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unmanw-my.sharepoint.com/personal/dept-o365-013_pref_gunma_lg_jp/Documents/地域創生部-地域創生課/土地・水対策室/02土地利用係/170　土地利用現況把握調査/R6/05提出/2_施行（土地利用対策会議あて）/"/>
    </mc:Choice>
  </mc:AlternateContent>
  <xr:revisionPtr revIDLastSave="32" documentId="13_ncr:1_{D85FC4B8-1C96-4FD7-AF43-22B4FF7AB1A7}" xr6:coauthVersionLast="47" xr6:coauthVersionMax="47" xr10:uidLastSave="{FF90C15C-D3FA-409D-B621-2B0589330679}"/>
  <bookViews>
    <workbookView xWindow="31545" yWindow="660" windowWidth="25995" windowHeight="14535" xr2:uid="{00000000-000D-0000-FFFF-FFFF00000000}"/>
  </bookViews>
  <sheets>
    <sheet name="推移" sheetId="1" r:id="rId1"/>
  </sheets>
  <definedNames>
    <definedName name="_xlnm.Print_Area" localSheetId="0">推移!$A$1:$AV$30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1" i="1" l="1"/>
  <c r="T1" i="1"/>
  <c r="AD21" i="1" l="1"/>
  <c r="AC21" i="1"/>
  <c r="AB21" i="1"/>
  <c r="Z21" i="1"/>
  <c r="Y21" i="1"/>
  <c r="X21" i="1"/>
  <c r="W21" i="1"/>
  <c r="V21" i="1"/>
  <c r="AC17" i="1"/>
  <c r="AB17" i="1"/>
  <c r="Z17" i="1"/>
  <c r="Y17" i="1"/>
  <c r="X17" i="1"/>
  <c r="W17" i="1"/>
  <c r="V17" i="1"/>
  <c r="AE13" i="1"/>
  <c r="AD13" i="1"/>
  <c r="AC13" i="1"/>
  <c r="AB13" i="1"/>
  <c r="Z13" i="1"/>
  <c r="Y13" i="1"/>
  <c r="X13" i="1"/>
  <c r="W13" i="1"/>
  <c r="V13" i="1"/>
  <c r="AF9" i="1"/>
  <c r="AD9" i="1"/>
  <c r="AB9" i="1"/>
  <c r="Z9" i="1"/>
  <c r="Y9" i="1"/>
  <c r="X9" i="1"/>
  <c r="W9" i="1"/>
  <c r="V9" i="1"/>
  <c r="U9" i="1"/>
  <c r="AC5" i="1"/>
  <c r="AC4" i="1" s="1"/>
  <c r="AB5" i="1"/>
  <c r="Z5" i="1"/>
  <c r="Y5" i="1"/>
  <c r="Y4" i="1" s="1"/>
  <c r="X5" i="1"/>
  <c r="X4" i="1" s="1"/>
  <c r="W5" i="1"/>
  <c r="W4" i="1" s="1"/>
  <c r="V5" i="1"/>
  <c r="V4" i="1" s="1"/>
  <c r="AF4" i="1"/>
  <c r="AE4" i="1"/>
  <c r="AD4" i="1"/>
  <c r="AB4" i="1"/>
  <c r="Z4" i="1"/>
</calcChain>
</file>

<file path=xl/sharedStrings.xml><?xml version="1.0" encoding="utf-8"?>
<sst xmlns="http://schemas.openxmlformats.org/spreadsheetml/2006/main" count="125" uniqueCount="81">
  <si>
    <t xml:space="preserve">      </t>
  </si>
  <si>
    <t>区    分</t>
  </si>
  <si>
    <t>昭和55年</t>
  </si>
  <si>
    <t>昭和60年</t>
  </si>
  <si>
    <t>昭和62年</t>
  </si>
  <si>
    <t>昭和63年</t>
  </si>
  <si>
    <t>平成元年</t>
  </si>
  <si>
    <t>平成２年</t>
  </si>
  <si>
    <t>平成３年</t>
  </si>
  <si>
    <t>平成４年</t>
  </si>
  <si>
    <t>平成５年</t>
  </si>
  <si>
    <t>平成６年</t>
  </si>
  <si>
    <t>平成７年</t>
  </si>
  <si>
    <t>平成８年</t>
  </si>
  <si>
    <t>平成９年</t>
  </si>
  <si>
    <t>平成10年</t>
  </si>
  <si>
    <t>平成11年</t>
  </si>
  <si>
    <t>平成12年</t>
    <phoneticPr fontId="3"/>
  </si>
  <si>
    <t>平成13年</t>
    <phoneticPr fontId="3"/>
  </si>
  <si>
    <t>平成14年</t>
    <phoneticPr fontId="3"/>
  </si>
  <si>
    <t>平成15年</t>
    <phoneticPr fontId="3"/>
  </si>
  <si>
    <t>平成16年</t>
    <phoneticPr fontId="3"/>
  </si>
  <si>
    <t>農用地</t>
  </si>
  <si>
    <t>農地</t>
  </si>
  <si>
    <t>田</t>
  </si>
  <si>
    <t>畑</t>
  </si>
  <si>
    <t>採草放牧地</t>
  </si>
  <si>
    <t>森林</t>
  </si>
  <si>
    <t>国有林</t>
  </si>
  <si>
    <t>民有林</t>
  </si>
  <si>
    <t>原野</t>
  </si>
  <si>
    <t>水面、河川、水路</t>
  </si>
  <si>
    <t>水面</t>
  </si>
  <si>
    <t>河川</t>
  </si>
  <si>
    <t>水路</t>
  </si>
  <si>
    <t>道路</t>
  </si>
  <si>
    <t>一般道路</t>
  </si>
  <si>
    <t>農道</t>
  </si>
  <si>
    <t>林道</t>
  </si>
  <si>
    <t>宅地</t>
  </si>
  <si>
    <t>住宅地</t>
  </si>
  <si>
    <t>工業用地</t>
  </si>
  <si>
    <t>その他の宅地</t>
  </si>
  <si>
    <t>その他</t>
  </si>
  <si>
    <t>合計</t>
  </si>
  <si>
    <t>市街地</t>
    <rPh sb="0" eb="3">
      <t>シガイチ</t>
    </rPh>
    <phoneticPr fontId="3"/>
  </si>
  <si>
    <r>
      <t>平成1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</t>
    </r>
    <phoneticPr fontId="3"/>
  </si>
  <si>
    <r>
      <t>平成1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</t>
    </r>
    <phoneticPr fontId="3"/>
  </si>
  <si>
    <r>
      <t>平成1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年</t>
    </r>
    <phoneticPr fontId="3"/>
  </si>
  <si>
    <t>平成20年</t>
    <rPh sb="0" eb="2">
      <t>ヘイセイ</t>
    </rPh>
    <rPh sb="4" eb="5">
      <t>ネン</t>
    </rPh>
    <phoneticPr fontId="3"/>
  </si>
  <si>
    <r>
      <t>平成2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3"/>
  </si>
  <si>
    <r>
      <t>平成2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3"/>
  </si>
  <si>
    <t>（単位：ha）</t>
    <rPh sb="1" eb="3">
      <t>タンイ</t>
    </rPh>
    <phoneticPr fontId="3"/>
  </si>
  <si>
    <t>平成23年</t>
    <phoneticPr fontId="3"/>
  </si>
  <si>
    <t>農地</t>
    <phoneticPr fontId="3"/>
  </si>
  <si>
    <t>田</t>
    <rPh sb="0" eb="1">
      <t>デン</t>
    </rPh>
    <phoneticPr fontId="3"/>
  </si>
  <si>
    <t>畑</t>
    <rPh sb="0" eb="1">
      <t>ハタケ</t>
    </rPh>
    <phoneticPr fontId="3"/>
  </si>
  <si>
    <t>水面</t>
    <rPh sb="0" eb="2">
      <t>スイメン</t>
    </rPh>
    <phoneticPr fontId="3"/>
  </si>
  <si>
    <t>河川</t>
    <rPh sb="0" eb="2">
      <t>カセン</t>
    </rPh>
    <phoneticPr fontId="3"/>
  </si>
  <si>
    <t>水路</t>
    <rPh sb="0" eb="2">
      <t>スイロ</t>
    </rPh>
    <phoneticPr fontId="3"/>
  </si>
  <si>
    <r>
      <t>原野等</t>
    </r>
    <r>
      <rPr>
        <b/>
        <sz val="9"/>
        <rFont val="ＭＳ Ｐゴシック"/>
        <family val="3"/>
        <charset val="128"/>
      </rPr>
      <t>（原野、採草放牧地）</t>
    </r>
    <rPh sb="2" eb="3">
      <t>トウ</t>
    </rPh>
    <rPh sb="4" eb="6">
      <t>ゲンヤ</t>
    </rPh>
    <rPh sb="7" eb="9">
      <t>サイソウ</t>
    </rPh>
    <rPh sb="9" eb="12">
      <t>ホウボクチ</t>
    </rPh>
    <phoneticPr fontId="3"/>
  </si>
  <si>
    <t xml:space="preserve">
（注）</t>
    <rPh sb="2" eb="3">
      <t>チュウ</t>
    </rPh>
    <phoneticPr fontId="3"/>
  </si>
  <si>
    <t>平成24年</t>
    <rPh sb="0" eb="2">
      <t>ヘイセイ</t>
    </rPh>
    <rPh sb="4" eb="5">
      <t>ネン</t>
    </rPh>
    <phoneticPr fontId="3"/>
  </si>
  <si>
    <t>　　　　・「市街地」は国勢調査（5年ごと）に基づく人口集中地区（ＤＩＤ）の面積のこと。</t>
    <phoneticPr fontId="3"/>
  </si>
  <si>
    <t>　　　　・「市街地」は国勢調査（5年ごと）に基づく人口集中地区（ＤＩＤ）の面積のこと。</t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</si>
  <si>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</si>
  <si>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</si>
  <si>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（注）　・「土地利用現況把握調査」の結果を百の位に端数処理している。このため、計と内訳が一致しない場合がある。</t>
    <rPh sb="1" eb="2">
      <t>チュウ</t>
    </rPh>
    <rPh sb="6" eb="10">
      <t>トチリヨウ</t>
    </rPh>
    <rPh sb="10" eb="12">
      <t>ゲンキョウ</t>
    </rPh>
    <rPh sb="12" eb="14">
      <t>ハアク</t>
    </rPh>
    <rPh sb="14" eb="16">
      <t>チョウサ</t>
    </rPh>
    <rPh sb="18" eb="20">
      <t>ケッカ</t>
    </rPh>
    <rPh sb="21" eb="22">
      <t>ヒャク</t>
    </rPh>
    <rPh sb="23" eb="24">
      <t>クライ</t>
    </rPh>
    <phoneticPr fontId="3"/>
  </si>
  <si>
    <t>（注）・「土地利用現況把握調査」の結果を百の位に端数処理している。このため、計と内訳が一致しない場合がある。</t>
    <rPh sb="1" eb="2">
      <t>チュウ</t>
    </rPh>
    <phoneticPr fontId="3"/>
  </si>
  <si>
    <t xml:space="preserve">
・「土地利用現況把握調査」の結果を百の位に端数処理している。このため、計と内訳が一致しない場合がある。
・採草放牧地については、平成23年調査から区分が変更（原野と合わせて「原野等」の区分に変更）されるとともに、面積の把握方法も変更となった。
・「市街地」は国勢調査（5年ごと）に基づく人口集中地区（ＤＩＤ）の面積のこと。</t>
    <phoneticPr fontId="3"/>
  </si>
  <si>
    <t>平成27年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</si>
  <si>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</si>
  <si>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</si>
  <si>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</si>
  <si>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>令和元年</t>
    <rPh sb="0" eb="2">
      <t>レイワ</t>
    </rPh>
    <rPh sb="2" eb="4">
      <t>ガンネン</t>
    </rPh>
    <phoneticPr fontId="3"/>
  </si>
  <si>
    <t>令和２年</t>
    <rPh sb="0" eb="2">
      <t>レイワ</t>
    </rPh>
    <rPh sb="3" eb="4">
      <t>ネン</t>
    </rPh>
    <phoneticPr fontId="3"/>
  </si>
  <si>
    <t>令和3年</t>
    <rPh sb="0" eb="2">
      <t>レイワ</t>
    </rPh>
    <rPh sb="3" eb="4">
      <t>ネン</t>
    </rPh>
    <phoneticPr fontId="3"/>
  </si>
  <si>
    <t>令和4年</t>
    <rPh sb="0" eb="2">
      <t>レイワ</t>
    </rPh>
    <rPh sb="3" eb="4">
      <t>ネン</t>
    </rPh>
    <phoneticPr fontId="3"/>
  </si>
  <si>
    <t>（単位：ha）</t>
    <phoneticPr fontId="3"/>
  </si>
  <si>
    <t>令和5年</t>
    <rPh sb="0" eb="2">
      <t>レイワ</t>
    </rPh>
    <rPh sb="3" eb="4">
      <t>ネン</t>
    </rPh>
    <phoneticPr fontId="3"/>
  </si>
  <si>
    <t>土 地 利 用 現 況 の 推 移　（S55～R5）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</si>
</sst>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.45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</cellStyleXfs>
  <cellXfs count="52">
    <xf numFmtId="0" fontId="0" fillId="0" borderId="0" xfId="0">
      <alignment vertical="center"/>
    </xf>
    <xf numFmtId="0" fontId="2" fillId="0" borderId="0" xfId="2"/>
    <xf numFmtId="0" fontId="2" fillId="0" borderId="1" xfId="2" applyBorder="1"/>
    <xf numFmtId="0" fontId="2" fillId="0" borderId="2" xfId="2" applyBorder="1"/>
    <xf numFmtId="0" fontId="2" fillId="0" borderId="3" xfId="2" applyBorder="1"/>
    <xf numFmtId="0" fontId="2" fillId="0" borderId="4" xfId="2" applyBorder="1"/>
    <xf numFmtId="0" fontId="2" fillId="0" borderId="5" xfId="2" applyBorder="1"/>
    <xf numFmtId="0" fontId="2" fillId="0" borderId="6" xfId="2" applyBorder="1"/>
    <xf numFmtId="0" fontId="2" fillId="0" borderId="7" xfId="2" applyBorder="1"/>
    <xf numFmtId="0" fontId="2" fillId="0" borderId="8" xfId="2" applyBorder="1"/>
    <xf numFmtId="0" fontId="2" fillId="0" borderId="9" xfId="2" applyBorder="1"/>
    <xf numFmtId="0" fontId="2" fillId="0" borderId="1" xfId="2" applyFont="1" applyBorder="1"/>
    <xf numFmtId="3" fontId="2" fillId="0" borderId="0" xfId="2" applyNumberFormat="1"/>
    <xf numFmtId="0" fontId="5" fillId="0" borderId="1" xfId="2" applyFont="1" applyBorder="1"/>
    <xf numFmtId="0" fontId="5" fillId="0" borderId="2" xfId="2" applyFont="1" applyBorder="1"/>
    <xf numFmtId="0" fontId="5" fillId="0" borderId="3" xfId="2" applyFont="1" applyBorder="1"/>
    <xf numFmtId="0" fontId="2" fillId="0" borderId="4" xfId="2" applyBorder="1" applyAlignment="1">
      <alignment shrinkToFit="1"/>
    </xf>
    <xf numFmtId="0" fontId="2" fillId="0" borderId="4" xfId="2" applyFont="1" applyBorder="1" applyAlignment="1">
      <alignment shrinkToFit="1"/>
    </xf>
    <xf numFmtId="3" fontId="2" fillId="0" borderId="4" xfId="2" applyNumberFormat="1" applyBorder="1" applyAlignment="1">
      <alignment shrinkToFit="1"/>
    </xf>
    <xf numFmtId="3" fontId="2" fillId="0" borderId="4" xfId="2" applyNumberFormat="1" applyFill="1" applyBorder="1" applyAlignment="1">
      <alignment shrinkToFit="1"/>
    </xf>
    <xf numFmtId="3" fontId="5" fillId="0" borderId="4" xfId="2" applyNumberFormat="1" applyFont="1" applyBorder="1" applyAlignment="1">
      <alignment shrinkToFit="1"/>
    </xf>
    <xf numFmtId="0" fontId="5" fillId="0" borderId="5" xfId="2" applyFont="1" applyBorder="1"/>
    <xf numFmtId="0" fontId="5" fillId="0" borderId="10" xfId="2" applyFont="1" applyBorder="1"/>
    <xf numFmtId="0" fontId="5" fillId="0" borderId="6" xfId="2" applyFont="1" applyBorder="1"/>
    <xf numFmtId="3" fontId="5" fillId="0" borderId="4" xfId="2" applyNumberFormat="1" applyFont="1" applyFill="1" applyBorder="1" applyAlignment="1">
      <alignment shrinkToFit="1"/>
    </xf>
    <xf numFmtId="0" fontId="4" fillId="0" borderId="0" xfId="2" applyFont="1" applyBorder="1" applyAlignment="1">
      <alignment horizontal="center" vertical="center"/>
    </xf>
    <xf numFmtId="0" fontId="2" fillId="0" borderId="0" xfId="2" applyFont="1" applyAlignment="1">
      <alignment horizontal="right"/>
    </xf>
    <xf numFmtId="3" fontId="1" fillId="0" borderId="4" xfId="2" applyNumberFormat="1" applyFont="1" applyBorder="1" applyAlignment="1">
      <alignment shrinkToFit="1"/>
    </xf>
    <xf numFmtId="38" fontId="2" fillId="0" borderId="0" xfId="1" applyAlignment="1"/>
    <xf numFmtId="38" fontId="2" fillId="0" borderId="4" xfId="1" applyFont="1" applyBorder="1" applyAlignment="1"/>
    <xf numFmtId="38" fontId="2" fillId="0" borderId="4" xfId="1" applyBorder="1" applyAlignment="1"/>
    <xf numFmtId="38" fontId="5" fillId="0" borderId="4" xfId="1" applyFont="1" applyBorder="1" applyAlignment="1"/>
    <xf numFmtId="0" fontId="5" fillId="0" borderId="4" xfId="2" applyFont="1" applyBorder="1" applyAlignment="1">
      <alignment shrinkToFit="1"/>
    </xf>
    <xf numFmtId="38" fontId="5" fillId="0" borderId="4" xfId="1" applyFont="1" applyBorder="1" applyAlignment="1">
      <alignment shrinkToFit="1"/>
    </xf>
    <xf numFmtId="0" fontId="6" fillId="0" borderId="0" xfId="0" applyFont="1" applyFill="1" applyBorder="1">
      <alignment vertical="center"/>
    </xf>
    <xf numFmtId="0" fontId="0" fillId="0" borderId="0" xfId="2" applyFont="1" applyAlignment="1">
      <alignment horizontal="right"/>
    </xf>
    <xf numFmtId="0" fontId="0" fillId="0" borderId="4" xfId="2" applyFont="1" applyBorder="1" applyAlignment="1">
      <alignment shrinkToFit="1"/>
    </xf>
    <xf numFmtId="0" fontId="7" fillId="0" borderId="0" xfId="2" applyFont="1"/>
    <xf numFmtId="0" fontId="0" fillId="0" borderId="0" xfId="2" applyFont="1"/>
    <xf numFmtId="0" fontId="2" fillId="0" borderId="2" xfId="2" applyFont="1" applyBorder="1"/>
    <xf numFmtId="3" fontId="2" fillId="0" borderId="3" xfId="2" applyNumberFormat="1" applyBorder="1" applyAlignment="1">
      <alignment shrinkToFit="1"/>
    </xf>
    <xf numFmtId="0" fontId="5" fillId="0" borderId="0" xfId="2" applyFont="1" applyBorder="1"/>
    <xf numFmtId="3" fontId="5" fillId="0" borderId="8" xfId="2" applyNumberFormat="1" applyFont="1" applyBorder="1" applyAlignment="1">
      <alignment shrinkToFit="1"/>
    </xf>
    <xf numFmtId="3" fontId="5" fillId="0" borderId="11" xfId="2" applyNumberFormat="1" applyFont="1" applyBorder="1" applyAlignment="1">
      <alignment shrinkToFit="1"/>
    </xf>
    <xf numFmtId="38" fontId="9" fillId="0" borderId="4" xfId="1" applyFont="1" applyBorder="1" applyAlignment="1">
      <alignment shrinkToFit="1"/>
    </xf>
    <xf numFmtId="0" fontId="0" fillId="0" borderId="4" xfId="2" applyFont="1" applyBorder="1" applyAlignment="1"/>
    <xf numFmtId="0" fontId="7" fillId="0" borderId="10" xfId="2" applyFont="1" applyBorder="1" applyAlignment="1"/>
    <xf numFmtId="0" fontId="7" fillId="0" borderId="10" xfId="2" applyFont="1" applyBorder="1" applyAlignment="1">
      <alignment vertical="top" wrapText="1"/>
    </xf>
    <xf numFmtId="0" fontId="7" fillId="0" borderId="0" xfId="2" applyFont="1" applyBorder="1" applyAlignment="1">
      <alignment vertical="top" wrapText="1"/>
    </xf>
    <xf numFmtId="0" fontId="7" fillId="0" borderId="10" xfId="2" applyFont="1" applyBorder="1" applyAlignment="1">
      <alignment horizontal="right" vertical="top" wrapText="1"/>
    </xf>
    <xf numFmtId="0" fontId="7" fillId="0" borderId="0" xfId="2" applyFont="1" applyBorder="1" applyAlignment="1">
      <alignment horizontal="right" vertical="top" wrapText="1"/>
    </xf>
    <xf numFmtId="0" fontId="2" fillId="0" borderId="4" xfId="2" applyBorder="1" applyAlignment="1"/>
  </cellXfs>
  <cellStyles count="3">
    <cellStyle name="桁区切り" xfId="1" builtinId="6"/>
    <cellStyle name="標準" xfId="0" builtinId="0"/>
    <cellStyle name="標準_H17土地利用現況の推移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7"/>
  <sheetViews>
    <sheetView showGridLines="0" tabSelected="1" view="pageBreakPreview" zoomScale="85" zoomScaleNormal="85" zoomScaleSheetLayoutView="85" workbookViewId="0">
      <pane xSplit="3" ySplit="2" topLeftCell="Y3" activePane="bottomRight" state="frozen"/>
      <selection pane="topRight" activeCell="D1" sqref="D1"/>
      <selection pane="bottomLeft" activeCell="A3" sqref="A3"/>
      <selection pane="bottomRight" activeCell="AV3" sqref="AV3"/>
    </sheetView>
  </sheetViews>
  <sheetFormatPr defaultColWidth="9" defaultRowHeight="13.5" x14ac:dyDescent="0.15"/>
  <cols>
    <col min="1" max="1" width="2.375" style="1" customWidth="1"/>
    <col min="2" max="2" width="3.5" style="1" customWidth="1"/>
    <col min="3" max="3" width="10.375" style="1" customWidth="1"/>
    <col min="4" max="16" width="9.625" style="1" customWidth="1"/>
    <col min="17" max="17" width="2.375" style="1" customWidth="1"/>
    <col min="18" max="18" width="3.5" style="1" customWidth="1"/>
    <col min="19" max="19" width="10.375" style="1" customWidth="1"/>
    <col min="20" max="29" width="9.625" style="1" customWidth="1"/>
    <col min="30" max="31" width="9.625" style="28" bestFit="1" customWidth="1"/>
    <col min="32" max="32" width="9.5" style="1" bestFit="1" customWidth="1"/>
    <col min="33" max="33" width="3" style="1" customWidth="1"/>
    <col min="34" max="34" width="2.125" style="1" customWidth="1"/>
    <col min="35" max="35" width="19" style="1" customWidth="1"/>
    <col min="36" max="48" width="9.625" style="1" customWidth="1"/>
    <col min="49" max="16384" width="9" style="1"/>
  </cols>
  <sheetData>
    <row r="1" spans="1:48" ht="15" customHeight="1" x14ac:dyDescent="0.15">
      <c r="D1" s="38" t="s">
        <v>80</v>
      </c>
      <c r="O1" s="26"/>
      <c r="P1" s="26"/>
      <c r="T1" s="38" t="str">
        <f>D1</f>
        <v>土 地 利 用 現 況 の 推 移　（S55～R5）</v>
      </c>
      <c r="AC1" s="26"/>
      <c r="AD1" s="26"/>
      <c r="AE1" s="26"/>
      <c r="AF1" s="26"/>
      <c r="AJ1" s="38" t="str">
        <f>D1</f>
        <v>土 地 利 用 現 況 の 推 移　（S55～R5）</v>
      </c>
    </row>
    <row r="2" spans="1:48" ht="15" customHeight="1" x14ac:dyDescent="0.15">
      <c r="O2" s="26"/>
      <c r="P2" s="35" t="s">
        <v>52</v>
      </c>
      <c r="AC2" s="34"/>
      <c r="AD2" s="26"/>
      <c r="AE2" s="26"/>
      <c r="AF2" s="35" t="s">
        <v>52</v>
      </c>
      <c r="AS2" s="35"/>
      <c r="AT2" s="35"/>
      <c r="AU2" s="38"/>
      <c r="AV2" s="38" t="s">
        <v>78</v>
      </c>
    </row>
    <row r="3" spans="1:48" ht="19.5" customHeight="1" x14ac:dyDescent="0.15">
      <c r="A3" s="2" t="s">
        <v>0</v>
      </c>
      <c r="B3" s="3" t="s">
        <v>1</v>
      </c>
      <c r="C3" s="4"/>
      <c r="D3" s="16" t="s">
        <v>2</v>
      </c>
      <c r="E3" s="16" t="s">
        <v>3</v>
      </c>
      <c r="F3" s="16" t="s">
        <v>4</v>
      </c>
      <c r="G3" s="16" t="s">
        <v>5</v>
      </c>
      <c r="H3" s="16" t="s">
        <v>6</v>
      </c>
      <c r="I3" s="16" t="s">
        <v>7</v>
      </c>
      <c r="J3" s="16" t="s">
        <v>8</v>
      </c>
      <c r="K3" s="16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2" t="s">
        <v>0</v>
      </c>
      <c r="R3" s="3" t="s">
        <v>1</v>
      </c>
      <c r="S3" s="4"/>
      <c r="T3" s="16" t="s">
        <v>15</v>
      </c>
      <c r="U3" s="16" t="s">
        <v>16</v>
      </c>
      <c r="V3" s="16" t="s">
        <v>17</v>
      </c>
      <c r="W3" s="16" t="s">
        <v>18</v>
      </c>
      <c r="X3" s="16" t="s">
        <v>19</v>
      </c>
      <c r="Y3" s="16" t="s">
        <v>20</v>
      </c>
      <c r="Z3" s="16" t="s">
        <v>21</v>
      </c>
      <c r="AA3" s="17" t="s">
        <v>46</v>
      </c>
      <c r="AB3" s="17" t="s">
        <v>47</v>
      </c>
      <c r="AC3" s="17" t="s">
        <v>48</v>
      </c>
      <c r="AD3" s="29" t="s">
        <v>49</v>
      </c>
      <c r="AE3" s="29" t="s">
        <v>50</v>
      </c>
      <c r="AF3" s="29" t="s">
        <v>51</v>
      </c>
      <c r="AG3" s="2" t="s">
        <v>0</v>
      </c>
      <c r="AH3" s="3"/>
      <c r="AI3" s="3" t="s">
        <v>1</v>
      </c>
      <c r="AJ3" s="36" t="s">
        <v>53</v>
      </c>
      <c r="AK3" s="36" t="s">
        <v>62</v>
      </c>
      <c r="AL3" s="36" t="s">
        <v>65</v>
      </c>
      <c r="AM3" s="36" t="s">
        <v>66</v>
      </c>
      <c r="AN3" s="36" t="s">
        <v>70</v>
      </c>
      <c r="AO3" s="36" t="s">
        <v>71</v>
      </c>
      <c r="AP3" s="36" t="s">
        <v>72</v>
      </c>
      <c r="AQ3" s="36" t="s">
        <v>73</v>
      </c>
      <c r="AR3" s="36" t="s">
        <v>74</v>
      </c>
      <c r="AS3" s="36" t="s">
        <v>75</v>
      </c>
      <c r="AT3" s="36" t="s">
        <v>76</v>
      </c>
      <c r="AU3" s="36" t="s">
        <v>77</v>
      </c>
      <c r="AV3" s="36" t="s">
        <v>79</v>
      </c>
    </row>
    <row r="4" spans="1:48" ht="19.5" customHeight="1" x14ac:dyDescent="0.15">
      <c r="A4" s="21" t="s">
        <v>22</v>
      </c>
      <c r="B4" s="22"/>
      <c r="C4" s="23"/>
      <c r="D4" s="20">
        <v>103300</v>
      </c>
      <c r="E4" s="20">
        <v>99800</v>
      </c>
      <c r="F4" s="20">
        <v>97600</v>
      </c>
      <c r="G4" s="20">
        <v>96800</v>
      </c>
      <c r="H4" s="20">
        <v>95500</v>
      </c>
      <c r="I4" s="20">
        <v>94600</v>
      </c>
      <c r="J4" s="20">
        <v>93300</v>
      </c>
      <c r="K4" s="20">
        <v>92500</v>
      </c>
      <c r="L4" s="20">
        <v>91200</v>
      </c>
      <c r="M4" s="20">
        <v>90100</v>
      </c>
      <c r="N4" s="20">
        <v>89300</v>
      </c>
      <c r="O4" s="20">
        <v>88500</v>
      </c>
      <c r="P4" s="20">
        <v>87300</v>
      </c>
      <c r="Q4" s="21" t="s">
        <v>22</v>
      </c>
      <c r="R4" s="22"/>
      <c r="S4" s="23"/>
      <c r="T4" s="20">
        <v>86300</v>
      </c>
      <c r="U4" s="20">
        <v>85300</v>
      </c>
      <c r="V4" s="20">
        <f>SUM(V5,V8)</f>
        <v>84200</v>
      </c>
      <c r="W4" s="20">
        <f>SUM(W5,W8)</f>
        <v>83300</v>
      </c>
      <c r="X4" s="20">
        <f>SUM(X5,X8)</f>
        <v>82100</v>
      </c>
      <c r="Y4" s="20">
        <f>SUM(Y5,Y8)</f>
        <v>80800</v>
      </c>
      <c r="Z4" s="20">
        <f>SUM(Z5,Z8)</f>
        <v>79600</v>
      </c>
      <c r="AA4" s="20">
        <v>78800</v>
      </c>
      <c r="AB4" s="20">
        <f>SUM(AB5,AB8)</f>
        <v>78300</v>
      </c>
      <c r="AC4" s="20">
        <f>SUM(AC5,AC8)</f>
        <v>77800</v>
      </c>
      <c r="AD4" s="31">
        <f>SUM(AD5,AD8)</f>
        <v>77300</v>
      </c>
      <c r="AE4" s="31">
        <f>SUM(AE5,AE8)</f>
        <v>76700</v>
      </c>
      <c r="AF4" s="31">
        <f>SUM(AF5,AF8)</f>
        <v>75800</v>
      </c>
      <c r="AG4" s="21" t="s">
        <v>54</v>
      </c>
      <c r="AH4" s="22"/>
      <c r="AI4" s="22"/>
      <c r="AJ4" s="42">
        <v>74600</v>
      </c>
      <c r="AK4" s="20">
        <v>73800</v>
      </c>
      <c r="AL4" s="20">
        <v>73300</v>
      </c>
      <c r="AM4" s="20">
        <v>72700</v>
      </c>
      <c r="AN4" s="20">
        <v>71900</v>
      </c>
      <c r="AO4" s="20">
        <v>70900</v>
      </c>
      <c r="AP4" s="20">
        <v>69500</v>
      </c>
      <c r="AQ4" s="20">
        <v>68300</v>
      </c>
      <c r="AR4" s="20">
        <v>67600</v>
      </c>
      <c r="AS4" s="20">
        <v>66800</v>
      </c>
      <c r="AT4" s="20">
        <v>65900</v>
      </c>
      <c r="AU4" s="20">
        <v>64900</v>
      </c>
      <c r="AV4" s="20">
        <v>64900</v>
      </c>
    </row>
    <row r="5" spans="1:48" ht="19.5" customHeight="1" x14ac:dyDescent="0.15">
      <c r="A5" s="8"/>
      <c r="B5" s="6" t="s">
        <v>23</v>
      </c>
      <c r="C5" s="7"/>
      <c r="D5" s="18">
        <v>103100</v>
      </c>
      <c r="E5" s="18">
        <v>99500</v>
      </c>
      <c r="F5" s="18">
        <v>97300</v>
      </c>
      <c r="G5" s="18">
        <v>96500</v>
      </c>
      <c r="H5" s="18">
        <v>95200</v>
      </c>
      <c r="I5" s="18">
        <v>94000</v>
      </c>
      <c r="J5" s="18">
        <v>92700</v>
      </c>
      <c r="K5" s="18">
        <v>91900</v>
      </c>
      <c r="L5" s="18">
        <v>90600</v>
      </c>
      <c r="M5" s="18">
        <v>89500</v>
      </c>
      <c r="N5" s="18">
        <v>88700</v>
      </c>
      <c r="O5" s="18">
        <v>87900</v>
      </c>
      <c r="P5" s="18">
        <v>86700</v>
      </c>
      <c r="Q5" s="8"/>
      <c r="R5" s="6" t="s">
        <v>23</v>
      </c>
      <c r="S5" s="7"/>
      <c r="T5" s="18">
        <v>85700</v>
      </c>
      <c r="U5" s="18">
        <v>84700</v>
      </c>
      <c r="V5" s="18">
        <f>SUM(V6:V7)</f>
        <v>83800</v>
      </c>
      <c r="W5" s="18">
        <f>SUM(W6:W7)</f>
        <v>82900</v>
      </c>
      <c r="X5" s="18">
        <f>SUM(X6:X7)</f>
        <v>81700</v>
      </c>
      <c r="Y5" s="18">
        <f>SUM(Y6:Y7)</f>
        <v>80400</v>
      </c>
      <c r="Z5" s="18">
        <f>SUM(Z6:Z7)</f>
        <v>79200</v>
      </c>
      <c r="AA5" s="18">
        <v>78400</v>
      </c>
      <c r="AB5" s="18">
        <f>SUM(AB6:AB7)</f>
        <v>77900</v>
      </c>
      <c r="AC5" s="18">
        <f>SUM(AC6:AC7)</f>
        <v>77400</v>
      </c>
      <c r="AD5" s="30">
        <v>76900</v>
      </c>
      <c r="AE5" s="30">
        <v>76300</v>
      </c>
      <c r="AF5" s="30">
        <v>75400</v>
      </c>
      <c r="AG5" s="8"/>
      <c r="AH5" s="45" t="s">
        <v>55</v>
      </c>
      <c r="AI5" s="45"/>
      <c r="AJ5" s="18">
        <v>27800</v>
      </c>
      <c r="AK5" s="40">
        <v>27600</v>
      </c>
      <c r="AL5" s="18">
        <v>27500</v>
      </c>
      <c r="AM5" s="18">
        <v>27300</v>
      </c>
      <c r="AN5" s="18">
        <v>27000</v>
      </c>
      <c r="AO5" s="18">
        <v>26800</v>
      </c>
      <c r="AP5" s="18">
        <v>26400</v>
      </c>
      <c r="AQ5" s="18">
        <v>26000</v>
      </c>
      <c r="AR5" s="18">
        <v>25800</v>
      </c>
      <c r="AS5" s="18">
        <v>25300</v>
      </c>
      <c r="AT5" s="18">
        <v>24700</v>
      </c>
      <c r="AU5" s="18">
        <v>24200</v>
      </c>
      <c r="AV5" s="18">
        <v>24200</v>
      </c>
    </row>
    <row r="6" spans="1:48" ht="19.5" customHeight="1" x14ac:dyDescent="0.15">
      <c r="A6" s="8"/>
      <c r="B6" s="8"/>
      <c r="C6" s="5" t="s">
        <v>24</v>
      </c>
      <c r="D6" s="18">
        <v>38400</v>
      </c>
      <c r="E6" s="18">
        <v>36500</v>
      </c>
      <c r="F6" s="18">
        <v>35700</v>
      </c>
      <c r="G6" s="18">
        <v>35400</v>
      </c>
      <c r="H6" s="18">
        <v>35000</v>
      </c>
      <c r="I6" s="18">
        <v>34700</v>
      </c>
      <c r="J6" s="18">
        <v>34200</v>
      </c>
      <c r="K6" s="18">
        <v>33900</v>
      </c>
      <c r="L6" s="18">
        <v>33400</v>
      </c>
      <c r="M6" s="18">
        <v>33100</v>
      </c>
      <c r="N6" s="18">
        <v>32900</v>
      </c>
      <c r="O6" s="18">
        <v>32500</v>
      </c>
      <c r="P6" s="18">
        <v>32200</v>
      </c>
      <c r="Q6" s="8"/>
      <c r="R6" s="8"/>
      <c r="S6" s="5" t="s">
        <v>24</v>
      </c>
      <c r="T6" s="18">
        <v>32000</v>
      </c>
      <c r="U6" s="18">
        <v>31700</v>
      </c>
      <c r="V6" s="18">
        <v>31500</v>
      </c>
      <c r="W6" s="18">
        <v>31300</v>
      </c>
      <c r="X6" s="18">
        <v>30900</v>
      </c>
      <c r="Y6" s="18">
        <v>30300</v>
      </c>
      <c r="Z6" s="18">
        <v>29800</v>
      </c>
      <c r="AA6" s="18">
        <v>29400</v>
      </c>
      <c r="AB6" s="18">
        <v>29200</v>
      </c>
      <c r="AC6" s="18">
        <v>29000</v>
      </c>
      <c r="AD6" s="30">
        <v>28700</v>
      </c>
      <c r="AE6" s="30">
        <v>28400</v>
      </c>
      <c r="AF6" s="30">
        <v>28100</v>
      </c>
      <c r="AG6" s="10"/>
      <c r="AH6" s="45" t="s">
        <v>56</v>
      </c>
      <c r="AI6" s="45"/>
      <c r="AJ6" s="18">
        <v>46800</v>
      </c>
      <c r="AK6" s="40">
        <v>46200</v>
      </c>
      <c r="AL6" s="18">
        <v>45800</v>
      </c>
      <c r="AM6" s="18">
        <v>45400</v>
      </c>
      <c r="AN6" s="18">
        <v>44800</v>
      </c>
      <c r="AO6" s="18">
        <v>44100</v>
      </c>
      <c r="AP6" s="18">
        <v>43100</v>
      </c>
      <c r="AQ6" s="18">
        <v>42300</v>
      </c>
      <c r="AR6" s="18">
        <v>41800</v>
      </c>
      <c r="AS6" s="18">
        <v>41500</v>
      </c>
      <c r="AT6" s="18">
        <v>41200</v>
      </c>
      <c r="AU6" s="18">
        <v>40700</v>
      </c>
      <c r="AV6" s="18">
        <v>40700</v>
      </c>
    </row>
    <row r="7" spans="1:48" ht="19.5" customHeight="1" x14ac:dyDescent="0.15">
      <c r="A7" s="8"/>
      <c r="B7" s="8"/>
      <c r="C7" s="9" t="s">
        <v>25</v>
      </c>
      <c r="D7" s="18">
        <v>64700</v>
      </c>
      <c r="E7" s="18">
        <v>63000</v>
      </c>
      <c r="F7" s="18">
        <v>61600</v>
      </c>
      <c r="G7" s="18">
        <v>61100</v>
      </c>
      <c r="H7" s="18">
        <v>60200</v>
      </c>
      <c r="I7" s="18">
        <v>59300</v>
      </c>
      <c r="J7" s="18">
        <v>58500</v>
      </c>
      <c r="K7" s="18">
        <v>58000</v>
      </c>
      <c r="L7" s="18">
        <v>57200</v>
      </c>
      <c r="M7" s="18">
        <v>56400</v>
      </c>
      <c r="N7" s="18">
        <v>55900</v>
      </c>
      <c r="O7" s="18">
        <v>55400</v>
      </c>
      <c r="P7" s="18">
        <v>54500</v>
      </c>
      <c r="Q7" s="8"/>
      <c r="R7" s="8"/>
      <c r="S7" s="9" t="s">
        <v>25</v>
      </c>
      <c r="T7" s="18">
        <v>53700</v>
      </c>
      <c r="U7" s="18">
        <v>52900</v>
      </c>
      <c r="V7" s="18">
        <v>52300</v>
      </c>
      <c r="W7" s="18">
        <v>51600</v>
      </c>
      <c r="X7" s="18">
        <v>50800</v>
      </c>
      <c r="Y7" s="18">
        <v>50100</v>
      </c>
      <c r="Z7" s="18">
        <v>49400</v>
      </c>
      <c r="AA7" s="18">
        <v>49000</v>
      </c>
      <c r="AB7" s="18">
        <v>48700</v>
      </c>
      <c r="AC7" s="18">
        <v>48400</v>
      </c>
      <c r="AD7" s="30">
        <v>48100</v>
      </c>
      <c r="AE7" s="30">
        <v>47800</v>
      </c>
      <c r="AF7" s="30">
        <v>47300</v>
      </c>
      <c r="AG7" s="21" t="s">
        <v>27</v>
      </c>
      <c r="AH7" s="41"/>
      <c r="AI7" s="41"/>
      <c r="AJ7" s="43">
        <v>423900</v>
      </c>
      <c r="AK7" s="20">
        <v>424000</v>
      </c>
      <c r="AL7" s="20">
        <v>423900</v>
      </c>
      <c r="AM7" s="20">
        <v>423800</v>
      </c>
      <c r="AN7" s="20">
        <v>423800</v>
      </c>
      <c r="AO7" s="20">
        <v>424100</v>
      </c>
      <c r="AP7" s="20">
        <v>423100</v>
      </c>
      <c r="AQ7" s="20">
        <v>422900</v>
      </c>
      <c r="AR7" s="20">
        <v>423200</v>
      </c>
      <c r="AS7" s="20">
        <v>424100</v>
      </c>
      <c r="AT7" s="20">
        <v>425000</v>
      </c>
      <c r="AU7" s="20">
        <v>424900</v>
      </c>
      <c r="AV7" s="20">
        <v>424800</v>
      </c>
    </row>
    <row r="8" spans="1:48" ht="19.5" customHeight="1" x14ac:dyDescent="0.15">
      <c r="A8" s="10"/>
      <c r="B8" s="2" t="s">
        <v>26</v>
      </c>
      <c r="C8" s="4"/>
      <c r="D8" s="16">
        <v>200</v>
      </c>
      <c r="E8" s="16">
        <v>300</v>
      </c>
      <c r="F8" s="16">
        <v>300</v>
      </c>
      <c r="G8" s="16">
        <v>300</v>
      </c>
      <c r="H8" s="16">
        <v>300</v>
      </c>
      <c r="I8" s="16">
        <v>600</v>
      </c>
      <c r="J8" s="16">
        <v>600</v>
      </c>
      <c r="K8" s="16">
        <v>600</v>
      </c>
      <c r="L8" s="16">
        <v>600</v>
      </c>
      <c r="M8" s="16">
        <v>600</v>
      </c>
      <c r="N8" s="16">
        <v>600</v>
      </c>
      <c r="O8" s="16">
        <v>600</v>
      </c>
      <c r="P8" s="16">
        <v>600</v>
      </c>
      <c r="Q8" s="10"/>
      <c r="R8" s="2" t="s">
        <v>26</v>
      </c>
      <c r="S8" s="4"/>
      <c r="T8" s="16">
        <v>600</v>
      </c>
      <c r="U8" s="16">
        <v>600</v>
      </c>
      <c r="V8" s="16">
        <v>400</v>
      </c>
      <c r="W8" s="16">
        <v>400</v>
      </c>
      <c r="X8" s="16">
        <v>400</v>
      </c>
      <c r="Y8" s="16">
        <v>400</v>
      </c>
      <c r="Z8" s="16">
        <v>400</v>
      </c>
      <c r="AA8" s="16">
        <v>400</v>
      </c>
      <c r="AB8" s="16">
        <v>400</v>
      </c>
      <c r="AC8" s="16">
        <v>400</v>
      </c>
      <c r="AD8" s="30">
        <v>400</v>
      </c>
      <c r="AE8" s="30">
        <v>400</v>
      </c>
      <c r="AF8" s="30">
        <v>400</v>
      </c>
      <c r="AG8" s="8"/>
      <c r="AH8" s="51" t="s">
        <v>28</v>
      </c>
      <c r="AI8" s="51"/>
      <c r="AJ8" s="18">
        <v>195300</v>
      </c>
      <c r="AK8" s="18">
        <v>195300</v>
      </c>
      <c r="AL8" s="18">
        <v>195100</v>
      </c>
      <c r="AM8" s="18">
        <v>195000</v>
      </c>
      <c r="AN8" s="18">
        <v>194900</v>
      </c>
      <c r="AO8" s="18">
        <v>194800</v>
      </c>
      <c r="AP8" s="18">
        <v>193800</v>
      </c>
      <c r="AQ8" s="18">
        <v>193500</v>
      </c>
      <c r="AR8" s="18">
        <v>193800</v>
      </c>
      <c r="AS8" s="18">
        <v>192800</v>
      </c>
      <c r="AT8" s="18">
        <v>193800</v>
      </c>
      <c r="AU8" s="18">
        <v>193900</v>
      </c>
      <c r="AV8" s="18">
        <v>193900</v>
      </c>
    </row>
    <row r="9" spans="1:48" ht="19.5" customHeight="1" x14ac:dyDescent="0.15">
      <c r="A9" s="21" t="s">
        <v>27</v>
      </c>
      <c r="B9" s="22"/>
      <c r="C9" s="23"/>
      <c r="D9" s="20">
        <v>427900</v>
      </c>
      <c r="E9" s="20">
        <v>426900</v>
      </c>
      <c r="F9" s="20">
        <v>426200</v>
      </c>
      <c r="G9" s="20">
        <v>426100</v>
      </c>
      <c r="H9" s="20">
        <v>425700</v>
      </c>
      <c r="I9" s="20">
        <v>425100</v>
      </c>
      <c r="J9" s="20">
        <v>425000</v>
      </c>
      <c r="K9" s="20">
        <v>424900</v>
      </c>
      <c r="L9" s="20">
        <v>424700</v>
      </c>
      <c r="M9" s="20">
        <v>424400</v>
      </c>
      <c r="N9" s="20">
        <v>424300</v>
      </c>
      <c r="O9" s="20">
        <v>424000</v>
      </c>
      <c r="P9" s="20">
        <v>423600</v>
      </c>
      <c r="Q9" s="21" t="s">
        <v>27</v>
      </c>
      <c r="R9" s="22"/>
      <c r="S9" s="23"/>
      <c r="T9" s="20">
        <v>422600</v>
      </c>
      <c r="U9" s="20">
        <f t="shared" ref="U9:Z9" si="0">SUM(U10:U11)</f>
        <v>422800</v>
      </c>
      <c r="V9" s="20">
        <f t="shared" si="0"/>
        <v>422600</v>
      </c>
      <c r="W9" s="20">
        <f t="shared" si="0"/>
        <v>422600</v>
      </c>
      <c r="X9" s="20">
        <f t="shared" si="0"/>
        <v>422300</v>
      </c>
      <c r="Y9" s="20">
        <f t="shared" si="0"/>
        <v>422300</v>
      </c>
      <c r="Z9" s="20">
        <f t="shared" si="0"/>
        <v>422400</v>
      </c>
      <c r="AA9" s="20">
        <v>422300</v>
      </c>
      <c r="AB9" s="20">
        <f>SUM(AB10:AB11)</f>
        <v>423100</v>
      </c>
      <c r="AC9" s="20">
        <v>422900</v>
      </c>
      <c r="AD9" s="31">
        <f>SUM(AD10:AD11)</f>
        <v>422900</v>
      </c>
      <c r="AE9" s="31">
        <v>422900</v>
      </c>
      <c r="AF9" s="31">
        <f>SUM(AF10:AF11)</f>
        <v>423000</v>
      </c>
      <c r="AG9" s="10"/>
      <c r="AH9" s="51" t="s">
        <v>29</v>
      </c>
      <c r="AI9" s="51"/>
      <c r="AJ9" s="18">
        <v>228600</v>
      </c>
      <c r="AK9" s="18">
        <v>228700</v>
      </c>
      <c r="AL9" s="18">
        <v>228800</v>
      </c>
      <c r="AM9" s="18">
        <v>228800</v>
      </c>
      <c r="AN9" s="18">
        <v>228900</v>
      </c>
      <c r="AO9" s="18">
        <v>229300</v>
      </c>
      <c r="AP9" s="18">
        <v>229300</v>
      </c>
      <c r="AQ9" s="18">
        <v>229400</v>
      </c>
      <c r="AR9" s="18">
        <v>229400</v>
      </c>
      <c r="AS9" s="18">
        <v>231300</v>
      </c>
      <c r="AT9" s="18">
        <v>231200</v>
      </c>
      <c r="AU9" s="18">
        <v>231000</v>
      </c>
      <c r="AV9" s="18">
        <v>230800</v>
      </c>
    </row>
    <row r="10" spans="1:48" ht="19.5" customHeight="1" x14ac:dyDescent="0.15">
      <c r="A10" s="8"/>
      <c r="B10" s="2" t="s">
        <v>28</v>
      </c>
      <c r="C10" s="4"/>
      <c r="D10" s="18">
        <v>198300</v>
      </c>
      <c r="E10" s="18">
        <v>197900</v>
      </c>
      <c r="F10" s="18">
        <v>197600</v>
      </c>
      <c r="G10" s="18">
        <v>197600</v>
      </c>
      <c r="H10" s="18">
        <v>197500</v>
      </c>
      <c r="I10" s="18">
        <v>197100</v>
      </c>
      <c r="J10" s="18">
        <v>197100</v>
      </c>
      <c r="K10" s="18">
        <v>197100</v>
      </c>
      <c r="L10" s="18">
        <v>196500</v>
      </c>
      <c r="M10" s="18">
        <v>196200</v>
      </c>
      <c r="N10" s="18">
        <v>196700</v>
      </c>
      <c r="O10" s="18">
        <v>196700</v>
      </c>
      <c r="P10" s="18">
        <v>196500</v>
      </c>
      <c r="Q10" s="8"/>
      <c r="R10" s="2" t="s">
        <v>28</v>
      </c>
      <c r="S10" s="4"/>
      <c r="T10" s="18">
        <v>195600</v>
      </c>
      <c r="U10" s="18">
        <v>196200</v>
      </c>
      <c r="V10" s="18">
        <v>195900</v>
      </c>
      <c r="W10" s="18">
        <v>195900</v>
      </c>
      <c r="X10" s="18">
        <v>195700</v>
      </c>
      <c r="Y10" s="18">
        <v>195700</v>
      </c>
      <c r="Z10" s="18">
        <v>195800</v>
      </c>
      <c r="AA10" s="18">
        <v>195800</v>
      </c>
      <c r="AB10" s="18">
        <v>195700</v>
      </c>
      <c r="AC10" s="27">
        <v>195600</v>
      </c>
      <c r="AD10" s="30">
        <v>195600</v>
      </c>
      <c r="AE10" s="30">
        <v>195500</v>
      </c>
      <c r="AF10" s="30">
        <v>194800</v>
      </c>
      <c r="AG10" s="13" t="s">
        <v>60</v>
      </c>
      <c r="AH10" s="14"/>
      <c r="AI10" s="3"/>
      <c r="AJ10" s="33">
        <v>1500</v>
      </c>
      <c r="AK10" s="33">
        <v>1500</v>
      </c>
      <c r="AL10" s="33">
        <v>1500</v>
      </c>
      <c r="AM10" s="44">
        <v>1400</v>
      </c>
      <c r="AN10" s="33">
        <v>1400</v>
      </c>
      <c r="AO10" s="33">
        <v>1400</v>
      </c>
      <c r="AP10" s="33">
        <v>1400</v>
      </c>
      <c r="AQ10" s="33">
        <v>1400</v>
      </c>
      <c r="AR10" s="33">
        <v>1400</v>
      </c>
      <c r="AS10" s="33">
        <v>1400</v>
      </c>
      <c r="AT10" s="33">
        <v>1200</v>
      </c>
      <c r="AU10" s="33">
        <v>1200</v>
      </c>
      <c r="AV10" s="33">
        <v>1200</v>
      </c>
    </row>
    <row r="11" spans="1:48" ht="19.5" customHeight="1" x14ac:dyDescent="0.15">
      <c r="A11" s="10"/>
      <c r="B11" s="2" t="s">
        <v>29</v>
      </c>
      <c r="C11" s="4"/>
      <c r="D11" s="18">
        <v>229600</v>
      </c>
      <c r="E11" s="18">
        <v>229000</v>
      </c>
      <c r="F11" s="18">
        <v>228600</v>
      </c>
      <c r="G11" s="18">
        <v>228500</v>
      </c>
      <c r="H11" s="18">
        <v>228200</v>
      </c>
      <c r="I11" s="18">
        <v>228000</v>
      </c>
      <c r="J11" s="18">
        <v>227900</v>
      </c>
      <c r="K11" s="18">
        <v>227800</v>
      </c>
      <c r="L11" s="18">
        <v>228200</v>
      </c>
      <c r="M11" s="18">
        <v>228200</v>
      </c>
      <c r="N11" s="18">
        <v>227600</v>
      </c>
      <c r="O11" s="18">
        <v>227300</v>
      </c>
      <c r="P11" s="18">
        <v>227100</v>
      </c>
      <c r="Q11" s="10"/>
      <c r="R11" s="2" t="s">
        <v>29</v>
      </c>
      <c r="S11" s="4"/>
      <c r="T11" s="18">
        <v>227000</v>
      </c>
      <c r="U11" s="18">
        <v>226600</v>
      </c>
      <c r="V11" s="18">
        <v>226700</v>
      </c>
      <c r="W11" s="18">
        <v>226700</v>
      </c>
      <c r="X11" s="18">
        <v>226600</v>
      </c>
      <c r="Y11" s="18">
        <v>226600</v>
      </c>
      <c r="Z11" s="18">
        <v>226600</v>
      </c>
      <c r="AA11" s="18">
        <v>226500</v>
      </c>
      <c r="AB11" s="18">
        <v>227400</v>
      </c>
      <c r="AC11" s="18">
        <v>227200</v>
      </c>
      <c r="AD11" s="30">
        <v>227300</v>
      </c>
      <c r="AE11" s="30">
        <v>227300</v>
      </c>
      <c r="AF11" s="30">
        <v>228200</v>
      </c>
      <c r="AG11" s="21" t="s">
        <v>31</v>
      </c>
      <c r="AH11" s="22"/>
      <c r="AI11" s="22"/>
      <c r="AJ11" s="20">
        <v>26200</v>
      </c>
      <c r="AK11" s="20">
        <v>25900</v>
      </c>
      <c r="AL11" s="20">
        <v>25900</v>
      </c>
      <c r="AM11" s="20">
        <v>25800</v>
      </c>
      <c r="AN11" s="20">
        <v>25800</v>
      </c>
      <c r="AO11" s="20">
        <v>25800</v>
      </c>
      <c r="AP11" s="20">
        <v>25800</v>
      </c>
      <c r="AQ11" s="20">
        <v>25800</v>
      </c>
      <c r="AR11" s="20">
        <v>25700</v>
      </c>
      <c r="AS11" s="20">
        <v>26000</v>
      </c>
      <c r="AT11" s="20">
        <v>26300</v>
      </c>
      <c r="AU11" s="20">
        <v>26300</v>
      </c>
      <c r="AV11" s="20">
        <v>26300</v>
      </c>
    </row>
    <row r="12" spans="1:48" ht="19.5" customHeight="1" x14ac:dyDescent="0.15">
      <c r="A12" s="13" t="s">
        <v>30</v>
      </c>
      <c r="B12" s="3"/>
      <c r="C12" s="4"/>
      <c r="D12" s="20">
        <v>1600</v>
      </c>
      <c r="E12" s="20">
        <v>1600</v>
      </c>
      <c r="F12" s="20">
        <v>1600</v>
      </c>
      <c r="G12" s="20">
        <v>1600</v>
      </c>
      <c r="H12" s="20">
        <v>1600</v>
      </c>
      <c r="I12" s="32">
        <v>900</v>
      </c>
      <c r="J12" s="20">
        <v>1000</v>
      </c>
      <c r="K12" s="20">
        <v>1000</v>
      </c>
      <c r="L12" s="20">
        <v>1000</v>
      </c>
      <c r="M12" s="20">
        <v>1000</v>
      </c>
      <c r="N12" s="20">
        <v>1000</v>
      </c>
      <c r="O12" s="32">
        <v>900</v>
      </c>
      <c r="P12" s="20">
        <v>1000</v>
      </c>
      <c r="Q12" s="13" t="s">
        <v>30</v>
      </c>
      <c r="R12" s="3"/>
      <c r="S12" s="4"/>
      <c r="T12" s="32">
        <v>900</v>
      </c>
      <c r="U12" s="32">
        <v>900</v>
      </c>
      <c r="V12" s="33">
        <v>1100</v>
      </c>
      <c r="W12" s="33">
        <v>1100</v>
      </c>
      <c r="X12" s="33">
        <v>1100</v>
      </c>
      <c r="Y12" s="33">
        <v>1100</v>
      </c>
      <c r="Z12" s="33">
        <v>1100</v>
      </c>
      <c r="AA12" s="33">
        <v>1100</v>
      </c>
      <c r="AB12" s="33">
        <v>1000</v>
      </c>
      <c r="AC12" s="33">
        <v>1000</v>
      </c>
      <c r="AD12" s="31">
        <v>1200</v>
      </c>
      <c r="AE12" s="31">
        <v>1200</v>
      </c>
      <c r="AF12" s="31">
        <v>1100</v>
      </c>
      <c r="AG12" s="8"/>
      <c r="AH12" s="45" t="s">
        <v>57</v>
      </c>
      <c r="AI12" s="45"/>
      <c r="AJ12" s="18">
        <v>3900</v>
      </c>
      <c r="AK12" s="18">
        <v>3600</v>
      </c>
      <c r="AL12" s="18">
        <v>3600</v>
      </c>
      <c r="AM12" s="18">
        <v>3400</v>
      </c>
      <c r="AN12" s="18">
        <v>3400</v>
      </c>
      <c r="AO12" s="18">
        <v>3400</v>
      </c>
      <c r="AP12" s="18">
        <v>3500</v>
      </c>
      <c r="AQ12" s="18">
        <v>3500</v>
      </c>
      <c r="AR12" s="18">
        <v>3500</v>
      </c>
      <c r="AS12" s="18">
        <v>3800</v>
      </c>
      <c r="AT12" s="18">
        <v>4100</v>
      </c>
      <c r="AU12" s="18">
        <v>4100</v>
      </c>
      <c r="AV12" s="18">
        <v>4100</v>
      </c>
    </row>
    <row r="13" spans="1:48" ht="19.5" customHeight="1" x14ac:dyDescent="0.15">
      <c r="A13" s="21" t="s">
        <v>31</v>
      </c>
      <c r="B13" s="22"/>
      <c r="C13" s="23"/>
      <c r="D13" s="20">
        <v>25000</v>
      </c>
      <c r="E13" s="20">
        <v>25100</v>
      </c>
      <c r="F13" s="20">
        <v>25100</v>
      </c>
      <c r="G13" s="20">
        <v>25100</v>
      </c>
      <c r="H13" s="20">
        <v>25100</v>
      </c>
      <c r="I13" s="20">
        <v>25400</v>
      </c>
      <c r="J13" s="20">
        <v>25300</v>
      </c>
      <c r="K13" s="20">
        <v>25500</v>
      </c>
      <c r="L13" s="20">
        <v>25500</v>
      </c>
      <c r="M13" s="20">
        <v>25500</v>
      </c>
      <c r="N13" s="20">
        <v>25600</v>
      </c>
      <c r="O13" s="20">
        <v>25800</v>
      </c>
      <c r="P13" s="20">
        <v>26000</v>
      </c>
      <c r="Q13" s="21" t="s">
        <v>31</v>
      </c>
      <c r="R13" s="22"/>
      <c r="S13" s="23"/>
      <c r="T13" s="20">
        <v>26100</v>
      </c>
      <c r="U13" s="20">
        <v>25800</v>
      </c>
      <c r="V13" s="20">
        <f>SUM(V14:V16)</f>
        <v>26000</v>
      </c>
      <c r="W13" s="20">
        <f>SUM(W14:W16)</f>
        <v>25800</v>
      </c>
      <c r="X13" s="20">
        <f>SUM(X14:X16)</f>
        <v>25800</v>
      </c>
      <c r="Y13" s="20">
        <f>SUM(Y14:Y16)</f>
        <v>25800</v>
      </c>
      <c r="Z13" s="20">
        <f>SUM(Z14:Z16)</f>
        <v>25800</v>
      </c>
      <c r="AA13" s="20">
        <v>25600</v>
      </c>
      <c r="AB13" s="20">
        <f>SUM(AB14:AB16)</f>
        <v>25700</v>
      </c>
      <c r="AC13" s="20">
        <f>SUM(AC14:AC16)</f>
        <v>25700</v>
      </c>
      <c r="AD13" s="31">
        <f>SUM(AD14:AD16)</f>
        <v>25900</v>
      </c>
      <c r="AE13" s="31">
        <f>SUM(AE14:AE16)</f>
        <v>25900</v>
      </c>
      <c r="AF13" s="31">
        <v>25800</v>
      </c>
      <c r="AG13" s="8"/>
      <c r="AH13" s="45" t="s">
        <v>58</v>
      </c>
      <c r="AI13" s="45"/>
      <c r="AJ13" s="18">
        <v>20400</v>
      </c>
      <c r="AK13" s="18">
        <v>20400</v>
      </c>
      <c r="AL13" s="18">
        <v>20400</v>
      </c>
      <c r="AM13" s="18">
        <v>20400</v>
      </c>
      <c r="AN13" s="18">
        <v>20400</v>
      </c>
      <c r="AO13" s="18">
        <v>20400</v>
      </c>
      <c r="AP13" s="18">
        <v>20400</v>
      </c>
      <c r="AQ13" s="18">
        <v>20400</v>
      </c>
      <c r="AR13" s="18">
        <v>20400</v>
      </c>
      <c r="AS13" s="18">
        <v>20400</v>
      </c>
      <c r="AT13" s="18">
        <v>20500</v>
      </c>
      <c r="AU13" s="18">
        <v>20500</v>
      </c>
      <c r="AV13" s="18">
        <v>20500</v>
      </c>
    </row>
    <row r="14" spans="1:48" ht="19.5" customHeight="1" x14ac:dyDescent="0.15">
      <c r="A14" s="8"/>
      <c r="B14" s="2" t="s">
        <v>32</v>
      </c>
      <c r="C14" s="4"/>
      <c r="D14" s="18">
        <v>2800</v>
      </c>
      <c r="E14" s="18">
        <v>2900</v>
      </c>
      <c r="F14" s="18">
        <v>2900</v>
      </c>
      <c r="G14" s="18">
        <v>2900</v>
      </c>
      <c r="H14" s="18">
        <v>2900</v>
      </c>
      <c r="I14" s="18">
        <v>3200</v>
      </c>
      <c r="J14" s="18">
        <v>3100</v>
      </c>
      <c r="K14" s="18">
        <v>3300</v>
      </c>
      <c r="L14" s="18">
        <v>3300</v>
      </c>
      <c r="M14" s="18">
        <v>3300</v>
      </c>
      <c r="N14" s="18">
        <v>3300</v>
      </c>
      <c r="O14" s="18">
        <v>3400</v>
      </c>
      <c r="P14" s="18">
        <v>3600</v>
      </c>
      <c r="Q14" s="8"/>
      <c r="R14" s="2" t="s">
        <v>32</v>
      </c>
      <c r="S14" s="4"/>
      <c r="T14" s="18">
        <v>3700</v>
      </c>
      <c r="U14" s="18">
        <v>3400</v>
      </c>
      <c r="V14" s="18">
        <v>3500</v>
      </c>
      <c r="W14" s="18">
        <v>3400</v>
      </c>
      <c r="X14" s="18">
        <v>3400</v>
      </c>
      <c r="Y14" s="18">
        <v>3400</v>
      </c>
      <c r="Z14" s="18">
        <v>3400</v>
      </c>
      <c r="AA14" s="18">
        <v>3300</v>
      </c>
      <c r="AB14" s="18">
        <v>3300</v>
      </c>
      <c r="AC14" s="18">
        <v>3300</v>
      </c>
      <c r="AD14" s="30">
        <v>3500</v>
      </c>
      <c r="AE14" s="30">
        <v>3500</v>
      </c>
      <c r="AF14" s="30">
        <v>3500</v>
      </c>
      <c r="AG14" s="10"/>
      <c r="AH14" s="45" t="s">
        <v>59</v>
      </c>
      <c r="AI14" s="45"/>
      <c r="AJ14" s="18">
        <v>1900</v>
      </c>
      <c r="AK14" s="18">
        <v>1900</v>
      </c>
      <c r="AL14" s="18">
        <v>1900</v>
      </c>
      <c r="AM14" s="18">
        <v>1900</v>
      </c>
      <c r="AN14" s="18">
        <v>1900</v>
      </c>
      <c r="AO14" s="18">
        <v>1900</v>
      </c>
      <c r="AP14" s="18">
        <v>1900</v>
      </c>
      <c r="AQ14" s="18">
        <v>1800</v>
      </c>
      <c r="AR14" s="18">
        <v>1800</v>
      </c>
      <c r="AS14" s="18">
        <v>1800</v>
      </c>
      <c r="AT14" s="18">
        <v>1700</v>
      </c>
      <c r="AU14" s="18">
        <v>1700</v>
      </c>
      <c r="AV14" s="18">
        <v>1700</v>
      </c>
    </row>
    <row r="15" spans="1:48" ht="19.5" customHeight="1" x14ac:dyDescent="0.15">
      <c r="A15" s="8"/>
      <c r="B15" s="2" t="s">
        <v>33</v>
      </c>
      <c r="C15" s="4"/>
      <c r="D15" s="18">
        <v>20000</v>
      </c>
      <c r="E15" s="18">
        <v>20000</v>
      </c>
      <c r="F15" s="18">
        <v>20000</v>
      </c>
      <c r="G15" s="18">
        <v>20000</v>
      </c>
      <c r="H15" s="18">
        <v>20000</v>
      </c>
      <c r="I15" s="18">
        <v>20000</v>
      </c>
      <c r="J15" s="18">
        <v>20100</v>
      </c>
      <c r="K15" s="18">
        <v>20100</v>
      </c>
      <c r="L15" s="18">
        <v>20100</v>
      </c>
      <c r="M15" s="18">
        <v>20100</v>
      </c>
      <c r="N15" s="18">
        <v>20300</v>
      </c>
      <c r="O15" s="18">
        <v>20300</v>
      </c>
      <c r="P15" s="18">
        <v>20300</v>
      </c>
      <c r="Q15" s="8"/>
      <c r="R15" s="2" t="s">
        <v>33</v>
      </c>
      <c r="S15" s="4"/>
      <c r="T15" s="18">
        <v>20300</v>
      </c>
      <c r="U15" s="18">
        <v>20400</v>
      </c>
      <c r="V15" s="18">
        <v>20400</v>
      </c>
      <c r="W15" s="18">
        <v>20400</v>
      </c>
      <c r="X15" s="18">
        <v>20400</v>
      </c>
      <c r="Y15" s="18">
        <v>20400</v>
      </c>
      <c r="Z15" s="18">
        <v>20400</v>
      </c>
      <c r="AA15" s="18">
        <v>20400</v>
      </c>
      <c r="AB15" s="18">
        <v>20400</v>
      </c>
      <c r="AC15" s="18">
        <v>20400</v>
      </c>
      <c r="AD15" s="30">
        <v>20400</v>
      </c>
      <c r="AE15" s="30">
        <v>20400</v>
      </c>
      <c r="AF15" s="30">
        <v>20400</v>
      </c>
      <c r="AG15" s="21" t="s">
        <v>35</v>
      </c>
      <c r="AH15" s="22"/>
      <c r="AI15" s="22"/>
      <c r="AJ15" s="20">
        <v>28700</v>
      </c>
      <c r="AK15" s="20">
        <v>28800</v>
      </c>
      <c r="AL15" s="20">
        <v>28800</v>
      </c>
      <c r="AM15" s="20">
        <v>29000</v>
      </c>
      <c r="AN15" s="20">
        <v>29000</v>
      </c>
      <c r="AO15" s="20">
        <v>29100</v>
      </c>
      <c r="AP15" s="20">
        <v>29000</v>
      </c>
      <c r="AQ15" s="20">
        <v>29000</v>
      </c>
      <c r="AR15" s="20">
        <v>29000</v>
      </c>
      <c r="AS15" s="20">
        <v>28900</v>
      </c>
      <c r="AT15" s="20">
        <v>28600</v>
      </c>
      <c r="AU15" s="20">
        <v>28900</v>
      </c>
      <c r="AV15" s="20">
        <v>28900</v>
      </c>
    </row>
    <row r="16" spans="1:48" ht="19.5" customHeight="1" x14ac:dyDescent="0.15">
      <c r="A16" s="10"/>
      <c r="B16" s="2" t="s">
        <v>34</v>
      </c>
      <c r="C16" s="4"/>
      <c r="D16" s="18">
        <v>2200</v>
      </c>
      <c r="E16" s="18">
        <v>2200</v>
      </c>
      <c r="F16" s="18">
        <v>2200</v>
      </c>
      <c r="G16" s="18">
        <v>2200</v>
      </c>
      <c r="H16" s="18">
        <v>2200</v>
      </c>
      <c r="I16" s="18">
        <v>2200</v>
      </c>
      <c r="J16" s="18">
        <v>2100</v>
      </c>
      <c r="K16" s="18">
        <v>2100</v>
      </c>
      <c r="L16" s="18">
        <v>2100</v>
      </c>
      <c r="M16" s="18">
        <v>2100</v>
      </c>
      <c r="N16" s="18">
        <v>2000</v>
      </c>
      <c r="O16" s="18">
        <v>2100</v>
      </c>
      <c r="P16" s="18">
        <v>2100</v>
      </c>
      <c r="Q16" s="10"/>
      <c r="R16" s="2" t="s">
        <v>34</v>
      </c>
      <c r="S16" s="4"/>
      <c r="T16" s="18">
        <v>2100</v>
      </c>
      <c r="U16" s="18">
        <v>2100</v>
      </c>
      <c r="V16" s="18">
        <v>2100</v>
      </c>
      <c r="W16" s="18">
        <v>2000</v>
      </c>
      <c r="X16" s="18">
        <v>2000</v>
      </c>
      <c r="Y16" s="18">
        <v>2000</v>
      </c>
      <c r="Z16" s="18">
        <v>2000</v>
      </c>
      <c r="AA16" s="18">
        <v>2000</v>
      </c>
      <c r="AB16" s="18">
        <v>2000</v>
      </c>
      <c r="AC16" s="18">
        <v>2000</v>
      </c>
      <c r="AD16" s="30">
        <v>2000</v>
      </c>
      <c r="AE16" s="30">
        <v>2000</v>
      </c>
      <c r="AF16" s="30">
        <v>2000</v>
      </c>
      <c r="AG16" s="8"/>
      <c r="AH16" s="51" t="s">
        <v>36</v>
      </c>
      <c r="AI16" s="51"/>
      <c r="AJ16" s="18">
        <v>22000</v>
      </c>
      <c r="AK16" s="18">
        <v>22100</v>
      </c>
      <c r="AL16" s="18">
        <v>22100</v>
      </c>
      <c r="AM16" s="18">
        <v>22200</v>
      </c>
      <c r="AN16" s="18">
        <v>22300</v>
      </c>
      <c r="AO16" s="18">
        <v>22500</v>
      </c>
      <c r="AP16" s="18">
        <v>22500</v>
      </c>
      <c r="AQ16" s="18">
        <v>22500</v>
      </c>
      <c r="AR16" s="18">
        <v>22500</v>
      </c>
      <c r="AS16" s="18">
        <v>22500</v>
      </c>
      <c r="AT16" s="18">
        <v>22500</v>
      </c>
      <c r="AU16" s="18">
        <v>22500</v>
      </c>
      <c r="AV16" s="18">
        <v>22600</v>
      </c>
    </row>
    <row r="17" spans="1:48" ht="19.5" customHeight="1" x14ac:dyDescent="0.15">
      <c r="A17" s="21" t="s">
        <v>35</v>
      </c>
      <c r="B17" s="22"/>
      <c r="C17" s="23"/>
      <c r="D17" s="20">
        <v>21000</v>
      </c>
      <c r="E17" s="20">
        <v>22000</v>
      </c>
      <c r="F17" s="20">
        <v>23000</v>
      </c>
      <c r="G17" s="20">
        <v>23100</v>
      </c>
      <c r="H17" s="20">
        <v>23100</v>
      </c>
      <c r="I17" s="20">
        <v>23300</v>
      </c>
      <c r="J17" s="20">
        <v>23900</v>
      </c>
      <c r="K17" s="20">
        <v>24200</v>
      </c>
      <c r="L17" s="20">
        <v>25000</v>
      </c>
      <c r="M17" s="20">
        <v>25300</v>
      </c>
      <c r="N17" s="20">
        <v>25500</v>
      </c>
      <c r="O17" s="20">
        <v>25800</v>
      </c>
      <c r="P17" s="20">
        <v>26400</v>
      </c>
      <c r="Q17" s="21" t="s">
        <v>35</v>
      </c>
      <c r="R17" s="22"/>
      <c r="S17" s="23"/>
      <c r="T17" s="20">
        <v>26400</v>
      </c>
      <c r="U17" s="20">
        <v>27200</v>
      </c>
      <c r="V17" s="20">
        <f>SUM(V18:V20)</f>
        <v>27400</v>
      </c>
      <c r="W17" s="24">
        <f>SUM(W18:W20)</f>
        <v>27700</v>
      </c>
      <c r="X17" s="24">
        <f>SUM(X18:X20)</f>
        <v>27900</v>
      </c>
      <c r="Y17" s="24">
        <f>SUM(Y18:Y20)</f>
        <v>28700</v>
      </c>
      <c r="Z17" s="24">
        <f>SUM(Z18:Z20)</f>
        <v>28000</v>
      </c>
      <c r="AA17" s="24">
        <v>28100</v>
      </c>
      <c r="AB17" s="24">
        <f>SUM(AB18:AB20)</f>
        <v>29300</v>
      </c>
      <c r="AC17" s="24">
        <f>SUM(AC18:AC20)</f>
        <v>28300</v>
      </c>
      <c r="AD17" s="31">
        <v>28200</v>
      </c>
      <c r="AE17" s="31">
        <v>28300</v>
      </c>
      <c r="AF17" s="31">
        <v>28600</v>
      </c>
      <c r="AG17" s="8"/>
      <c r="AH17" s="51" t="s">
        <v>37</v>
      </c>
      <c r="AI17" s="51"/>
      <c r="AJ17" s="18">
        <v>4900</v>
      </c>
      <c r="AK17" s="18">
        <v>4900</v>
      </c>
      <c r="AL17" s="18">
        <v>4900</v>
      </c>
      <c r="AM17" s="18">
        <v>4900</v>
      </c>
      <c r="AN17" s="18">
        <v>4800</v>
      </c>
      <c r="AO17" s="18">
        <v>4800</v>
      </c>
      <c r="AP17" s="18">
        <v>4700</v>
      </c>
      <c r="AQ17" s="18">
        <v>4700</v>
      </c>
      <c r="AR17" s="18">
        <v>4700</v>
      </c>
      <c r="AS17" s="18">
        <v>4600</v>
      </c>
      <c r="AT17" s="18">
        <v>4300</v>
      </c>
      <c r="AU17" s="18">
        <v>4600</v>
      </c>
      <c r="AV17" s="18">
        <v>4500</v>
      </c>
    </row>
    <row r="18" spans="1:48" ht="19.5" customHeight="1" x14ac:dyDescent="0.15">
      <c r="A18" s="8"/>
      <c r="B18" s="2" t="s">
        <v>36</v>
      </c>
      <c r="C18" s="4"/>
      <c r="D18" s="18">
        <v>15400</v>
      </c>
      <c r="E18" s="18">
        <v>16200</v>
      </c>
      <c r="F18" s="18">
        <v>17000</v>
      </c>
      <c r="G18" s="18">
        <v>17100</v>
      </c>
      <c r="H18" s="18">
        <v>17100</v>
      </c>
      <c r="I18" s="18">
        <v>17300</v>
      </c>
      <c r="J18" s="18">
        <v>17700</v>
      </c>
      <c r="K18" s="18">
        <v>17900</v>
      </c>
      <c r="L18" s="18">
        <v>18300</v>
      </c>
      <c r="M18" s="18">
        <v>18600</v>
      </c>
      <c r="N18" s="18">
        <v>18800</v>
      </c>
      <c r="O18" s="18">
        <v>19000</v>
      </c>
      <c r="P18" s="18">
        <v>19100</v>
      </c>
      <c r="Q18" s="8"/>
      <c r="R18" s="2" t="s">
        <v>36</v>
      </c>
      <c r="S18" s="4"/>
      <c r="T18" s="18">
        <v>19300</v>
      </c>
      <c r="U18" s="18">
        <v>19500</v>
      </c>
      <c r="V18" s="18">
        <v>19700</v>
      </c>
      <c r="W18" s="19">
        <v>20000</v>
      </c>
      <c r="X18" s="19">
        <v>20100</v>
      </c>
      <c r="Y18" s="19">
        <v>20900</v>
      </c>
      <c r="Z18" s="19">
        <v>21100</v>
      </c>
      <c r="AA18" s="19">
        <v>21300</v>
      </c>
      <c r="AB18" s="19">
        <v>22500</v>
      </c>
      <c r="AC18" s="19">
        <v>21500</v>
      </c>
      <c r="AD18" s="30">
        <v>21500</v>
      </c>
      <c r="AE18" s="30">
        <v>21500</v>
      </c>
      <c r="AF18" s="30">
        <v>21800</v>
      </c>
      <c r="AG18" s="10"/>
      <c r="AH18" s="51" t="s">
        <v>38</v>
      </c>
      <c r="AI18" s="51"/>
      <c r="AJ18" s="18">
        <v>1800</v>
      </c>
      <c r="AK18" s="18">
        <v>1800</v>
      </c>
      <c r="AL18" s="18">
        <v>1800</v>
      </c>
      <c r="AM18" s="18">
        <v>1800</v>
      </c>
      <c r="AN18" s="18">
        <v>1900</v>
      </c>
      <c r="AO18" s="18">
        <v>1900</v>
      </c>
      <c r="AP18" s="18">
        <v>1800</v>
      </c>
      <c r="AQ18" s="18">
        <v>1800</v>
      </c>
      <c r="AR18" s="18">
        <v>1800</v>
      </c>
      <c r="AS18" s="18">
        <v>1800</v>
      </c>
      <c r="AT18" s="18">
        <v>1800</v>
      </c>
      <c r="AU18" s="18">
        <v>1800</v>
      </c>
      <c r="AV18" s="18">
        <v>1800</v>
      </c>
    </row>
    <row r="19" spans="1:48" ht="19.5" customHeight="1" x14ac:dyDescent="0.15">
      <c r="A19" s="8"/>
      <c r="B19" s="2" t="s">
        <v>37</v>
      </c>
      <c r="C19" s="4"/>
      <c r="D19" s="18">
        <v>4400</v>
      </c>
      <c r="E19" s="18">
        <v>4400</v>
      </c>
      <c r="F19" s="18">
        <v>4500</v>
      </c>
      <c r="G19" s="18">
        <v>4400</v>
      </c>
      <c r="H19" s="18">
        <v>4400</v>
      </c>
      <c r="I19" s="18">
        <v>4400</v>
      </c>
      <c r="J19" s="18">
        <v>4600</v>
      </c>
      <c r="K19" s="18">
        <v>4700</v>
      </c>
      <c r="L19" s="18">
        <v>5000</v>
      </c>
      <c r="M19" s="18">
        <v>5000</v>
      </c>
      <c r="N19" s="18">
        <v>5000</v>
      </c>
      <c r="O19" s="18">
        <v>5100</v>
      </c>
      <c r="P19" s="18">
        <v>5400</v>
      </c>
      <c r="Q19" s="8"/>
      <c r="R19" s="2" t="s">
        <v>37</v>
      </c>
      <c r="S19" s="4"/>
      <c r="T19" s="18">
        <v>5400</v>
      </c>
      <c r="U19" s="18">
        <v>6000</v>
      </c>
      <c r="V19" s="18">
        <v>6000</v>
      </c>
      <c r="W19" s="19">
        <v>6000</v>
      </c>
      <c r="X19" s="19">
        <v>6100</v>
      </c>
      <c r="Y19" s="19">
        <v>6100</v>
      </c>
      <c r="Z19" s="19">
        <v>5100</v>
      </c>
      <c r="AA19" s="19">
        <v>5000</v>
      </c>
      <c r="AB19" s="19">
        <v>5000</v>
      </c>
      <c r="AC19" s="19">
        <v>5000</v>
      </c>
      <c r="AD19" s="30">
        <v>5000</v>
      </c>
      <c r="AE19" s="30">
        <v>5000</v>
      </c>
      <c r="AF19" s="30">
        <v>4900</v>
      </c>
      <c r="AG19" s="21" t="s">
        <v>39</v>
      </c>
      <c r="AH19" s="22"/>
      <c r="AI19" s="22"/>
      <c r="AJ19" s="20">
        <v>46700</v>
      </c>
      <c r="AK19" s="20">
        <v>46800</v>
      </c>
      <c r="AL19" s="20">
        <v>47100</v>
      </c>
      <c r="AM19" s="20">
        <v>47400</v>
      </c>
      <c r="AN19" s="20">
        <v>47600</v>
      </c>
      <c r="AO19" s="20">
        <v>47900</v>
      </c>
      <c r="AP19" s="20">
        <v>47700</v>
      </c>
      <c r="AQ19" s="20">
        <v>48000</v>
      </c>
      <c r="AR19" s="20">
        <v>48300</v>
      </c>
      <c r="AS19" s="20">
        <v>48500</v>
      </c>
      <c r="AT19" s="20">
        <v>48600</v>
      </c>
      <c r="AU19" s="20">
        <v>49000</v>
      </c>
      <c r="AV19" s="20">
        <v>49100</v>
      </c>
    </row>
    <row r="20" spans="1:48" ht="19.5" customHeight="1" x14ac:dyDescent="0.15">
      <c r="A20" s="10"/>
      <c r="B20" s="2" t="s">
        <v>38</v>
      </c>
      <c r="C20" s="4"/>
      <c r="D20" s="18">
        <v>1200</v>
      </c>
      <c r="E20" s="18">
        <v>1400</v>
      </c>
      <c r="F20" s="18">
        <v>1500</v>
      </c>
      <c r="G20" s="18">
        <v>1600</v>
      </c>
      <c r="H20" s="18">
        <v>1600</v>
      </c>
      <c r="I20" s="18">
        <v>1600</v>
      </c>
      <c r="J20" s="18">
        <v>1600</v>
      </c>
      <c r="K20" s="18">
        <v>1600</v>
      </c>
      <c r="L20" s="18">
        <v>1700</v>
      </c>
      <c r="M20" s="18">
        <v>1700</v>
      </c>
      <c r="N20" s="18">
        <v>1700</v>
      </c>
      <c r="O20" s="18">
        <v>1700</v>
      </c>
      <c r="P20" s="18">
        <v>1900</v>
      </c>
      <c r="Q20" s="10"/>
      <c r="R20" s="2" t="s">
        <v>38</v>
      </c>
      <c r="S20" s="4"/>
      <c r="T20" s="18">
        <v>1700</v>
      </c>
      <c r="U20" s="18">
        <v>1700</v>
      </c>
      <c r="V20" s="18">
        <v>1700</v>
      </c>
      <c r="W20" s="19">
        <v>1700</v>
      </c>
      <c r="X20" s="19">
        <v>1700</v>
      </c>
      <c r="Y20" s="19">
        <v>1700</v>
      </c>
      <c r="Z20" s="19">
        <v>1800</v>
      </c>
      <c r="AA20" s="19">
        <v>1700</v>
      </c>
      <c r="AB20" s="19">
        <v>1800</v>
      </c>
      <c r="AC20" s="19">
        <v>1800</v>
      </c>
      <c r="AD20" s="30">
        <v>1800</v>
      </c>
      <c r="AE20" s="30">
        <v>1800</v>
      </c>
      <c r="AF20" s="30">
        <v>1800</v>
      </c>
      <c r="AG20" s="8"/>
      <c r="AH20" s="51" t="s">
        <v>40</v>
      </c>
      <c r="AI20" s="51"/>
      <c r="AJ20" s="18">
        <v>29100</v>
      </c>
      <c r="AK20" s="18">
        <v>29200</v>
      </c>
      <c r="AL20" s="18">
        <v>29700</v>
      </c>
      <c r="AM20" s="18">
        <v>29900</v>
      </c>
      <c r="AN20" s="18">
        <v>29800</v>
      </c>
      <c r="AO20" s="18">
        <v>30000</v>
      </c>
      <c r="AP20" s="18">
        <v>30100</v>
      </c>
      <c r="AQ20" s="18">
        <v>30200</v>
      </c>
      <c r="AR20" s="18">
        <v>30400</v>
      </c>
      <c r="AS20" s="18">
        <v>30600</v>
      </c>
      <c r="AT20" s="18">
        <v>30700</v>
      </c>
      <c r="AU20" s="18">
        <v>30800</v>
      </c>
      <c r="AV20" s="18">
        <v>30800</v>
      </c>
    </row>
    <row r="21" spans="1:48" ht="19.5" customHeight="1" x14ac:dyDescent="0.15">
      <c r="A21" s="21" t="s">
        <v>39</v>
      </c>
      <c r="B21" s="22"/>
      <c r="C21" s="23"/>
      <c r="D21" s="20">
        <v>31700</v>
      </c>
      <c r="E21" s="20">
        <v>34300</v>
      </c>
      <c r="F21" s="20">
        <v>35200</v>
      </c>
      <c r="G21" s="20">
        <v>35800</v>
      </c>
      <c r="H21" s="20">
        <v>36400</v>
      </c>
      <c r="I21" s="20">
        <v>37100</v>
      </c>
      <c r="J21" s="20">
        <v>38900</v>
      </c>
      <c r="K21" s="20">
        <v>39600</v>
      </c>
      <c r="L21" s="20">
        <v>40100</v>
      </c>
      <c r="M21" s="20">
        <v>40500</v>
      </c>
      <c r="N21" s="20">
        <v>41000</v>
      </c>
      <c r="O21" s="20">
        <v>41500</v>
      </c>
      <c r="P21" s="20">
        <v>41700</v>
      </c>
      <c r="Q21" s="21" t="s">
        <v>39</v>
      </c>
      <c r="R21" s="22"/>
      <c r="S21" s="23"/>
      <c r="T21" s="20">
        <v>42300</v>
      </c>
      <c r="U21" s="20">
        <v>42500</v>
      </c>
      <c r="V21" s="20">
        <f>SUM(V22:V24)</f>
        <v>43300</v>
      </c>
      <c r="W21" s="20">
        <f>SUM(W22:W24)</f>
        <v>43600</v>
      </c>
      <c r="X21" s="20">
        <f>SUM(X22:X24)</f>
        <v>44000</v>
      </c>
      <c r="Y21" s="20">
        <f>SUM(Y22:Y24)</f>
        <v>44400</v>
      </c>
      <c r="Z21" s="20">
        <f>SUM(Z22:Z24)</f>
        <v>44800</v>
      </c>
      <c r="AA21" s="20">
        <v>45100</v>
      </c>
      <c r="AB21" s="20">
        <f>SUM(AB22:AB24)</f>
        <v>45000</v>
      </c>
      <c r="AC21" s="20">
        <f>SUM(AC22:AC24)</f>
        <v>45400</v>
      </c>
      <c r="AD21" s="31">
        <f>SUM(AD22:AD24)</f>
        <v>45700</v>
      </c>
      <c r="AE21" s="31">
        <v>46000</v>
      </c>
      <c r="AF21" s="31">
        <v>46400</v>
      </c>
      <c r="AG21" s="8"/>
      <c r="AH21" s="51" t="s">
        <v>41</v>
      </c>
      <c r="AI21" s="51"/>
      <c r="AJ21" s="18">
        <v>3500</v>
      </c>
      <c r="AK21" s="18">
        <v>3600</v>
      </c>
      <c r="AL21" s="18">
        <v>3500</v>
      </c>
      <c r="AM21" s="18">
        <v>3500</v>
      </c>
      <c r="AN21" s="18">
        <v>3600</v>
      </c>
      <c r="AO21" s="18">
        <v>3600</v>
      </c>
      <c r="AP21" s="18">
        <v>3600</v>
      </c>
      <c r="AQ21" s="18">
        <v>3700</v>
      </c>
      <c r="AR21" s="18">
        <v>3700</v>
      </c>
      <c r="AS21" s="18">
        <v>3700</v>
      </c>
      <c r="AT21" s="18">
        <v>3900</v>
      </c>
      <c r="AU21" s="18">
        <v>4000</v>
      </c>
      <c r="AV21" s="18">
        <v>4000</v>
      </c>
    </row>
    <row r="22" spans="1:48" ht="19.5" customHeight="1" x14ac:dyDescent="0.15">
      <c r="A22" s="8"/>
      <c r="B22" s="2" t="s">
        <v>40</v>
      </c>
      <c r="C22" s="4"/>
      <c r="D22" s="18">
        <v>20300</v>
      </c>
      <c r="E22" s="18">
        <v>21700</v>
      </c>
      <c r="F22" s="18">
        <v>22300</v>
      </c>
      <c r="G22" s="18">
        <v>22600</v>
      </c>
      <c r="H22" s="18">
        <v>22900</v>
      </c>
      <c r="I22" s="18">
        <v>23200</v>
      </c>
      <c r="J22" s="18">
        <v>24300</v>
      </c>
      <c r="K22" s="18">
        <v>24600</v>
      </c>
      <c r="L22" s="18">
        <v>24900</v>
      </c>
      <c r="M22" s="18">
        <v>25100</v>
      </c>
      <c r="N22" s="18">
        <v>25500</v>
      </c>
      <c r="O22" s="18">
        <v>25900</v>
      </c>
      <c r="P22" s="18">
        <v>26000</v>
      </c>
      <c r="Q22" s="8"/>
      <c r="R22" s="2" t="s">
        <v>40</v>
      </c>
      <c r="S22" s="4"/>
      <c r="T22" s="18">
        <v>26400</v>
      </c>
      <c r="U22" s="18">
        <v>26500</v>
      </c>
      <c r="V22" s="18">
        <v>26900</v>
      </c>
      <c r="W22" s="18">
        <v>27100</v>
      </c>
      <c r="X22" s="18">
        <v>27300</v>
      </c>
      <c r="Y22" s="18">
        <v>27600</v>
      </c>
      <c r="Z22" s="18">
        <v>27800</v>
      </c>
      <c r="AA22" s="18">
        <v>28000</v>
      </c>
      <c r="AB22" s="18">
        <v>28000</v>
      </c>
      <c r="AC22" s="18">
        <v>28100</v>
      </c>
      <c r="AD22" s="30">
        <v>28400</v>
      </c>
      <c r="AE22" s="30">
        <v>28600</v>
      </c>
      <c r="AF22" s="30">
        <v>29000</v>
      </c>
      <c r="AG22" s="10"/>
      <c r="AH22" s="51" t="s">
        <v>42</v>
      </c>
      <c r="AI22" s="51"/>
      <c r="AJ22" s="18">
        <v>14100</v>
      </c>
      <c r="AK22" s="18">
        <v>14000</v>
      </c>
      <c r="AL22" s="18">
        <v>13900</v>
      </c>
      <c r="AM22" s="18">
        <v>14000</v>
      </c>
      <c r="AN22" s="18">
        <v>14300</v>
      </c>
      <c r="AO22" s="18">
        <v>14300</v>
      </c>
      <c r="AP22" s="18">
        <v>14000</v>
      </c>
      <c r="AQ22" s="18">
        <v>14100</v>
      </c>
      <c r="AR22" s="18">
        <v>14200</v>
      </c>
      <c r="AS22" s="18">
        <v>14200</v>
      </c>
      <c r="AT22" s="18">
        <v>14000</v>
      </c>
      <c r="AU22" s="18">
        <v>14200</v>
      </c>
      <c r="AV22" s="18">
        <v>14200</v>
      </c>
    </row>
    <row r="23" spans="1:48" ht="19.5" customHeight="1" x14ac:dyDescent="0.15">
      <c r="A23" s="8"/>
      <c r="B23" s="2" t="s">
        <v>41</v>
      </c>
      <c r="C23" s="4"/>
      <c r="D23" s="18">
        <v>2700</v>
      </c>
      <c r="E23" s="18">
        <v>2900</v>
      </c>
      <c r="F23" s="18">
        <v>3100</v>
      </c>
      <c r="G23" s="18">
        <v>3300</v>
      </c>
      <c r="H23" s="18">
        <v>3300</v>
      </c>
      <c r="I23" s="18">
        <v>3400</v>
      </c>
      <c r="J23" s="18">
        <v>3500</v>
      </c>
      <c r="K23" s="18">
        <v>3600</v>
      </c>
      <c r="L23" s="18">
        <v>3700</v>
      </c>
      <c r="M23" s="18">
        <v>3700</v>
      </c>
      <c r="N23" s="18">
        <v>3700</v>
      </c>
      <c r="O23" s="18">
        <v>3700</v>
      </c>
      <c r="P23" s="18">
        <v>3800</v>
      </c>
      <c r="Q23" s="8"/>
      <c r="R23" s="2" t="s">
        <v>41</v>
      </c>
      <c r="S23" s="4"/>
      <c r="T23" s="18">
        <v>3900</v>
      </c>
      <c r="U23" s="18">
        <v>4000</v>
      </c>
      <c r="V23" s="18">
        <v>4000</v>
      </c>
      <c r="W23" s="18">
        <v>3800</v>
      </c>
      <c r="X23" s="18">
        <v>3800</v>
      </c>
      <c r="Y23" s="18">
        <v>3800</v>
      </c>
      <c r="Z23" s="18">
        <v>3800</v>
      </c>
      <c r="AA23" s="18">
        <v>3900</v>
      </c>
      <c r="AB23" s="18">
        <v>3800</v>
      </c>
      <c r="AC23" s="18">
        <v>3600</v>
      </c>
      <c r="AD23" s="30">
        <v>3600</v>
      </c>
      <c r="AE23" s="30">
        <v>3600</v>
      </c>
      <c r="AF23" s="30">
        <v>3600</v>
      </c>
      <c r="AG23" s="13" t="s">
        <v>43</v>
      </c>
      <c r="AH23" s="14"/>
      <c r="AI23" s="14"/>
      <c r="AJ23" s="20">
        <v>34600</v>
      </c>
      <c r="AK23" s="20">
        <v>35400</v>
      </c>
      <c r="AL23" s="20">
        <v>35700</v>
      </c>
      <c r="AM23" s="20">
        <v>36200</v>
      </c>
      <c r="AN23" s="20">
        <v>36700</v>
      </c>
      <c r="AO23" s="20">
        <v>37000</v>
      </c>
      <c r="AP23" s="20">
        <v>39600</v>
      </c>
      <c r="AQ23" s="20">
        <v>40800</v>
      </c>
      <c r="AR23" s="20">
        <v>41000</v>
      </c>
      <c r="AS23" s="20">
        <v>40500</v>
      </c>
      <c r="AT23" s="20">
        <v>40600</v>
      </c>
      <c r="AU23" s="20">
        <v>41000</v>
      </c>
      <c r="AV23" s="20">
        <v>41100</v>
      </c>
    </row>
    <row r="24" spans="1:48" ht="19.5" customHeight="1" x14ac:dyDescent="0.15">
      <c r="A24" s="10"/>
      <c r="B24" s="2" t="s">
        <v>42</v>
      </c>
      <c r="C24" s="4"/>
      <c r="D24" s="18">
        <v>8700</v>
      </c>
      <c r="E24" s="18">
        <v>9700</v>
      </c>
      <c r="F24" s="18">
        <v>9800</v>
      </c>
      <c r="G24" s="18">
        <v>9900</v>
      </c>
      <c r="H24" s="18">
        <v>10200</v>
      </c>
      <c r="I24" s="18">
        <v>10500</v>
      </c>
      <c r="J24" s="18">
        <v>11100</v>
      </c>
      <c r="K24" s="18">
        <v>11400</v>
      </c>
      <c r="L24" s="18">
        <v>11500</v>
      </c>
      <c r="M24" s="18">
        <v>11700</v>
      </c>
      <c r="N24" s="18">
        <v>11800</v>
      </c>
      <c r="O24" s="18">
        <v>11900</v>
      </c>
      <c r="P24" s="18">
        <v>11900</v>
      </c>
      <c r="Q24" s="10"/>
      <c r="R24" s="2" t="s">
        <v>42</v>
      </c>
      <c r="S24" s="4"/>
      <c r="T24" s="18">
        <v>12000</v>
      </c>
      <c r="U24" s="18">
        <v>12000</v>
      </c>
      <c r="V24" s="18">
        <v>12400</v>
      </c>
      <c r="W24" s="18">
        <v>12700</v>
      </c>
      <c r="X24" s="18">
        <v>12900</v>
      </c>
      <c r="Y24" s="18">
        <v>13000</v>
      </c>
      <c r="Z24" s="18">
        <v>13200</v>
      </c>
      <c r="AA24" s="18">
        <v>13200</v>
      </c>
      <c r="AB24" s="18">
        <v>13200</v>
      </c>
      <c r="AC24" s="18">
        <v>13700</v>
      </c>
      <c r="AD24" s="30">
        <v>13700</v>
      </c>
      <c r="AE24" s="30">
        <v>13700</v>
      </c>
      <c r="AF24" s="30">
        <v>13900</v>
      </c>
      <c r="AG24" s="13" t="s">
        <v>44</v>
      </c>
      <c r="AH24" s="14"/>
      <c r="AI24" s="14"/>
      <c r="AJ24" s="20">
        <v>636200</v>
      </c>
      <c r="AK24" s="20">
        <v>636200</v>
      </c>
      <c r="AL24" s="20">
        <v>636200</v>
      </c>
      <c r="AM24" s="20">
        <v>636200</v>
      </c>
      <c r="AN24" s="20">
        <v>636200</v>
      </c>
      <c r="AO24" s="20">
        <v>636200</v>
      </c>
      <c r="AP24" s="20">
        <v>636200</v>
      </c>
      <c r="AQ24" s="20">
        <v>636200</v>
      </c>
      <c r="AR24" s="20">
        <v>636200</v>
      </c>
      <c r="AS24" s="20">
        <v>636200</v>
      </c>
      <c r="AT24" s="20">
        <v>636200</v>
      </c>
      <c r="AU24" s="20">
        <v>636200</v>
      </c>
      <c r="AV24" s="20">
        <v>636200</v>
      </c>
    </row>
    <row r="25" spans="1:48" ht="19.5" customHeight="1" x14ac:dyDescent="0.15">
      <c r="A25" s="13" t="s">
        <v>43</v>
      </c>
      <c r="B25" s="14"/>
      <c r="C25" s="15"/>
      <c r="D25" s="20">
        <v>25100</v>
      </c>
      <c r="E25" s="20">
        <v>25900</v>
      </c>
      <c r="F25" s="20">
        <v>26900</v>
      </c>
      <c r="G25" s="20">
        <v>27100</v>
      </c>
      <c r="H25" s="20">
        <v>28200</v>
      </c>
      <c r="I25" s="20">
        <v>29200</v>
      </c>
      <c r="J25" s="20">
        <v>28900</v>
      </c>
      <c r="K25" s="20">
        <v>28600</v>
      </c>
      <c r="L25" s="20">
        <v>28800</v>
      </c>
      <c r="M25" s="20">
        <v>29500</v>
      </c>
      <c r="N25" s="20">
        <v>29600</v>
      </c>
      <c r="O25" s="20">
        <v>29800</v>
      </c>
      <c r="P25" s="20">
        <v>30300</v>
      </c>
      <c r="Q25" s="13" t="s">
        <v>43</v>
      </c>
      <c r="R25" s="14"/>
      <c r="S25" s="15"/>
      <c r="T25" s="20">
        <v>31700</v>
      </c>
      <c r="U25" s="20">
        <v>31800</v>
      </c>
      <c r="V25" s="20">
        <v>31700</v>
      </c>
      <c r="W25" s="20">
        <v>32200</v>
      </c>
      <c r="X25" s="20">
        <v>33100</v>
      </c>
      <c r="Y25" s="20">
        <v>33200</v>
      </c>
      <c r="Z25" s="20">
        <v>34600</v>
      </c>
      <c r="AA25" s="20">
        <v>35300</v>
      </c>
      <c r="AB25" s="20">
        <v>33900</v>
      </c>
      <c r="AC25" s="20">
        <v>35200</v>
      </c>
      <c r="AD25" s="31">
        <v>35300</v>
      </c>
      <c r="AE25" s="31">
        <v>35500</v>
      </c>
      <c r="AF25" s="31">
        <v>35500</v>
      </c>
      <c r="AG25" s="11" t="s">
        <v>45</v>
      </c>
      <c r="AH25" s="39"/>
      <c r="AI25" s="3"/>
      <c r="AJ25" s="18"/>
      <c r="AK25" s="18"/>
      <c r="AL25" s="18"/>
      <c r="AM25" s="18"/>
      <c r="AN25" s="19">
        <v>19900</v>
      </c>
      <c r="AO25" s="18"/>
      <c r="AP25" s="18"/>
      <c r="AQ25" s="18"/>
      <c r="AR25" s="18"/>
      <c r="AS25" s="18">
        <v>21500</v>
      </c>
      <c r="AT25" s="18"/>
      <c r="AU25" s="18"/>
      <c r="AV25" s="18"/>
    </row>
    <row r="26" spans="1:48" ht="19.5" customHeight="1" x14ac:dyDescent="0.15">
      <c r="A26" s="13" t="s">
        <v>44</v>
      </c>
      <c r="B26" s="14"/>
      <c r="C26" s="15"/>
      <c r="D26" s="20">
        <v>635600</v>
      </c>
      <c r="E26" s="20">
        <v>635600</v>
      </c>
      <c r="F26" s="20">
        <v>635600</v>
      </c>
      <c r="G26" s="20">
        <v>635600</v>
      </c>
      <c r="H26" s="20">
        <v>635600</v>
      </c>
      <c r="I26" s="20">
        <v>635600</v>
      </c>
      <c r="J26" s="20">
        <v>636300</v>
      </c>
      <c r="K26" s="20">
        <v>636300</v>
      </c>
      <c r="L26" s="20">
        <v>636300</v>
      </c>
      <c r="M26" s="20">
        <v>636300</v>
      </c>
      <c r="N26" s="20">
        <v>636300</v>
      </c>
      <c r="O26" s="20">
        <v>636300</v>
      </c>
      <c r="P26" s="20">
        <v>636300</v>
      </c>
      <c r="Q26" s="13" t="s">
        <v>44</v>
      </c>
      <c r="R26" s="14"/>
      <c r="S26" s="15"/>
      <c r="T26" s="20">
        <v>636300</v>
      </c>
      <c r="U26" s="20">
        <v>636300</v>
      </c>
      <c r="V26" s="20">
        <v>636300</v>
      </c>
      <c r="W26" s="20">
        <v>636300</v>
      </c>
      <c r="X26" s="20">
        <v>636300</v>
      </c>
      <c r="Y26" s="20">
        <v>636300</v>
      </c>
      <c r="Z26" s="20">
        <v>636300</v>
      </c>
      <c r="AA26" s="20">
        <v>636300</v>
      </c>
      <c r="AB26" s="20">
        <v>636300</v>
      </c>
      <c r="AC26" s="20">
        <v>636300</v>
      </c>
      <c r="AD26" s="31">
        <v>636300</v>
      </c>
      <c r="AE26" s="31">
        <v>636300</v>
      </c>
      <c r="AF26" s="31">
        <v>636200</v>
      </c>
      <c r="AG26" s="49" t="s">
        <v>61</v>
      </c>
      <c r="AH26" s="49"/>
      <c r="AI26" s="47" t="s">
        <v>69</v>
      </c>
      <c r="AJ26" s="47"/>
      <c r="AK26" s="47"/>
      <c r="AL26" s="47"/>
      <c r="AM26" s="47"/>
      <c r="AN26" s="47"/>
      <c r="AO26" s="47"/>
      <c r="AP26" s="47"/>
      <c r="AQ26" s="47"/>
      <c r="AR26" s="47"/>
      <c r="AS26" s="47"/>
    </row>
    <row r="27" spans="1:48" ht="19.5" customHeight="1" x14ac:dyDescent="0.15">
      <c r="A27" s="11" t="s">
        <v>45</v>
      </c>
      <c r="B27" s="3"/>
      <c r="C27" s="4"/>
      <c r="D27" s="18">
        <v>14480</v>
      </c>
      <c r="E27" s="18">
        <v>15700</v>
      </c>
      <c r="F27" s="18"/>
      <c r="G27" s="18"/>
      <c r="H27" s="18"/>
      <c r="I27" s="18">
        <v>18600</v>
      </c>
      <c r="J27" s="18"/>
      <c r="K27" s="18"/>
      <c r="L27" s="18"/>
      <c r="M27" s="18"/>
      <c r="N27" s="18">
        <v>19700</v>
      </c>
      <c r="O27" s="18"/>
      <c r="P27" s="18"/>
      <c r="Q27" s="11" t="s">
        <v>45</v>
      </c>
      <c r="R27" s="3"/>
      <c r="S27" s="4"/>
      <c r="T27" s="18"/>
      <c r="U27" s="18"/>
      <c r="V27" s="18">
        <v>19500</v>
      </c>
      <c r="W27" s="18"/>
      <c r="X27" s="18"/>
      <c r="Y27" s="18"/>
      <c r="Z27" s="18"/>
      <c r="AA27" s="18">
        <v>19800</v>
      </c>
      <c r="AB27" s="18"/>
      <c r="AC27" s="18"/>
      <c r="AD27" s="30"/>
      <c r="AE27" s="30"/>
      <c r="AF27" s="30">
        <v>20100</v>
      </c>
      <c r="AG27" s="50"/>
      <c r="AH27" s="50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</row>
    <row r="28" spans="1:48" ht="20.100000000000001" customHeight="1" x14ac:dyDescent="0.15">
      <c r="A28" s="46" t="s">
        <v>67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 t="s">
        <v>68</v>
      </c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50"/>
      <c r="AH28" s="50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</row>
    <row r="29" spans="1:48" ht="13.5" customHeight="1" x14ac:dyDescent="0.15">
      <c r="A29" s="37" t="s">
        <v>63</v>
      </c>
      <c r="B29" s="37"/>
      <c r="N29" s="28"/>
      <c r="O29" s="28"/>
      <c r="Q29" s="37" t="s">
        <v>64</v>
      </c>
      <c r="R29" s="37"/>
    </row>
    <row r="30" spans="1:48" ht="13.5" customHeight="1" x14ac:dyDescent="0.15">
      <c r="A30" s="37"/>
      <c r="B30" s="37"/>
      <c r="C30" s="37"/>
    </row>
    <row r="31" spans="1:48" ht="20.100000000000001" customHeight="1" x14ac:dyDescent="0.15"/>
    <row r="32" spans="1:48" ht="20.100000000000001" customHeight="1" x14ac:dyDescent="0.15"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J32" s="12"/>
    </row>
    <row r="33" spans="21:25" ht="20.100000000000001" customHeight="1" x14ac:dyDescent="0.15"/>
    <row r="34" spans="21:25" ht="20.100000000000001" customHeight="1" x14ac:dyDescent="0.15">
      <c r="U34" s="25"/>
      <c r="V34" s="25"/>
      <c r="W34" s="25"/>
      <c r="X34" s="25"/>
      <c r="Y34" s="25"/>
    </row>
    <row r="35" spans="21:25" ht="20.100000000000001" customHeight="1" x14ac:dyDescent="0.15">
      <c r="U35" s="25"/>
      <c r="V35" s="25"/>
      <c r="W35" s="25"/>
      <c r="X35" s="25"/>
      <c r="Y35" s="25"/>
    </row>
    <row r="36" spans="21:25" ht="20.100000000000001" customHeight="1" x14ac:dyDescent="0.15"/>
    <row r="37" spans="21:25" ht="20.100000000000001" customHeight="1" x14ac:dyDescent="0.15"/>
  </sheetData>
  <mergeCells count="17">
    <mergeCell ref="AH5:AI5"/>
    <mergeCell ref="AH6:AI6"/>
    <mergeCell ref="AH8:AI8"/>
    <mergeCell ref="AH9:AI9"/>
    <mergeCell ref="AH12:AI12"/>
    <mergeCell ref="AH13:AI13"/>
    <mergeCell ref="A28:P28"/>
    <mergeCell ref="Q28:AF28"/>
    <mergeCell ref="AI26:AS28"/>
    <mergeCell ref="AG26:AH28"/>
    <mergeCell ref="AH22:AI22"/>
    <mergeCell ref="AH14:AI14"/>
    <mergeCell ref="AH16:AI16"/>
    <mergeCell ref="AH17:AI17"/>
    <mergeCell ref="AH18:AI18"/>
    <mergeCell ref="AH20:AI20"/>
    <mergeCell ref="AH21:AI21"/>
  </mergeCells>
  <phoneticPr fontId="3"/>
  <printOptions horizontalCentered="1"/>
  <pageMargins left="0.39370078740157483" right="0.39370078740157483" top="0.59055118110236227" bottom="0.19685039370078741" header="0.51181102362204722" footer="0.31496062992125984"/>
  <pageSetup paperSize="9" scale="84" orientation="landscape" r:id="rId1"/>
  <headerFooter alignWithMargins="0">
    <oddFooter>&amp;C&amp;9&amp;P</oddFooter>
  </headerFooter>
  <colBreaks count="2" manualBreakCount="2">
    <brk id="16" max="29" man="1"/>
    <brk id="32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推移</vt:lpstr>
      <vt:lpstr>推移!Print_Area</vt:lpstr>
    </vt:vector>
  </TitlesOfParts>
  <Company>群馬県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群馬県庁</dc:creator>
  <cp:lastModifiedBy>（地創）須藤 智</cp:lastModifiedBy>
  <cp:lastPrinted>2024-02-19T07:30:14Z</cp:lastPrinted>
  <dcterms:created xsi:type="dcterms:W3CDTF">2007-03-21T06:06:40Z</dcterms:created>
  <dcterms:modified xsi:type="dcterms:W3CDTF">2025-02-27T01:47:49Z</dcterms:modified>
</cp:coreProperties>
</file>