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<sst xmlns="http://schemas.openxmlformats.org/spreadsheetml/2006/main" count="73" uniqueCount="30">
  <si>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</si>
  <si>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</si>
  <si>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</si>
  <si>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</si>
  <si>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</si>
  <si>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</si>
  <si>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</si>
  <si>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</si>
  <si>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</si>
  <si>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</si>
  <si>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</si>
  <si>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</si>
  <si>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</si>
  <si>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</si>
  <si>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</si>
  <si>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</si>
  <si>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（平成１９年度以降は２４歳以下の正規雇用の新規採用教諭を対象としている。）</t>
  </si>
  <si>
    <t>１３年度</t>
  </si>
  <si>
    <t>1６年度</t>
  </si>
  <si>
    <t>1７年度</t>
  </si>
  <si>
    <t>1８年度</t>
  </si>
  <si>
    <t>1９年度</t>
  </si>
  <si>
    <t>２０年度</t>
  </si>
  <si>
    <t>２１年度</t>
  </si>
  <si>
    <t>２２年度</t>
  </si>
  <si>
    <t>２３年度</t>
  </si>
  <si>
    <t>２４年度</t>
  </si>
  <si>
    <t>２５年度</t>
  </si>
  <si>
    <t>(注)学校を卒業し、新規に採用された幼稚園教諭免状所有者の合計額を平均したもの</t>
  </si>
  <si>
    <t>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</si>
</sst>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8" fontId="41" fillId="0" borderId="0" xfId="0" applyNumberFormat="1" applyFont="1" applyAlignment="1">
      <alignment/>
    </xf>
    <xf numFmtId="0" fontId="40" fillId="0" borderId="0" xfId="0" applyFont="1" applyAlignment="1" applyProtection="1">
      <alignment horizontal="right"/>
      <protection locked="0"/>
    </xf>
    <xf numFmtId="0" fontId="41" fillId="32" borderId="10" xfId="0" applyFont="1" applyFill="1" applyBorder="1" applyAlignment="1" applyProtection="1">
      <alignment horizontal="distributed" vertical="center"/>
      <protection locked="0"/>
    </xf>
    <xf numFmtId="0" fontId="41" fillId="32" borderId="11" xfId="0" applyFont="1" applyFill="1" applyBorder="1" applyAlignment="1" applyProtection="1">
      <alignment horizontal="distributed" vertical="center"/>
      <protection locked="0"/>
    </xf>
    <xf numFmtId="0" fontId="41" fillId="0" borderId="12" xfId="0" applyFont="1" applyBorder="1" applyAlignment="1" applyProtection="1">
      <alignment horizontal="distributed" vertical="center"/>
      <protection locked="0"/>
    </xf>
    <xf numFmtId="176" fontId="41" fillId="0" borderId="13" xfId="0" applyNumberFormat="1" applyFont="1" applyBorder="1" applyAlignment="1" applyProtection="1">
      <alignment/>
      <protection locked="0"/>
    </xf>
    <xf numFmtId="176" fontId="41" fillId="0" borderId="14" xfId="0" applyNumberFormat="1" applyFont="1" applyBorder="1" applyAlignment="1" applyProtection="1">
      <alignment/>
      <protection locked="0"/>
    </xf>
    <xf numFmtId="176" fontId="41" fillId="0" borderId="12" xfId="0" applyNumberFormat="1" applyFont="1" applyBorder="1" applyAlignment="1" applyProtection="1">
      <alignment/>
      <protection locked="0"/>
    </xf>
    <xf numFmtId="176" fontId="41" fillId="0" borderId="15" xfId="0" applyNumberFormat="1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 horizontal="distributed" vertical="center"/>
      <protection locked="0"/>
    </xf>
    <xf numFmtId="176" fontId="41" fillId="0" borderId="17" xfId="0" applyNumberFormat="1" applyFont="1" applyBorder="1" applyAlignment="1" applyProtection="1">
      <alignment/>
      <protection locked="0"/>
    </xf>
    <xf numFmtId="176" fontId="41" fillId="0" borderId="18" xfId="0" applyNumberFormat="1" applyFont="1" applyBorder="1" applyAlignment="1" applyProtection="1">
      <alignment/>
      <protection locked="0"/>
    </xf>
    <xf numFmtId="176" fontId="41" fillId="0" borderId="16" xfId="0" applyNumberFormat="1" applyFont="1" applyBorder="1" applyAlignment="1" applyProtection="1">
      <alignment/>
      <protection locked="0"/>
    </xf>
    <xf numFmtId="176" fontId="41" fillId="0" borderId="19" xfId="0" applyNumberFormat="1" applyFont="1" applyBorder="1" applyAlignment="1" applyProtection="1">
      <alignment/>
      <protection locked="0"/>
    </xf>
    <xf numFmtId="176" fontId="41" fillId="0" borderId="20" xfId="0" applyNumberFormat="1" applyFont="1" applyBorder="1" applyAlignment="1" applyProtection="1">
      <alignment/>
      <protection locked="0"/>
    </xf>
    <xf numFmtId="0" fontId="41" fillId="0" borderId="21" xfId="0" applyFont="1" applyBorder="1" applyAlignment="1" applyProtection="1">
      <alignment horizontal="distributed" vertical="center"/>
      <protection locked="0"/>
    </xf>
    <xf numFmtId="176" fontId="41" fillId="0" borderId="22" xfId="0" applyNumberFormat="1" applyFont="1" applyBorder="1" applyAlignment="1" applyProtection="1">
      <alignment/>
      <protection locked="0"/>
    </xf>
    <xf numFmtId="176" fontId="41" fillId="0" borderId="23" xfId="0" applyNumberFormat="1" applyFont="1" applyBorder="1" applyAlignment="1" applyProtection="1">
      <alignment/>
      <protection locked="0"/>
    </xf>
    <xf numFmtId="176" fontId="41" fillId="0" borderId="21" xfId="0" applyNumberFormat="1" applyFont="1" applyBorder="1" applyAlignment="1" applyProtection="1">
      <alignment/>
      <protection locked="0"/>
    </xf>
    <xf numFmtId="176" fontId="41" fillId="0" borderId="24" xfId="0" applyNumberFormat="1" applyFont="1" applyBorder="1" applyAlignment="1" applyProtection="1">
      <alignment/>
      <protection locked="0"/>
    </xf>
    <xf numFmtId="0" fontId="41" fillId="0" borderId="12" xfId="0" applyFont="1" applyFill="1" applyBorder="1" applyAlignment="1" applyProtection="1">
      <alignment horizontal="distributed" vertical="center"/>
      <protection locked="0"/>
    </xf>
    <xf numFmtId="176" fontId="41" fillId="0" borderId="13" xfId="0" applyNumberFormat="1" applyFont="1" applyFill="1" applyBorder="1" applyAlignment="1" applyProtection="1">
      <alignment/>
      <protection locked="0"/>
    </xf>
    <xf numFmtId="176" fontId="41" fillId="0" borderId="14" xfId="0" applyNumberFormat="1" applyFont="1" applyFill="1" applyBorder="1" applyAlignment="1" applyProtection="1">
      <alignment/>
      <protection locked="0"/>
    </xf>
    <xf numFmtId="176" fontId="41" fillId="0" borderId="12" xfId="0" applyNumberFormat="1" applyFont="1" applyFill="1" applyBorder="1" applyAlignment="1" applyProtection="1">
      <alignment/>
      <protection locked="0"/>
    </xf>
    <xf numFmtId="176" fontId="41" fillId="0" borderId="15" xfId="0" applyNumberFormat="1" applyFont="1" applyFill="1" applyBorder="1" applyAlignment="1" applyProtection="1">
      <alignment/>
      <protection locked="0"/>
    </xf>
    <xf numFmtId="0" fontId="41" fillId="0" borderId="16" xfId="0" applyFont="1" applyFill="1" applyBorder="1" applyAlignment="1" applyProtection="1">
      <alignment horizontal="distributed" vertical="center"/>
      <protection locked="0"/>
    </xf>
    <xf numFmtId="176" fontId="41" fillId="0" borderId="17" xfId="0" applyNumberFormat="1" applyFont="1" applyFill="1" applyBorder="1" applyAlignment="1" applyProtection="1">
      <alignment/>
      <protection locked="0"/>
    </xf>
    <xf numFmtId="176" fontId="41" fillId="0" borderId="18" xfId="0" applyNumberFormat="1" applyFont="1" applyFill="1" applyBorder="1" applyAlignment="1" applyProtection="1">
      <alignment/>
      <protection locked="0"/>
    </xf>
    <xf numFmtId="176" fontId="41" fillId="0" borderId="16" xfId="0" applyNumberFormat="1" applyFont="1" applyFill="1" applyBorder="1" applyAlignment="1" applyProtection="1">
      <alignment/>
      <protection locked="0"/>
    </xf>
    <xf numFmtId="176" fontId="41" fillId="0" borderId="19" xfId="0" applyNumberFormat="1" applyFont="1" applyFill="1" applyBorder="1" applyAlignment="1" applyProtection="1">
      <alignment/>
      <protection locked="0"/>
    </xf>
    <xf numFmtId="38" fontId="41" fillId="0" borderId="0" xfId="0" applyNumberFormat="1" applyFont="1" applyBorder="1" applyAlignment="1">
      <alignment/>
    </xf>
    <xf numFmtId="176" fontId="41" fillId="0" borderId="20" xfId="0" applyNumberFormat="1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>
      <alignment horizontal="distributed" vertical="center"/>
      <protection locked="0"/>
    </xf>
    <xf numFmtId="176" fontId="41" fillId="0" borderId="22" xfId="0" applyNumberFormat="1" applyFont="1" applyFill="1" applyBorder="1" applyAlignment="1" applyProtection="1">
      <alignment/>
      <protection locked="0"/>
    </xf>
    <xf numFmtId="176" fontId="41" fillId="0" borderId="23" xfId="0" applyNumberFormat="1" applyFont="1" applyFill="1" applyBorder="1" applyAlignment="1" applyProtection="1">
      <alignment/>
      <protection locked="0"/>
    </xf>
    <xf numFmtId="176" fontId="41" fillId="0" borderId="21" xfId="0" applyNumberFormat="1" applyFont="1" applyFill="1" applyBorder="1" applyAlignment="1" applyProtection="1">
      <alignment/>
      <protection locked="0"/>
    </xf>
    <xf numFmtId="176" fontId="41" fillId="0" borderId="24" xfId="0" applyNumberFormat="1" applyFont="1" applyFill="1" applyBorder="1" applyAlignment="1" applyProtection="1">
      <alignment/>
      <protection locked="0"/>
    </xf>
    <xf numFmtId="176" fontId="41" fillId="0" borderId="10" xfId="0" applyNumberFormat="1" applyFont="1" applyFill="1" applyBorder="1" applyAlignment="1" applyProtection="1">
      <alignment/>
      <protection locked="0"/>
    </xf>
    <xf numFmtId="176" fontId="41" fillId="0" borderId="11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0" fontId="41" fillId="32" borderId="25" xfId="0" applyFont="1" applyFill="1" applyBorder="1" applyAlignment="1" applyProtection="1">
      <alignment horizontal="distributed" vertical="center"/>
      <protection locked="0"/>
    </xf>
    <xf numFmtId="0" fontId="41" fillId="32" borderId="25" xfId="0" applyFont="1" applyFill="1" applyBorder="1" applyAlignment="1">
      <alignment horizontal="distributed" vertical="center"/>
    </xf>
    <xf numFmtId="0" fontId="41" fillId="33" borderId="26" xfId="0" applyFont="1" applyFill="1" applyBorder="1" applyAlignment="1" applyProtection="1">
      <alignment horizontal="distributed" vertical="center"/>
      <protection locked="0"/>
    </xf>
    <xf numFmtId="0" fontId="41" fillId="33" borderId="18" xfId="0" applyFont="1" applyFill="1" applyBorder="1" applyAlignment="1">
      <alignment horizontal="distributed" vertical="center"/>
    </xf>
    <xf numFmtId="0" fontId="41" fillId="33" borderId="23" xfId="0" applyFont="1" applyFill="1" applyBorder="1" applyAlignment="1">
      <alignment horizontal="distributed" vertical="center"/>
    </xf>
    <xf numFmtId="0" fontId="41" fillId="32" borderId="26" xfId="0" applyFont="1" applyFill="1" applyBorder="1" applyAlignment="1" applyProtection="1">
      <alignment horizontal="distributed" vertical="center"/>
      <protection locked="0"/>
    </xf>
    <xf numFmtId="0" fontId="41" fillId="32" borderId="26" xfId="0" applyFont="1" applyFill="1" applyBorder="1" applyAlignment="1">
      <alignment horizontal="distributed" vertical="center"/>
    </xf>
    <xf numFmtId="176" fontId="41" fillId="0" borderId="27" xfId="0" applyNumberFormat="1" applyFont="1" applyFill="1" applyBorder="1" applyAlignment="1" applyProtection="1">
      <alignment horizontal="right" vertical="center"/>
      <protection locked="0"/>
    </xf>
    <xf numFmtId="176" fontId="41" fillId="0" borderId="23" xfId="0" applyNumberFormat="1" applyFont="1" applyFill="1" applyBorder="1" applyAlignment="1" applyProtection="1">
      <alignment horizontal="right" vertical="center"/>
      <protection locked="0"/>
    </xf>
    <xf numFmtId="0" fontId="41" fillId="32" borderId="28" xfId="0" applyFont="1" applyFill="1" applyBorder="1" applyAlignment="1" applyProtection="1">
      <alignment horizontal="distributed" vertical="center"/>
      <protection locked="0"/>
    </xf>
    <xf numFmtId="0" fontId="41" fillId="32" borderId="28" xfId="0" applyFont="1" applyFill="1" applyBorder="1" applyAlignment="1">
      <alignment horizontal="distributed" vertical="center"/>
    </xf>
    <xf numFmtId="0" fontId="41" fillId="32" borderId="29" xfId="0" applyFont="1" applyFill="1" applyBorder="1" applyAlignment="1" applyProtection="1">
      <alignment horizontal="distributed" vertical="center"/>
      <protection locked="0"/>
    </xf>
    <xf numFmtId="0" fontId="41" fillId="32" borderId="29" xfId="0" applyFont="1" applyFill="1" applyBorder="1" applyAlignment="1">
      <alignment horizontal="distributed" vertical="center"/>
    </xf>
    <xf numFmtId="176" fontId="41" fillId="0" borderId="30" xfId="0" applyNumberFormat="1" applyFont="1" applyFill="1" applyBorder="1" applyAlignment="1" applyProtection="1">
      <alignment horizontal="right" vertical="center"/>
      <protection locked="0"/>
    </xf>
    <xf numFmtId="176" fontId="41" fillId="0" borderId="31" xfId="0" applyNumberFormat="1" applyFont="1" applyFill="1" applyBorder="1" applyAlignment="1" applyProtection="1">
      <alignment horizontal="right" vertical="center"/>
      <protection locked="0"/>
    </xf>
    <xf numFmtId="176" fontId="41" fillId="0" borderId="32" xfId="0" applyNumberFormat="1" applyFont="1" applyFill="1" applyBorder="1" applyAlignment="1" applyProtection="1">
      <alignment horizontal="right" vertical="center"/>
      <protection locked="0"/>
    </xf>
    <xf numFmtId="176" fontId="41" fillId="0" borderId="24" xfId="0" applyNumberFormat="1" applyFont="1" applyFill="1" applyBorder="1" applyAlignment="1" applyProtection="1">
      <alignment horizontal="right" vertical="center"/>
      <protection locked="0"/>
    </xf>
    <xf numFmtId="0" fontId="41" fillId="32" borderId="25" xfId="0" applyFont="1" applyFill="1" applyBorder="1" applyAlignment="1" applyProtection="1">
      <alignment horizontal="justify" vertical="justify" wrapText="1"/>
      <protection locked="0"/>
    </xf>
    <xf numFmtId="0" fontId="41" fillId="32" borderId="25" xfId="0" applyFont="1" applyFill="1" applyBorder="1" applyAlignment="1">
      <alignment horizontal="justify" vertical="justify" wrapText="1"/>
    </xf>
    <xf numFmtId="0" fontId="0" fillId="0" borderId="23" xfId="0" applyFont="1" applyBorder="1" applyAlignment="1">
      <alignment vertical="center"/>
    </xf>
    <xf numFmtId="176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176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176" fontId="0" fillId="0" borderId="27" xfId="0" applyNumberFormat="1" applyFont="1" applyFill="1" applyBorder="1" applyAlignment="1" applyProtection="1">
      <alignment vertical="center"/>
      <protection locked="0"/>
    </xf>
    <xf numFmtId="176" fontId="41" fillId="0" borderId="2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view="pageBreakPreview" zoomScale="115" zoomScaleSheetLayoutView="115" zoomScalePageLayoutView="0" workbookViewId="0" topLeftCell="A1">
      <pane xSplit="3" ySplit="5" topLeftCell="D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7" sqref="F47"/>
    </sheetView>
  </sheetViews>
  <sheetFormatPr defaultColWidth="9.00390625" defaultRowHeight="13.5"/>
  <cols>
    <col min="1" max="1" width="2.625" style="3" customWidth="1"/>
    <col min="2" max="7" width="13.00390625" style="3" customWidth="1"/>
    <col min="8" max="11" width="9.125" style="4" bestFit="1" customWidth="1"/>
    <col min="12" max="16384" width="9.00390625" style="3" customWidth="1"/>
  </cols>
  <sheetData>
    <row r="1" spans="2:4" ht="18.75">
      <c r="B1" s="1" t="s">
        <v>0</v>
      </c>
      <c r="C1" s="2"/>
      <c r="D1" s="2"/>
    </row>
    <row r="2" ht="14.25">
      <c r="G2" s="5" t="s">
        <v>1</v>
      </c>
    </row>
    <row r="3" spans="2:7" ht="15" customHeight="1">
      <c r="B3" s="70" t="s">
        <v>2</v>
      </c>
      <c r="C3" s="62" t="s">
        <v>3</v>
      </c>
      <c r="D3" s="64" t="s">
        <v>4</v>
      </c>
      <c r="E3" s="53" t="s">
        <v>5</v>
      </c>
      <c r="F3" s="54"/>
      <c r="G3" s="54"/>
    </row>
    <row r="4" spans="2:7" ht="15" customHeight="1">
      <c r="B4" s="71"/>
      <c r="C4" s="63"/>
      <c r="D4" s="65"/>
      <c r="E4" s="53" t="s">
        <v>6</v>
      </c>
      <c r="F4" s="58" t="s">
        <v>7</v>
      </c>
      <c r="G4" s="59"/>
    </row>
    <row r="5" spans="2:7" ht="15" customHeight="1">
      <c r="B5" s="71"/>
      <c r="C5" s="63"/>
      <c r="D5" s="65"/>
      <c r="E5" s="54"/>
      <c r="F5" s="6" t="s">
        <v>8</v>
      </c>
      <c r="G5" s="7" t="s">
        <v>9</v>
      </c>
    </row>
    <row r="6" spans="2:7" ht="16.5" customHeight="1" hidden="1">
      <c r="B6" s="55" t="s">
        <v>17</v>
      </c>
      <c r="C6" s="8" t="s">
        <v>10</v>
      </c>
      <c r="D6" s="9">
        <f>SUM(D7:D9)</f>
        <v>149</v>
      </c>
      <c r="E6" s="10">
        <v>165637</v>
      </c>
      <c r="F6" s="11">
        <v>152117</v>
      </c>
      <c r="G6" s="12">
        <v>13521</v>
      </c>
    </row>
    <row r="7" spans="2:7" ht="16.5" customHeight="1" hidden="1">
      <c r="B7" s="56"/>
      <c r="C7" s="13" t="s">
        <v>11</v>
      </c>
      <c r="D7" s="14">
        <v>141</v>
      </c>
      <c r="E7" s="15">
        <v>166303</v>
      </c>
      <c r="F7" s="16">
        <v>152751</v>
      </c>
      <c r="G7" s="17">
        <v>13551</v>
      </c>
    </row>
    <row r="8" spans="2:7" ht="16.5" customHeight="1" hidden="1">
      <c r="B8" s="56"/>
      <c r="C8" s="13" t="s">
        <v>12</v>
      </c>
      <c r="D8" s="14">
        <v>2</v>
      </c>
      <c r="E8" s="18">
        <f>SUM(F8:G8)</f>
        <v>145650</v>
      </c>
      <c r="F8" s="16">
        <v>134750</v>
      </c>
      <c r="G8" s="17">
        <v>10900</v>
      </c>
    </row>
    <row r="9" spans="2:7" ht="16.5" customHeight="1" hidden="1">
      <c r="B9" s="57"/>
      <c r="C9" s="19" t="s">
        <v>13</v>
      </c>
      <c r="D9" s="20">
        <v>6</v>
      </c>
      <c r="E9" s="21">
        <f>SUM(F9:G9)</f>
        <v>156667</v>
      </c>
      <c r="F9" s="22">
        <v>143000</v>
      </c>
      <c r="G9" s="23">
        <v>13667</v>
      </c>
    </row>
    <row r="10" spans="2:7" ht="16.5" customHeight="1" hidden="1">
      <c r="B10" s="55" t="s">
        <v>18</v>
      </c>
      <c r="C10" s="8" t="s">
        <v>10</v>
      </c>
      <c r="D10" s="9">
        <f>SUM(D11:D13)</f>
        <v>113</v>
      </c>
      <c r="E10" s="10">
        <v>166367</v>
      </c>
      <c r="F10" s="11">
        <v>153722</v>
      </c>
      <c r="G10" s="12">
        <v>12646</v>
      </c>
    </row>
    <row r="11" spans="2:7" ht="16.5" customHeight="1" hidden="1">
      <c r="B11" s="56"/>
      <c r="C11" s="13" t="s">
        <v>11</v>
      </c>
      <c r="D11" s="14">
        <v>107</v>
      </c>
      <c r="E11" s="15">
        <v>167089</v>
      </c>
      <c r="F11" s="16">
        <v>154043</v>
      </c>
      <c r="G11" s="17">
        <v>13047</v>
      </c>
    </row>
    <row r="12" spans="2:7" ht="16.5" customHeight="1" hidden="1">
      <c r="B12" s="56"/>
      <c r="C12" s="13" t="s">
        <v>12</v>
      </c>
      <c r="D12" s="14">
        <v>4</v>
      </c>
      <c r="E12" s="18">
        <v>150250</v>
      </c>
      <c r="F12" s="16">
        <v>143500</v>
      </c>
      <c r="G12" s="17">
        <v>6750</v>
      </c>
    </row>
    <row r="13" spans="2:7" ht="16.5" customHeight="1" hidden="1">
      <c r="B13" s="57"/>
      <c r="C13" s="19" t="s">
        <v>13</v>
      </c>
      <c r="D13" s="20">
        <v>2</v>
      </c>
      <c r="E13" s="21">
        <v>160000</v>
      </c>
      <c r="F13" s="22">
        <v>157000</v>
      </c>
      <c r="G13" s="23">
        <v>3000</v>
      </c>
    </row>
    <row r="14" spans="2:7" ht="16.5" customHeight="1">
      <c r="B14" s="55" t="s">
        <v>19</v>
      </c>
      <c r="C14" s="24" t="s">
        <v>10</v>
      </c>
      <c r="D14" s="25">
        <v>145</v>
      </c>
      <c r="E14" s="26">
        <v>168430</v>
      </c>
      <c r="F14" s="27">
        <v>155905</v>
      </c>
      <c r="G14" s="28">
        <v>12525</v>
      </c>
    </row>
    <row r="15" spans="2:11" ht="16.5" customHeight="1">
      <c r="B15" s="56"/>
      <c r="C15" s="29" t="s">
        <v>11</v>
      </c>
      <c r="D15" s="30">
        <v>139</v>
      </c>
      <c r="E15" s="31">
        <v>168811</v>
      </c>
      <c r="F15" s="32">
        <v>156398</v>
      </c>
      <c r="G15" s="33">
        <v>12424</v>
      </c>
      <c r="H15" s="34"/>
      <c r="I15" s="34"/>
      <c r="J15" s="34"/>
      <c r="K15" s="34"/>
    </row>
    <row r="16" spans="2:11" ht="16.5" customHeight="1">
      <c r="B16" s="56"/>
      <c r="C16" s="29" t="s">
        <v>12</v>
      </c>
      <c r="D16" s="30">
        <v>4</v>
      </c>
      <c r="E16" s="35">
        <v>158325</v>
      </c>
      <c r="F16" s="32">
        <v>140250</v>
      </c>
      <c r="G16" s="33">
        <v>18075</v>
      </c>
      <c r="H16" s="34"/>
      <c r="I16" s="34"/>
      <c r="J16" s="34"/>
      <c r="K16" s="34"/>
    </row>
    <row r="17" spans="2:7" ht="16.5" customHeight="1">
      <c r="B17" s="57"/>
      <c r="C17" s="36" t="s">
        <v>13</v>
      </c>
      <c r="D17" s="37">
        <v>2</v>
      </c>
      <c r="E17" s="38">
        <v>162128</v>
      </c>
      <c r="F17" s="39">
        <v>153000</v>
      </c>
      <c r="G17" s="40">
        <v>9128</v>
      </c>
    </row>
    <row r="18" spans="2:7" ht="16.5" customHeight="1">
      <c r="B18" s="55" t="s">
        <v>20</v>
      </c>
      <c r="C18" s="24" t="s">
        <v>10</v>
      </c>
      <c r="D18" s="25">
        <f>SUM(D19:D21)</f>
        <v>145</v>
      </c>
      <c r="E18" s="26">
        <f>SUM(F18:G18)</f>
        <v>170308.02758620685</v>
      </c>
      <c r="F18" s="27">
        <v>156871.38620689654</v>
      </c>
      <c r="G18" s="28">
        <v>13436.6413793103</v>
      </c>
    </row>
    <row r="19" spans="2:11" ht="16.5" customHeight="1">
      <c r="B19" s="56"/>
      <c r="C19" s="29" t="s">
        <v>11</v>
      </c>
      <c r="D19" s="30">
        <v>141</v>
      </c>
      <c r="E19" s="31">
        <f>SUM(F19:G19)</f>
        <v>170394.07092198584</v>
      </c>
      <c r="F19" s="32">
        <v>156938.6595744681</v>
      </c>
      <c r="G19" s="33">
        <v>13455.411347517731</v>
      </c>
      <c r="H19" s="34"/>
      <c r="I19" s="34"/>
      <c r="J19" s="34"/>
      <c r="K19" s="34"/>
    </row>
    <row r="20" spans="2:11" ht="16.5" customHeight="1">
      <c r="B20" s="56"/>
      <c r="C20" s="29" t="s">
        <v>14</v>
      </c>
      <c r="D20" s="30">
        <v>1</v>
      </c>
      <c r="E20" s="60">
        <f>SUM(F20:G20)</f>
        <v>167275</v>
      </c>
      <c r="F20" s="66">
        <v>154500</v>
      </c>
      <c r="G20" s="68">
        <v>12775</v>
      </c>
      <c r="H20" s="34"/>
      <c r="I20" s="34"/>
      <c r="J20" s="34"/>
      <c r="K20" s="34"/>
    </row>
    <row r="21" spans="2:7" ht="16.5" customHeight="1">
      <c r="B21" s="57"/>
      <c r="C21" s="36" t="s">
        <v>13</v>
      </c>
      <c r="D21" s="37">
        <v>3</v>
      </c>
      <c r="E21" s="61"/>
      <c r="F21" s="67"/>
      <c r="G21" s="69"/>
    </row>
    <row r="22" spans="2:7" ht="16.5" customHeight="1">
      <c r="B22" s="55" t="s">
        <v>21</v>
      </c>
      <c r="C22" s="24" t="s">
        <v>10</v>
      </c>
      <c r="D22" s="25">
        <f>SUM(D23:D25)</f>
        <v>130</v>
      </c>
      <c r="E22" s="26">
        <f aca="true" t="shared" si="0" ref="E22:E29">SUM(F22:G22)</f>
        <v>170392.83076923076</v>
      </c>
      <c r="F22" s="27">
        <f>(F23*D23+F24*D24)/D22</f>
        <v>157094.46153846153</v>
      </c>
      <c r="G22" s="28">
        <f>(G23*D23+G24*D24)/D22</f>
        <v>13298.36923076923</v>
      </c>
    </row>
    <row r="23" spans="2:11" ht="16.5" customHeight="1">
      <c r="B23" s="56"/>
      <c r="C23" s="29" t="s">
        <v>11</v>
      </c>
      <c r="D23" s="30">
        <v>128</v>
      </c>
      <c r="E23" s="31">
        <f t="shared" si="0"/>
        <v>170531</v>
      </c>
      <c r="F23" s="32">
        <v>157260</v>
      </c>
      <c r="G23" s="33">
        <v>13271</v>
      </c>
      <c r="H23" s="34"/>
      <c r="I23" s="34"/>
      <c r="J23" s="34"/>
      <c r="K23" s="34"/>
    </row>
    <row r="24" spans="2:11" ht="16.5" customHeight="1">
      <c r="B24" s="56"/>
      <c r="C24" s="29" t="s">
        <v>14</v>
      </c>
      <c r="D24" s="30">
        <v>2</v>
      </c>
      <c r="E24" s="35">
        <f t="shared" si="0"/>
        <v>161550</v>
      </c>
      <c r="F24" s="32">
        <v>146500</v>
      </c>
      <c r="G24" s="33">
        <v>15050</v>
      </c>
      <c r="H24" s="34"/>
      <c r="I24" s="34"/>
      <c r="J24" s="34"/>
      <c r="K24" s="34"/>
    </row>
    <row r="25" spans="2:7" ht="16.5" customHeight="1">
      <c r="B25" s="57"/>
      <c r="C25" s="36" t="s">
        <v>13</v>
      </c>
      <c r="D25" s="37">
        <v>0</v>
      </c>
      <c r="E25" s="38">
        <f t="shared" si="0"/>
        <v>0</v>
      </c>
      <c r="F25" s="41"/>
      <c r="G25" s="42"/>
    </row>
    <row r="26" spans="2:7" ht="16.5" customHeight="1">
      <c r="B26" s="55" t="s">
        <v>22</v>
      </c>
      <c r="C26" s="24" t="s">
        <v>10</v>
      </c>
      <c r="D26" s="25">
        <f>SUM(D27:D29)</f>
        <v>134</v>
      </c>
      <c r="E26" s="26">
        <f t="shared" si="0"/>
        <v>169978.55223880598</v>
      </c>
      <c r="F26" s="27">
        <f>(F27*D27+F28*D28+D29*F29)/D26</f>
        <v>157285.96268656716</v>
      </c>
      <c r="G26" s="28">
        <f>(G27*D27+G28*D28+D29*G29)/D26</f>
        <v>12692.589552238805</v>
      </c>
    </row>
    <row r="27" spans="2:11" ht="16.5" customHeight="1">
      <c r="B27" s="56"/>
      <c r="C27" s="29" t="s">
        <v>11</v>
      </c>
      <c r="D27" s="30">
        <v>128</v>
      </c>
      <c r="E27" s="31">
        <f t="shared" si="0"/>
        <v>170126</v>
      </c>
      <c r="F27" s="32">
        <v>157315</v>
      </c>
      <c r="G27" s="33">
        <v>12811</v>
      </c>
      <c r="H27" s="34"/>
      <c r="I27" s="34"/>
      <c r="J27" s="34"/>
      <c r="K27" s="34"/>
    </row>
    <row r="28" spans="2:11" ht="16.5" customHeight="1">
      <c r="B28" s="56"/>
      <c r="C28" s="29" t="s">
        <v>14</v>
      </c>
      <c r="D28" s="30">
        <v>3</v>
      </c>
      <c r="E28" s="35">
        <f t="shared" si="0"/>
        <v>161666</v>
      </c>
      <c r="F28" s="32">
        <v>153333</v>
      </c>
      <c r="G28" s="33">
        <v>8333</v>
      </c>
      <c r="H28" s="34"/>
      <c r="I28" s="34"/>
      <c r="J28" s="34"/>
      <c r="K28" s="34"/>
    </row>
    <row r="29" spans="2:7" ht="16.5" customHeight="1">
      <c r="B29" s="57"/>
      <c r="C29" s="36" t="s">
        <v>13</v>
      </c>
      <c r="D29" s="37">
        <v>3</v>
      </c>
      <c r="E29" s="38">
        <f t="shared" si="0"/>
        <v>172000</v>
      </c>
      <c r="F29" s="41">
        <v>160000</v>
      </c>
      <c r="G29" s="42">
        <v>12000</v>
      </c>
    </row>
    <row r="30" spans="2:7" ht="16.5" customHeight="1">
      <c r="B30" s="55" t="s">
        <v>23</v>
      </c>
      <c r="C30" s="24" t="s">
        <v>10</v>
      </c>
      <c r="D30" s="25">
        <f>SUM(D31:D33)</f>
        <v>131</v>
      </c>
      <c r="E30" s="26">
        <f>SUM(F30:G30)</f>
        <v>168923</v>
      </c>
      <c r="F30" s="27">
        <f>(F31*D31+F32*D32+D33*F33)/D30</f>
        <v>155077</v>
      </c>
      <c r="G30" s="28">
        <f>(G31*D31+G32*D32+D33*G33)/D30</f>
        <v>13846</v>
      </c>
    </row>
    <row r="31" spans="2:11" ht="16.5" customHeight="1">
      <c r="B31" s="56"/>
      <c r="C31" s="29" t="s">
        <v>11</v>
      </c>
      <c r="D31" s="30">
        <v>131</v>
      </c>
      <c r="E31" s="31">
        <f>SUM(F31:G31)</f>
        <v>168923</v>
      </c>
      <c r="F31" s="32">
        <v>155077</v>
      </c>
      <c r="G31" s="33">
        <v>13846</v>
      </c>
      <c r="H31" s="34"/>
      <c r="I31" s="34"/>
      <c r="J31" s="34"/>
      <c r="K31" s="34"/>
    </row>
    <row r="32" spans="2:11" ht="16.5" customHeight="1">
      <c r="B32" s="56"/>
      <c r="C32" s="29" t="s">
        <v>14</v>
      </c>
      <c r="D32" s="30">
        <v>0</v>
      </c>
      <c r="E32" s="35"/>
      <c r="F32" s="32"/>
      <c r="G32" s="33"/>
      <c r="H32" s="34"/>
      <c r="I32" s="34"/>
      <c r="J32" s="34"/>
      <c r="K32" s="34"/>
    </row>
    <row r="33" spans="2:7" ht="16.5" customHeight="1">
      <c r="B33" s="57"/>
      <c r="C33" s="36" t="s">
        <v>13</v>
      </c>
      <c r="D33" s="37">
        <v>0</v>
      </c>
      <c r="E33" s="38"/>
      <c r="F33" s="41"/>
      <c r="G33" s="42"/>
    </row>
    <row r="34" spans="2:7" ht="16.5" customHeight="1">
      <c r="B34" s="55" t="s">
        <v>24</v>
      </c>
      <c r="C34" s="24" t="s">
        <v>10</v>
      </c>
      <c r="D34" s="25">
        <f>SUM(D35:D37)</f>
        <v>87</v>
      </c>
      <c r="E34" s="26">
        <f>SUM(F34:G34)</f>
        <v>171348.41379310345</v>
      </c>
      <c r="F34" s="27">
        <f>(F35*D35+F36*D36+D37*F37)/D34</f>
        <v>156471.0344827586</v>
      </c>
      <c r="G34" s="28">
        <f>(G35*D35+G36*D36+D37*G37)/D34</f>
        <v>14877.379310344828</v>
      </c>
    </row>
    <row r="35" spans="2:11" ht="16.5" customHeight="1">
      <c r="B35" s="56"/>
      <c r="C35" s="29" t="s">
        <v>11</v>
      </c>
      <c r="D35" s="30">
        <v>84</v>
      </c>
      <c r="E35" s="31">
        <f>SUM(F35:G35)</f>
        <v>171468</v>
      </c>
      <c r="F35" s="32">
        <v>156345</v>
      </c>
      <c r="G35" s="33">
        <v>15123</v>
      </c>
      <c r="H35" s="34"/>
      <c r="I35" s="34"/>
      <c r="J35" s="34"/>
      <c r="K35" s="34"/>
    </row>
    <row r="36" spans="2:11" ht="16.5" customHeight="1">
      <c r="B36" s="56"/>
      <c r="C36" s="29" t="s">
        <v>14</v>
      </c>
      <c r="D36" s="30">
        <v>0</v>
      </c>
      <c r="E36" s="35"/>
      <c r="F36" s="32"/>
      <c r="G36" s="33"/>
      <c r="H36" s="34"/>
      <c r="I36" s="34"/>
      <c r="J36" s="34"/>
      <c r="K36" s="34"/>
    </row>
    <row r="37" spans="2:7" ht="16.5" customHeight="1">
      <c r="B37" s="57"/>
      <c r="C37" s="36" t="s">
        <v>13</v>
      </c>
      <c r="D37" s="37">
        <v>3</v>
      </c>
      <c r="E37" s="38">
        <f>SUM(F37:G37)</f>
        <v>168000</v>
      </c>
      <c r="F37" s="41">
        <v>160000</v>
      </c>
      <c r="G37" s="42">
        <v>8000</v>
      </c>
    </row>
    <row r="38" spans="2:7" ht="16.5" customHeight="1">
      <c r="B38" s="55" t="s">
        <v>25</v>
      </c>
      <c r="C38" s="24" t="s">
        <v>10</v>
      </c>
      <c r="D38" s="25">
        <f>SUM(D39:D41)</f>
        <v>113</v>
      </c>
      <c r="E38" s="26">
        <f>SUM(F38:G38)</f>
        <v>170637.38938053098</v>
      </c>
      <c r="F38" s="27">
        <f>(F39*D39+F40*D40+D41*F41)/D38</f>
        <v>155999.33628318584</v>
      </c>
      <c r="G38" s="28">
        <f>(G39*D39+G40*D40+D41*G41)/D38</f>
        <v>14638.053097345133</v>
      </c>
    </row>
    <row r="39" spans="2:11" ht="16.5" customHeight="1">
      <c r="B39" s="56"/>
      <c r="C39" s="29" t="s">
        <v>11</v>
      </c>
      <c r="D39" s="30">
        <v>105</v>
      </c>
      <c r="E39" s="31">
        <f>SUM(F39:G39)</f>
        <v>171305</v>
      </c>
      <c r="F39" s="32">
        <v>156285</v>
      </c>
      <c r="G39" s="33">
        <v>15020</v>
      </c>
      <c r="H39" s="34"/>
      <c r="I39" s="34"/>
      <c r="J39" s="34"/>
      <c r="K39" s="34"/>
    </row>
    <row r="40" spans="2:11" ht="16.5" customHeight="1">
      <c r="B40" s="56"/>
      <c r="C40" s="29" t="s">
        <v>14</v>
      </c>
      <c r="D40" s="30">
        <v>4</v>
      </c>
      <c r="E40" s="35">
        <f>SUM(F40:G40)</f>
        <v>151000</v>
      </c>
      <c r="F40" s="32">
        <v>144750</v>
      </c>
      <c r="G40" s="33">
        <v>6250</v>
      </c>
      <c r="H40" s="34"/>
      <c r="I40" s="34"/>
      <c r="J40" s="34"/>
      <c r="K40" s="34"/>
    </row>
    <row r="41" spans="2:7" ht="16.5" customHeight="1">
      <c r="B41" s="57"/>
      <c r="C41" s="36" t="s">
        <v>13</v>
      </c>
      <c r="D41" s="37">
        <v>4</v>
      </c>
      <c r="E41" s="38">
        <f>SUM(F41:G41)</f>
        <v>172750</v>
      </c>
      <c r="F41" s="41">
        <v>159750</v>
      </c>
      <c r="G41" s="42">
        <v>13000</v>
      </c>
    </row>
    <row r="42" spans="2:7" ht="16.5" customHeight="1">
      <c r="B42" s="55" t="s">
        <v>26</v>
      </c>
      <c r="C42" s="24" t="s">
        <v>10</v>
      </c>
      <c r="D42" s="25">
        <f>SUM(D43:D45)</f>
        <v>109</v>
      </c>
      <c r="E42" s="26">
        <f aca="true" t="shared" si="1" ref="E42:E47">SUM(F42:G42)</f>
        <v>172263.25688073394</v>
      </c>
      <c r="F42" s="27">
        <f>(F43*D43+F44*D44+D45*F45)/D42</f>
        <v>159179.4495412844</v>
      </c>
      <c r="G42" s="28">
        <f>(G43*D43+G44*D44+D45*G45)/D42</f>
        <v>13083.80733944954</v>
      </c>
    </row>
    <row r="43" spans="2:7" ht="16.5" customHeight="1">
      <c r="B43" s="56"/>
      <c r="C43" s="29" t="s">
        <v>11</v>
      </c>
      <c r="D43" s="30">
        <v>105</v>
      </c>
      <c r="E43" s="78">
        <f t="shared" si="1"/>
        <v>172759</v>
      </c>
      <c r="F43" s="32">
        <v>159472</v>
      </c>
      <c r="G43" s="33">
        <v>13287</v>
      </c>
    </row>
    <row r="44" spans="2:7" ht="16.5" customHeight="1">
      <c r="B44" s="56"/>
      <c r="C44" s="29" t="s">
        <v>14</v>
      </c>
      <c r="D44" s="30">
        <v>2</v>
      </c>
      <c r="E44" s="35">
        <f t="shared" si="1"/>
        <v>152000</v>
      </c>
      <c r="F44" s="32">
        <v>145000</v>
      </c>
      <c r="G44" s="33">
        <v>7000</v>
      </c>
    </row>
    <row r="45" spans="2:7" ht="16.5" customHeight="1">
      <c r="B45" s="57"/>
      <c r="C45" s="36" t="s">
        <v>13</v>
      </c>
      <c r="D45" s="37">
        <v>2</v>
      </c>
      <c r="E45" s="38">
        <f t="shared" si="1"/>
        <v>166500</v>
      </c>
      <c r="F45" s="41">
        <v>158000</v>
      </c>
      <c r="G45" s="42">
        <v>8500</v>
      </c>
    </row>
    <row r="46" spans="2:7" ht="16.5" customHeight="1">
      <c r="B46" s="55" t="s">
        <v>27</v>
      </c>
      <c r="C46" s="24" t="s">
        <v>10</v>
      </c>
      <c r="D46" s="25">
        <f>SUM(D47:D49)</f>
        <v>81</v>
      </c>
      <c r="E46" s="26">
        <f t="shared" si="1"/>
        <v>171223.34567901233</v>
      </c>
      <c r="F46" s="27">
        <f>(F47*D47+F48*D48+D49*F49)/D46</f>
        <v>158990.9135802469</v>
      </c>
      <c r="G46" s="28">
        <f>(G47*D47+G48*D48+D49*G49)/D46</f>
        <v>12232.432098765432</v>
      </c>
    </row>
    <row r="47" spans="2:11" ht="16.5" customHeight="1">
      <c r="B47" s="56"/>
      <c r="C47" s="29" t="s">
        <v>11</v>
      </c>
      <c r="D47" s="30">
        <v>79</v>
      </c>
      <c r="E47" s="31">
        <f t="shared" si="1"/>
        <v>171229</v>
      </c>
      <c r="F47" s="32">
        <v>159016</v>
      </c>
      <c r="G47" s="33">
        <v>12213</v>
      </c>
      <c r="H47" s="34"/>
      <c r="I47" s="34"/>
      <c r="J47" s="34"/>
      <c r="K47" s="34"/>
    </row>
    <row r="48" spans="2:11" ht="16.5" customHeight="1">
      <c r="B48" s="56"/>
      <c r="C48" s="29" t="s">
        <v>14</v>
      </c>
      <c r="D48" s="30"/>
      <c r="E48" s="35"/>
      <c r="F48" s="32"/>
      <c r="G48" s="33"/>
      <c r="H48" s="34"/>
      <c r="I48" s="34"/>
      <c r="J48" s="34"/>
      <c r="K48" s="34"/>
    </row>
    <row r="49" spans="2:7" ht="16.5" customHeight="1">
      <c r="B49" s="57"/>
      <c r="C49" s="36" t="s">
        <v>13</v>
      </c>
      <c r="D49" s="37">
        <v>2</v>
      </c>
      <c r="E49" s="38">
        <f>SUM(F49:G49)</f>
        <v>171000</v>
      </c>
      <c r="F49" s="41">
        <v>158000</v>
      </c>
      <c r="G49" s="42">
        <v>13000</v>
      </c>
    </row>
    <row r="50" spans="2:7" ht="16.5" customHeight="1">
      <c r="B50" s="55" t="s">
        <v>29</v>
      </c>
      <c r="C50" s="24" t="s">
        <v>10</v>
      </c>
      <c r="D50" s="44">
        <f>SUM(D51:D53)</f>
        <v>106</v>
      </c>
      <c r="E50" s="45">
        <f>SUM(F50:G50)</f>
        <v>173328</v>
      </c>
      <c r="F50" s="46">
        <v>159583</v>
      </c>
      <c r="G50" s="47">
        <v>13745</v>
      </c>
    </row>
    <row r="51" spans="2:11" ht="16.5" customHeight="1">
      <c r="B51" s="56"/>
      <c r="C51" s="29" t="s">
        <v>11</v>
      </c>
      <c r="D51" s="48">
        <v>104</v>
      </c>
      <c r="E51" s="49">
        <f>SUM(F51:G51)</f>
        <v>173577</v>
      </c>
      <c r="F51" s="50">
        <v>159740</v>
      </c>
      <c r="G51" s="51">
        <v>13837</v>
      </c>
      <c r="H51" s="34"/>
      <c r="I51" s="34"/>
      <c r="J51" s="34"/>
      <c r="K51" s="34"/>
    </row>
    <row r="52" spans="2:11" ht="16.5" customHeight="1">
      <c r="B52" s="56"/>
      <c r="C52" s="29" t="s">
        <v>14</v>
      </c>
      <c r="D52" s="48">
        <v>1</v>
      </c>
      <c r="E52" s="77">
        <f>SUM(F52:G52)</f>
        <v>160500</v>
      </c>
      <c r="F52" s="73">
        <v>151500</v>
      </c>
      <c r="G52" s="75">
        <v>9000</v>
      </c>
      <c r="H52" s="34"/>
      <c r="I52" s="34"/>
      <c r="J52" s="34"/>
      <c r="K52" s="34"/>
    </row>
    <row r="53" spans="2:7" ht="16.5" customHeight="1">
      <c r="B53" s="57"/>
      <c r="C53" s="36" t="s">
        <v>13</v>
      </c>
      <c r="D53" s="52">
        <v>1</v>
      </c>
      <c r="E53" s="72"/>
      <c r="F53" s="74"/>
      <c r="G53" s="76"/>
    </row>
    <row r="54" ht="13.5">
      <c r="B54" s="43" t="s">
        <v>28</v>
      </c>
    </row>
    <row r="55" ht="13.5">
      <c r="B55" s="43" t="s">
        <v>15</v>
      </c>
    </row>
    <row r="56" ht="13.5">
      <c r="B56" s="3" t="s">
        <v>16</v>
      </c>
    </row>
  </sheetData>
  <sheetProtection/>
  <mergeCells count="24">
    <mergeCell ref="E52:E53"/>
    <mergeCell ref="F52:F53"/>
    <mergeCell ref="G52:G53"/>
    <mergeCell ref="B18:B21"/>
    <mergeCell ref="B42:B45"/>
    <mergeCell ref="E3:G3"/>
    <mergeCell ref="C3:C5"/>
    <mergeCell ref="B50:B53"/>
    <mergeCell ref="B38:B41"/>
    <mergeCell ref="D3:D5"/>
    <mergeCell ref="F20:F21"/>
    <mergeCell ref="G20:G21"/>
    <mergeCell ref="B3:B5"/>
    <mergeCell ref="B46:B49"/>
    <mergeCell ref="B30:B33"/>
    <mergeCell ref="E4:E5"/>
    <mergeCell ref="B34:B37"/>
    <mergeCell ref="F4:G4"/>
    <mergeCell ref="E20:E21"/>
    <mergeCell ref="B26:B29"/>
    <mergeCell ref="B22:B25"/>
    <mergeCell ref="B14:B17"/>
    <mergeCell ref="B10:B13"/>
    <mergeCell ref="B6:B9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2013-02-22T06:58:38Z</cp:lastPrinted>
  <dcterms:created xsi:type="dcterms:W3CDTF">2007-02-26T08:47:00Z</dcterms:created>
  <dcterms:modified xsi:type="dcterms:W3CDTF">2015-04-17T00:40:22Z</dcterms:modified>
  <cp:category/>
  <cp:version/>
  <cp:contentType/>
  <cp:contentStatus/>
</cp:coreProperties>
</file>