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中(1)学校数・学級数・生徒数" sheetId="1" r:id="rId1"/>
  </sheets>
  <definedNames>
    <definedName name="_xlnm.Print_Area" localSheetId="0">'中(1)学校数・学級数・生徒数'!$B$1:$T$22</definedName>
    <definedName name="Z_A8E3267B_D7E7_431B_89ED_004DBD7453E8_.wvu.Rows" localSheetId="0" hidden="1">'中(1)学校数・学級数・生徒数'!#REF!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<sst xmlns="http://schemas.openxmlformats.org/spreadsheetml/2006/main" count="39" uniqueCount="30">
  <si>
    <t>(単位:校､学級､人)</t>
  </si>
  <si>
    <t xml:space="preserve">　　区分      年度  </t>
  </si>
  <si>
    <t>学校数</t>
  </si>
  <si>
    <t>学級数</t>
  </si>
  <si>
    <t>生徒数</t>
  </si>
  <si>
    <t>国立</t>
  </si>
  <si>
    <t>計</t>
  </si>
  <si>
    <t>私立</t>
  </si>
  <si>
    <t>公立</t>
  </si>
  <si>
    <t>1学年</t>
  </si>
  <si>
    <t>2学年</t>
  </si>
  <si>
    <t>3学年</t>
  </si>
  <si>
    <t>12年度</t>
  </si>
  <si>
    <t>13年度</t>
  </si>
  <si>
    <t>４　中学校の状況</t>
  </si>
  <si>
    <t>（１）中学校数･学級数・生徒数（公私比較）</t>
  </si>
  <si>
    <t>16年度</t>
  </si>
  <si>
    <t>17年度</t>
  </si>
  <si>
    <t>18年度</t>
  </si>
  <si>
    <t>（注）　１　学校数の（　　）内の数字は分校を外書きしたものです。</t>
  </si>
  <si>
    <r>
      <t>　　　　２　</t>
    </r>
    <r>
      <rPr>
        <sz val="11"/>
        <rFont val="ＭＳ Ｐゴシック"/>
        <family val="3"/>
      </rPr>
      <t>学級数には特殊学級を含みます。</t>
    </r>
  </si>
  <si>
    <t>19年度</t>
  </si>
  <si>
    <t>20年度</t>
  </si>
  <si>
    <t xml:space="preserve">      「学校調査」定員・実員</t>
  </si>
  <si>
    <t>21年度</t>
  </si>
  <si>
    <t>出典：「ぐんまの学校統計」第１、２８表</t>
  </si>
  <si>
    <t>22年度</t>
  </si>
  <si>
    <t>23年度</t>
  </si>
  <si>
    <t>24年度</t>
  </si>
  <si>
    <t>25年度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</si>
</sst>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42">
    <font>
      <sz val="12"/>
      <name val="ＭＳ 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dotted"/>
      <top style="thin"/>
      <bottom style="thin"/>
    </border>
    <border>
      <left style="dott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3" fillId="0" borderId="0" xfId="60" applyFont="1">
      <alignment/>
      <protection/>
    </xf>
    <xf numFmtId="0" fontId="1" fillId="0" borderId="0" xfId="60">
      <alignment/>
      <protection/>
    </xf>
    <xf numFmtId="0" fontId="3" fillId="0" borderId="0" xfId="60" applyFont="1" applyProtection="1">
      <alignment/>
      <protection locked="0"/>
    </xf>
    <xf numFmtId="0" fontId="4" fillId="0" borderId="0" xfId="60" applyFont="1">
      <alignment/>
      <protection/>
    </xf>
    <xf numFmtId="0" fontId="4" fillId="0" borderId="0" xfId="60" applyFont="1" applyProtection="1">
      <alignment/>
      <protection locked="0"/>
    </xf>
    <xf numFmtId="0" fontId="1" fillId="0" borderId="0" xfId="60" applyBorder="1" applyAlignment="1" applyProtection="1">
      <alignment horizontal="right"/>
      <protection locked="0"/>
    </xf>
    <xf numFmtId="0" fontId="1" fillId="0" borderId="0" xfId="60" applyAlignment="1">
      <alignment horizontal="distributed"/>
      <protection/>
    </xf>
    <xf numFmtId="0" fontId="1" fillId="33" borderId="10" xfId="60" applyFill="1" applyBorder="1" applyAlignment="1" applyProtection="1">
      <alignment horizontal="distributed"/>
      <protection locked="0"/>
    </xf>
    <xf numFmtId="0" fontId="1" fillId="33" borderId="11" xfId="60" applyFill="1" applyBorder="1" applyAlignment="1" applyProtection="1">
      <alignment horizontal="distributed"/>
      <protection locked="0"/>
    </xf>
    <xf numFmtId="0" fontId="1" fillId="33" borderId="12" xfId="60" applyFill="1" applyBorder="1" applyAlignment="1" applyProtection="1">
      <alignment horizontal="distributed"/>
      <protection locked="0"/>
    </xf>
    <xf numFmtId="0" fontId="1" fillId="34" borderId="13" xfId="60" applyFill="1" applyBorder="1" applyAlignment="1" applyProtection="1">
      <alignment horizontal="distributed" vertical="center"/>
      <protection locked="0"/>
    </xf>
    <xf numFmtId="0" fontId="1" fillId="0" borderId="14" xfId="60" applyBorder="1" applyAlignment="1" applyProtection="1">
      <alignment horizontal="right" vertical="center"/>
      <protection locked="0"/>
    </xf>
    <xf numFmtId="193" fontId="1" fillId="0" borderId="15" xfId="60" applyNumberFormat="1" applyBorder="1" applyAlignment="1" applyProtection="1">
      <alignment horizontal="right" vertical="center"/>
      <protection locked="0"/>
    </xf>
    <xf numFmtId="0" fontId="1" fillId="0" borderId="16" xfId="60" applyBorder="1" applyAlignment="1" applyProtection="1">
      <alignment vertical="center"/>
      <protection locked="0"/>
    </xf>
    <xf numFmtId="0" fontId="1" fillId="0" borderId="17" xfId="60" applyBorder="1" applyAlignment="1" applyProtection="1">
      <alignment horizontal="right" vertical="center"/>
      <protection locked="0"/>
    </xf>
    <xf numFmtId="193" fontId="1" fillId="0" borderId="18" xfId="60" applyNumberFormat="1" applyBorder="1" applyAlignment="1" applyProtection="1">
      <alignment horizontal="right" vertical="center"/>
      <protection locked="0"/>
    </xf>
    <xf numFmtId="184" fontId="1" fillId="0" borderId="19" xfId="60" applyNumberFormat="1" applyBorder="1" applyAlignment="1" applyProtection="1">
      <alignment vertical="center"/>
      <protection locked="0"/>
    </xf>
    <xf numFmtId="184" fontId="1" fillId="0" borderId="20" xfId="60" applyNumberFormat="1" applyBorder="1" applyAlignment="1" applyProtection="1">
      <alignment vertical="center"/>
      <protection locked="0"/>
    </xf>
    <xf numFmtId="184" fontId="1" fillId="0" borderId="21" xfId="60" applyNumberFormat="1" applyBorder="1" applyAlignment="1" applyProtection="1">
      <alignment vertical="center"/>
      <protection locked="0"/>
    </xf>
    <xf numFmtId="184" fontId="1" fillId="0" borderId="15" xfId="60" applyNumberFormat="1" applyBorder="1" applyAlignment="1" applyProtection="1">
      <alignment vertical="center"/>
      <protection locked="0"/>
    </xf>
    <xf numFmtId="184" fontId="1" fillId="0" borderId="16" xfId="60" applyNumberFormat="1" applyBorder="1" applyAlignment="1" applyProtection="1">
      <alignment vertical="center"/>
      <protection locked="0"/>
    </xf>
    <xf numFmtId="0" fontId="1" fillId="0" borderId="0" xfId="60" applyAlignment="1">
      <alignment vertical="center"/>
      <protection/>
    </xf>
    <xf numFmtId="0" fontId="1" fillId="0" borderId="14" xfId="60" applyBorder="1" applyAlignment="1">
      <alignment vertical="center"/>
      <protection/>
    </xf>
    <xf numFmtId="0" fontId="1" fillId="0" borderId="21" xfId="60" applyBorder="1" applyAlignment="1">
      <alignment vertical="center"/>
      <protection/>
    </xf>
    <xf numFmtId="193" fontId="1" fillId="0" borderId="22" xfId="60" applyNumberFormat="1" applyBorder="1" applyAlignment="1" applyProtection="1">
      <alignment horizontal="right" vertical="center"/>
      <protection locked="0"/>
    </xf>
    <xf numFmtId="0" fontId="1" fillId="34" borderId="23" xfId="60" applyFill="1" applyBorder="1" applyAlignment="1" applyProtection="1">
      <alignment horizontal="distributed" vertical="center"/>
      <protection locked="0"/>
    </xf>
    <xf numFmtId="0" fontId="1" fillId="0" borderId="14" xfId="60" applyFill="1" applyBorder="1" applyAlignment="1" applyProtection="1">
      <alignment horizontal="right" vertical="center"/>
      <protection locked="0"/>
    </xf>
    <xf numFmtId="0" fontId="1" fillId="0" borderId="16" xfId="60" applyFill="1" applyBorder="1" applyAlignment="1" applyProtection="1">
      <alignment vertical="center"/>
      <protection locked="0"/>
    </xf>
    <xf numFmtId="184" fontId="1" fillId="0" borderId="19" xfId="60" applyNumberFormat="1" applyFill="1" applyBorder="1" applyAlignment="1" applyProtection="1">
      <alignment vertical="center"/>
      <protection locked="0"/>
    </xf>
    <xf numFmtId="184" fontId="1" fillId="0" borderId="20" xfId="60" applyNumberFormat="1" applyFill="1" applyBorder="1" applyAlignment="1" applyProtection="1">
      <alignment vertical="center"/>
      <protection locked="0"/>
    </xf>
    <xf numFmtId="184" fontId="1" fillId="0" borderId="21" xfId="60" applyNumberFormat="1" applyFill="1" applyBorder="1" applyAlignment="1" applyProtection="1">
      <alignment vertical="center"/>
      <protection locked="0"/>
    </xf>
    <xf numFmtId="184" fontId="1" fillId="0" borderId="24" xfId="60" applyNumberFormat="1" applyFill="1" applyBorder="1" applyAlignment="1" applyProtection="1">
      <alignment vertical="center"/>
      <protection locked="0"/>
    </xf>
    <xf numFmtId="184" fontId="1" fillId="0" borderId="25" xfId="60" applyNumberFormat="1" applyFill="1" applyBorder="1" applyAlignment="1" applyProtection="1">
      <alignment vertical="center"/>
      <protection locked="0"/>
    </xf>
    <xf numFmtId="184" fontId="1" fillId="0" borderId="26" xfId="60" applyNumberFormat="1" applyFill="1" applyBorder="1" applyAlignment="1" applyProtection="1">
      <alignment vertical="center"/>
      <protection locked="0"/>
    </xf>
    <xf numFmtId="184" fontId="1" fillId="0" borderId="27" xfId="60" applyNumberFormat="1" applyFill="1" applyBorder="1" applyAlignment="1" applyProtection="1">
      <alignment vertical="center"/>
      <protection locked="0"/>
    </xf>
    <xf numFmtId="184" fontId="1" fillId="0" borderId="28" xfId="60" applyNumberFormat="1" applyFill="1" applyBorder="1" applyAlignment="1" applyProtection="1">
      <alignment vertical="center"/>
      <protection locked="0"/>
    </xf>
    <xf numFmtId="0" fontId="1" fillId="0" borderId="0" xfId="60" applyFill="1" applyAlignment="1">
      <alignment vertical="center"/>
      <protection/>
    </xf>
    <xf numFmtId="0" fontId="1" fillId="0" borderId="24" xfId="60" applyFill="1" applyBorder="1" applyAlignment="1">
      <alignment vertical="center"/>
      <protection/>
    </xf>
    <xf numFmtId="0" fontId="1" fillId="0" borderId="28" xfId="60" applyFill="1" applyBorder="1" applyAlignment="1">
      <alignment vertical="center"/>
      <protection/>
    </xf>
    <xf numFmtId="0" fontId="1" fillId="34" borderId="13" xfId="60" applyFont="1" applyFill="1" applyBorder="1" applyAlignment="1" applyProtection="1">
      <alignment horizontal="distributed" vertical="center"/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60" applyFont="1" applyAlignment="1">
      <alignment vertical="center"/>
      <protection/>
    </xf>
    <xf numFmtId="0" fontId="1" fillId="0" borderId="14" xfId="60" applyFont="1" applyBorder="1" applyAlignment="1" applyProtection="1">
      <alignment horizontal="right" vertical="center"/>
      <protection locked="0"/>
    </xf>
    <xf numFmtId="193" fontId="1" fillId="0" borderId="15" xfId="60" applyNumberFormat="1" applyFont="1" applyBorder="1" applyAlignment="1" applyProtection="1">
      <alignment horizontal="right" vertical="center"/>
      <protection locked="0"/>
    </xf>
    <xf numFmtId="0" fontId="1" fillId="0" borderId="16" xfId="60" applyFont="1" applyBorder="1" applyAlignment="1" applyProtection="1">
      <alignment vertical="center"/>
      <protection locked="0"/>
    </xf>
    <xf numFmtId="193" fontId="1" fillId="0" borderId="22" xfId="60" applyNumberFormat="1" applyFont="1" applyBorder="1" applyAlignment="1" applyProtection="1">
      <alignment horizontal="right" vertical="center"/>
      <protection locked="0"/>
    </xf>
    <xf numFmtId="0" fontId="1" fillId="0" borderId="17" xfId="60" applyFont="1" applyBorder="1" applyAlignment="1" applyProtection="1">
      <alignment horizontal="right" vertical="center"/>
      <protection locked="0"/>
    </xf>
    <xf numFmtId="193" fontId="1" fillId="0" borderId="18" xfId="60" applyNumberFormat="1" applyFont="1" applyBorder="1" applyAlignment="1" applyProtection="1">
      <alignment horizontal="right" vertical="center"/>
      <protection locked="0"/>
    </xf>
    <xf numFmtId="184" fontId="1" fillId="0" borderId="19" xfId="60" applyNumberFormat="1" applyFont="1" applyFill="1" applyBorder="1" applyAlignment="1" applyProtection="1">
      <alignment vertical="center"/>
      <protection locked="0"/>
    </xf>
    <xf numFmtId="184" fontId="1" fillId="0" borderId="20" xfId="60" applyNumberFormat="1" applyFont="1" applyBorder="1" applyAlignment="1" applyProtection="1">
      <alignment vertical="center"/>
      <protection locked="0"/>
    </xf>
    <xf numFmtId="184" fontId="1" fillId="0" borderId="21" xfId="60" applyNumberFormat="1" applyFont="1" applyBorder="1" applyAlignment="1" applyProtection="1">
      <alignment vertical="center"/>
      <protection locked="0"/>
    </xf>
    <xf numFmtId="184" fontId="1" fillId="0" borderId="19" xfId="60" applyNumberFormat="1" applyFont="1" applyBorder="1" applyAlignment="1" applyProtection="1">
      <alignment vertical="center"/>
      <protection locked="0"/>
    </xf>
    <xf numFmtId="184" fontId="1" fillId="0" borderId="15" xfId="60" applyNumberFormat="1" applyFont="1" applyBorder="1" applyAlignment="1" applyProtection="1">
      <alignment vertical="center"/>
      <protection locked="0"/>
    </xf>
    <xf numFmtId="184" fontId="1" fillId="0" borderId="16" xfId="60" applyNumberFormat="1" applyFont="1" applyBorder="1" applyAlignment="1" applyProtection="1">
      <alignment vertical="center"/>
      <protection locked="0"/>
    </xf>
    <xf numFmtId="0" fontId="1" fillId="0" borderId="14" xfId="60" applyFont="1" applyBorder="1" applyAlignment="1">
      <alignment vertical="center"/>
      <protection/>
    </xf>
    <xf numFmtId="0" fontId="1" fillId="0" borderId="21" xfId="60" applyFont="1" applyBorder="1" applyAlignment="1">
      <alignment vertical="center"/>
      <protection/>
    </xf>
    <xf numFmtId="0" fontId="41" fillId="0" borderId="0" xfId="60" applyFont="1" applyAlignment="1">
      <alignment vertical="center"/>
      <protection/>
    </xf>
    <xf numFmtId="0" fontId="1" fillId="33" borderId="12" xfId="60" applyFill="1" applyBorder="1" applyAlignment="1" applyProtection="1">
      <alignment horizontal="center" vertical="center"/>
      <protection locked="0"/>
    </xf>
    <xf numFmtId="0" fontId="1" fillId="33" borderId="29" xfId="60" applyFill="1" applyBorder="1" applyAlignment="1" applyProtection="1">
      <alignment horizontal="center" vertical="center"/>
      <protection locked="0"/>
    </xf>
    <xf numFmtId="0" fontId="1" fillId="33" borderId="30" xfId="60" applyFill="1" applyBorder="1" applyAlignment="1" applyProtection="1">
      <alignment horizontal="center" vertical="center"/>
      <protection locked="0"/>
    </xf>
    <xf numFmtId="0" fontId="1" fillId="33" borderId="31" xfId="60" applyFill="1" applyBorder="1" applyAlignment="1" applyProtection="1">
      <alignment horizontal="center" vertical="center"/>
      <protection locked="0"/>
    </xf>
    <xf numFmtId="0" fontId="1" fillId="33" borderId="13" xfId="60" applyFill="1" applyBorder="1" applyAlignment="1" applyProtection="1">
      <alignment horizontal="justify" vertical="justify" wrapText="1"/>
      <protection locked="0"/>
    </xf>
    <xf numFmtId="0" fontId="1" fillId="33" borderId="13" xfId="60" applyFill="1" applyBorder="1" applyAlignment="1">
      <alignment horizontal="justify" vertical="justify" wrapText="1"/>
      <protection/>
    </xf>
    <xf numFmtId="0" fontId="1" fillId="33" borderId="32" xfId="60" applyFill="1" applyBorder="1" applyAlignment="1">
      <alignment horizontal="justify" vertical="justify" wrapText="1"/>
      <protection/>
    </xf>
    <xf numFmtId="0" fontId="1" fillId="33" borderId="14" xfId="60" applyFill="1" applyBorder="1" applyAlignment="1" applyProtection="1">
      <alignment horizontal="distributed" vertical="center"/>
      <protection locked="0"/>
    </xf>
    <xf numFmtId="0" fontId="1" fillId="33" borderId="14" xfId="60" applyFill="1" applyBorder="1" applyAlignment="1">
      <alignment horizontal="distributed" vertical="center"/>
      <protection/>
    </xf>
    <xf numFmtId="0" fontId="1" fillId="33" borderId="33" xfId="60" applyFill="1" applyBorder="1" applyAlignment="1" applyProtection="1">
      <alignment horizontal="distributed" vertical="center"/>
      <protection locked="0"/>
    </xf>
    <xf numFmtId="0" fontId="1" fillId="33" borderId="34" xfId="60" applyFill="1" applyBorder="1" applyAlignment="1">
      <alignment horizontal="distributed" vertical="center"/>
      <protection/>
    </xf>
    <xf numFmtId="0" fontId="1" fillId="33" borderId="22" xfId="60" applyFill="1" applyBorder="1" applyAlignment="1">
      <alignment horizontal="distributed" vertical="center"/>
      <protection/>
    </xf>
    <xf numFmtId="0" fontId="1" fillId="33" borderId="18" xfId="60" applyFill="1" applyBorder="1" applyAlignment="1">
      <alignment horizontal="distributed" vertical="center"/>
      <protection/>
    </xf>
    <xf numFmtId="0" fontId="1" fillId="33" borderId="35" xfId="60" applyFill="1" applyBorder="1" applyAlignment="1" applyProtection="1">
      <alignment horizontal="distributed" vertical="center"/>
      <protection locked="0"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36" xfId="60" applyFill="1" applyBorder="1" applyAlignment="1" applyProtection="1">
      <alignment horizontal="distributed" vertical="center"/>
      <protection locked="0"/>
    </xf>
    <xf numFmtId="0" fontId="1" fillId="33" borderId="37" xfId="60" applyFill="1" applyBorder="1" applyAlignment="1" applyProtection="1">
      <alignment horizontal="distributed" vertical="center"/>
      <protection locked="0"/>
    </xf>
    <xf numFmtId="0" fontId="1" fillId="33" borderId="38" xfId="60" applyFill="1" applyBorder="1" applyAlignment="1" applyProtection="1">
      <alignment horizontal="distributed" vertical="center"/>
      <protection locked="0"/>
    </xf>
    <xf numFmtId="0" fontId="1" fillId="33" borderId="39" xfId="60" applyFill="1" applyBorder="1" applyAlignment="1" applyProtection="1">
      <alignment horizontal="distributed" vertical="center"/>
      <protection locked="0"/>
    </xf>
    <xf numFmtId="0" fontId="1" fillId="33" borderId="40" xfId="60" applyFill="1" applyBorder="1" applyAlignment="1" applyProtection="1">
      <alignment horizontal="distributed" vertical="center"/>
      <protection locked="0"/>
    </xf>
    <xf numFmtId="0" fontId="1" fillId="33" borderId="41" xfId="60" applyFill="1" applyBorder="1" applyAlignment="1" applyProtection="1">
      <alignment horizontal="distributed" vertical="center"/>
      <protection locked="0"/>
    </xf>
    <xf numFmtId="0" fontId="1" fillId="33" borderId="22" xfId="60" applyFill="1" applyBorder="1" applyAlignment="1" applyProtection="1">
      <alignment horizontal="distributed" vertical="center"/>
      <protection locked="0"/>
    </xf>
    <xf numFmtId="0" fontId="1" fillId="33" borderId="18" xfId="60" applyFill="1" applyBorder="1" applyAlignment="1" applyProtection="1">
      <alignment horizontal="distributed" vertical="center"/>
      <protection locked="0"/>
    </xf>
    <xf numFmtId="0" fontId="1" fillId="33" borderId="21" xfId="60" applyFill="1" applyBorder="1" applyAlignment="1" applyProtection="1">
      <alignment horizontal="distributed" vertical="center"/>
      <protection locked="0"/>
    </xf>
    <xf numFmtId="0" fontId="1" fillId="33" borderId="21" xfId="60" applyFill="1" applyBorder="1" applyAlignment="1">
      <alignment horizontal="distributed" vertical="center"/>
      <protection/>
    </xf>
    <xf numFmtId="0" fontId="1" fillId="33" borderId="13" xfId="60" applyFill="1" applyBorder="1" applyAlignment="1" applyProtection="1">
      <alignment horizontal="distributed" vertical="center" wrapText="1"/>
      <protection locked="0"/>
    </xf>
    <xf numFmtId="0" fontId="1" fillId="33" borderId="13" xfId="60" applyFill="1" applyBorder="1" applyAlignment="1">
      <alignment horizontal="distributed" vertical="center"/>
      <protection/>
    </xf>
    <xf numFmtId="0" fontId="1" fillId="33" borderId="35" xfId="60" applyFill="1" applyBorder="1" applyAlignment="1">
      <alignment horizontal="distributed" vertical="center"/>
      <protection/>
    </xf>
    <xf numFmtId="0" fontId="1" fillId="33" borderId="11" xfId="60" applyFill="1" applyBorder="1" applyAlignment="1" applyProtection="1">
      <alignment horizontal="distributed" vertical="center"/>
      <protection locked="0"/>
    </xf>
    <xf numFmtId="0" fontId="1" fillId="33" borderId="42" xfId="60" applyFill="1" applyBorder="1" applyAlignment="1">
      <alignment horizontal="distributed" vertical="center"/>
      <protection/>
    </xf>
    <xf numFmtId="0" fontId="1" fillId="33" borderId="41" xfId="60" applyFill="1" applyBorder="1" applyAlignment="1">
      <alignment horizontal="distributed" vertical="center"/>
      <protection/>
    </xf>
    <xf numFmtId="0" fontId="1" fillId="33" borderId="19" xfId="60" applyFill="1" applyBorder="1" applyAlignment="1" applyProtection="1">
      <alignment horizontal="distributed" vertical="center"/>
      <protection locked="0"/>
    </xf>
    <xf numFmtId="0" fontId="1" fillId="33" borderId="43" xfId="60" applyFill="1" applyBorder="1" applyAlignment="1">
      <alignment horizontal="distributed" vertical="center"/>
      <protection/>
    </xf>
    <xf numFmtId="0" fontId="1" fillId="33" borderId="15" xfId="60" applyFill="1" applyBorder="1" applyAlignment="1" applyProtection="1">
      <alignment horizontal="distributed" vertical="center"/>
      <protection locked="0"/>
    </xf>
    <xf numFmtId="0" fontId="1" fillId="33" borderId="20" xfId="60" applyFill="1" applyBorder="1" applyAlignment="1">
      <alignment horizontal="distributed" vertical="center"/>
      <protection/>
    </xf>
    <xf numFmtId="0" fontId="1" fillId="33" borderId="16" xfId="60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-4-1中学（学校・学級・生徒数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838200"/>
          <a:ext cx="8477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3"/>
  <sheetViews>
    <sheetView tabSelected="1" zoomScalePageLayoutView="0" workbookViewId="0" topLeftCell="A1">
      <selection activeCell="H28" sqref="H28"/>
    </sheetView>
  </sheetViews>
  <sheetFormatPr defaultColWidth="8.796875" defaultRowHeight="15"/>
  <cols>
    <col min="1" max="1" width="2.59765625" style="2" customWidth="1"/>
    <col min="2" max="2" width="9" style="2" customWidth="1"/>
    <col min="3" max="3" width="5.5" style="2" bestFit="1" customWidth="1"/>
    <col min="4" max="4" width="4.69921875" style="2" bestFit="1" customWidth="1"/>
    <col min="5" max="5" width="5.3984375" style="2" customWidth="1"/>
    <col min="6" max="6" width="2.09765625" style="2" customWidth="1"/>
    <col min="7" max="7" width="5.5" style="2" bestFit="1" customWidth="1"/>
    <col min="8" max="8" width="4.69921875" style="2" bestFit="1" customWidth="1"/>
    <col min="9" max="17" width="7.8984375" style="2" customWidth="1"/>
    <col min="18" max="18" width="6.3984375" style="2" customWidth="1"/>
    <col min="19" max="20" width="7.8984375" style="2" customWidth="1"/>
    <col min="21" max="16384" width="9" style="2" customWidth="1"/>
  </cols>
  <sheetData>
    <row r="1" ht="18.75">
      <c r="B1" s="1" t="s">
        <v>14</v>
      </c>
    </row>
    <row r="3" spans="2:9" ht="18.75">
      <c r="B3" s="3" t="s">
        <v>15</v>
      </c>
      <c r="C3" s="4"/>
      <c r="D3" s="4"/>
      <c r="E3" s="5"/>
      <c r="F3" s="4"/>
      <c r="G3" s="4"/>
      <c r="H3" s="4"/>
      <c r="I3" s="4"/>
    </row>
    <row r="4" ht="13.5">
      <c r="T4" s="6" t="s">
        <v>0</v>
      </c>
    </row>
    <row r="5" spans="2:22" ht="27" customHeight="1">
      <c r="B5" s="63" t="s">
        <v>1</v>
      </c>
      <c r="C5" s="66" t="s">
        <v>2</v>
      </c>
      <c r="D5" s="80"/>
      <c r="E5" s="80"/>
      <c r="F5" s="80"/>
      <c r="G5" s="80"/>
      <c r="H5" s="81"/>
      <c r="I5" s="66" t="s">
        <v>3</v>
      </c>
      <c r="J5" s="70"/>
      <c r="K5" s="71"/>
      <c r="L5" s="66" t="s">
        <v>4</v>
      </c>
      <c r="M5" s="70"/>
      <c r="N5" s="70"/>
      <c r="O5" s="70"/>
      <c r="P5" s="70"/>
      <c r="Q5" s="71"/>
      <c r="R5" s="7"/>
      <c r="S5" s="84" t="s">
        <v>5</v>
      </c>
      <c r="T5" s="85"/>
      <c r="U5" s="7"/>
      <c r="V5" s="7"/>
    </row>
    <row r="6" spans="2:22" ht="27" customHeight="1">
      <c r="B6" s="64"/>
      <c r="C6" s="72" t="s">
        <v>6</v>
      </c>
      <c r="D6" s="73"/>
      <c r="E6" s="59" t="s">
        <v>7</v>
      </c>
      <c r="F6" s="60"/>
      <c r="G6" s="76" t="s">
        <v>8</v>
      </c>
      <c r="H6" s="77"/>
      <c r="I6" s="66" t="s">
        <v>6</v>
      </c>
      <c r="J6" s="87" t="s">
        <v>7</v>
      </c>
      <c r="K6" s="77" t="s">
        <v>8</v>
      </c>
      <c r="L6" s="90" t="s">
        <v>6</v>
      </c>
      <c r="M6" s="92" t="s">
        <v>7</v>
      </c>
      <c r="N6" s="93"/>
      <c r="O6" s="93"/>
      <c r="P6" s="94"/>
      <c r="Q6" s="68" t="s">
        <v>8</v>
      </c>
      <c r="R6" s="7"/>
      <c r="S6" s="66" t="s">
        <v>2</v>
      </c>
      <c r="T6" s="82" t="s">
        <v>4</v>
      </c>
      <c r="U6" s="7"/>
      <c r="V6" s="7"/>
    </row>
    <row r="7" spans="2:22" ht="27" customHeight="1">
      <c r="B7" s="65"/>
      <c r="C7" s="74"/>
      <c r="D7" s="75"/>
      <c r="E7" s="61"/>
      <c r="F7" s="62"/>
      <c r="G7" s="78"/>
      <c r="H7" s="79"/>
      <c r="I7" s="86"/>
      <c r="J7" s="88"/>
      <c r="K7" s="89"/>
      <c r="L7" s="91"/>
      <c r="M7" s="8" t="s">
        <v>6</v>
      </c>
      <c r="N7" s="9" t="s">
        <v>9</v>
      </c>
      <c r="O7" s="9" t="s">
        <v>10</v>
      </c>
      <c r="P7" s="10" t="s">
        <v>11</v>
      </c>
      <c r="Q7" s="69"/>
      <c r="R7" s="7"/>
      <c r="S7" s="67"/>
      <c r="T7" s="83"/>
      <c r="U7" s="7"/>
      <c r="V7" s="7"/>
    </row>
    <row r="8" spans="2:20" s="22" customFormat="1" ht="27" customHeight="1" hidden="1">
      <c r="B8" s="26" t="s">
        <v>12</v>
      </c>
      <c r="C8" s="12">
        <f aca="true" t="shared" si="0" ref="C8:C17">+E8+G8</f>
        <v>182</v>
      </c>
      <c r="D8" s="13">
        <v>-1</v>
      </c>
      <c r="E8" s="14">
        <v>4</v>
      </c>
      <c r="F8" s="25"/>
      <c r="G8" s="15">
        <v>178</v>
      </c>
      <c r="H8" s="16">
        <v>-1</v>
      </c>
      <c r="I8" s="17">
        <f aca="true" t="shared" si="1" ref="I8:I16">J8+K8</f>
        <v>2046</v>
      </c>
      <c r="J8" s="18">
        <v>21</v>
      </c>
      <c r="K8" s="19">
        <v>2025</v>
      </c>
      <c r="L8" s="17">
        <f aca="true" t="shared" si="2" ref="L8:L16">M8+Q8</f>
        <v>66351</v>
      </c>
      <c r="M8" s="20">
        <f aca="true" t="shared" si="3" ref="M8:M16">SUM(N8:P8)</f>
        <v>670</v>
      </c>
      <c r="N8" s="18">
        <v>213</v>
      </c>
      <c r="O8" s="18">
        <v>237</v>
      </c>
      <c r="P8" s="21">
        <v>220</v>
      </c>
      <c r="Q8" s="19">
        <v>65681</v>
      </c>
      <c r="S8" s="23">
        <v>1</v>
      </c>
      <c r="T8" s="24">
        <v>501</v>
      </c>
    </row>
    <row r="9" spans="2:20" s="22" customFormat="1" ht="27.75" customHeight="1" hidden="1">
      <c r="B9" s="11" t="s">
        <v>13</v>
      </c>
      <c r="C9" s="12">
        <f t="shared" si="0"/>
        <v>183</v>
      </c>
      <c r="D9" s="13">
        <v>-1</v>
      </c>
      <c r="E9" s="14">
        <v>5</v>
      </c>
      <c r="F9" s="25"/>
      <c r="G9" s="15">
        <v>178</v>
      </c>
      <c r="H9" s="16">
        <v>-1</v>
      </c>
      <c r="I9" s="17">
        <f t="shared" si="1"/>
        <v>2038</v>
      </c>
      <c r="J9" s="18">
        <v>24</v>
      </c>
      <c r="K9" s="19">
        <v>2014</v>
      </c>
      <c r="L9" s="17">
        <f t="shared" si="2"/>
        <v>65071</v>
      </c>
      <c r="M9" s="20">
        <f t="shared" si="3"/>
        <v>766</v>
      </c>
      <c r="N9" s="18">
        <v>306</v>
      </c>
      <c r="O9" s="18">
        <v>217</v>
      </c>
      <c r="P9" s="21">
        <v>243</v>
      </c>
      <c r="Q9" s="19">
        <v>64305</v>
      </c>
      <c r="S9" s="23">
        <v>1</v>
      </c>
      <c r="T9" s="24">
        <v>497</v>
      </c>
    </row>
    <row r="10" spans="2:20" s="37" customFormat="1" ht="27" customHeight="1">
      <c r="B10" s="11" t="s">
        <v>16</v>
      </c>
      <c r="C10" s="27">
        <f t="shared" si="0"/>
        <v>179</v>
      </c>
      <c r="D10" s="13">
        <v>-1</v>
      </c>
      <c r="E10" s="28">
        <v>4</v>
      </c>
      <c r="F10" s="25"/>
      <c r="G10" s="15">
        <v>175</v>
      </c>
      <c r="H10" s="16">
        <v>-1</v>
      </c>
      <c r="I10" s="29">
        <f t="shared" si="1"/>
        <v>1920</v>
      </c>
      <c r="J10" s="30">
        <v>32</v>
      </c>
      <c r="K10" s="31">
        <v>1888</v>
      </c>
      <c r="L10" s="32">
        <f t="shared" si="2"/>
        <v>59619</v>
      </c>
      <c r="M10" s="33">
        <f t="shared" si="3"/>
        <v>988</v>
      </c>
      <c r="N10" s="34">
        <v>338</v>
      </c>
      <c r="O10" s="30">
        <v>314</v>
      </c>
      <c r="P10" s="35">
        <v>336</v>
      </c>
      <c r="Q10" s="36">
        <v>58631</v>
      </c>
      <c r="S10" s="38">
        <v>1</v>
      </c>
      <c r="T10" s="39">
        <v>479</v>
      </c>
    </row>
    <row r="11" spans="2:20" s="37" customFormat="1" ht="27" customHeight="1">
      <c r="B11" s="40" t="s">
        <v>17</v>
      </c>
      <c r="C11" s="27">
        <f t="shared" si="0"/>
        <v>179</v>
      </c>
      <c r="D11" s="13">
        <v>-2</v>
      </c>
      <c r="E11" s="28">
        <v>5</v>
      </c>
      <c r="F11" s="25"/>
      <c r="G11" s="15">
        <v>174</v>
      </c>
      <c r="H11" s="16">
        <v>-2</v>
      </c>
      <c r="I11" s="29">
        <f t="shared" si="1"/>
        <v>1933</v>
      </c>
      <c r="J11" s="30">
        <v>41</v>
      </c>
      <c r="K11" s="31">
        <v>1892</v>
      </c>
      <c r="L11" s="32">
        <f t="shared" si="2"/>
        <v>59008</v>
      </c>
      <c r="M11" s="33">
        <f t="shared" si="3"/>
        <v>992</v>
      </c>
      <c r="N11" s="34">
        <v>333</v>
      </c>
      <c r="O11" s="30">
        <v>341</v>
      </c>
      <c r="P11" s="35">
        <v>318</v>
      </c>
      <c r="Q11" s="36">
        <v>58016</v>
      </c>
      <c r="S11" s="38">
        <v>1</v>
      </c>
      <c r="T11" s="39">
        <v>480</v>
      </c>
    </row>
    <row r="12" spans="2:20" s="37" customFormat="1" ht="27" customHeight="1">
      <c r="B12" s="40" t="s">
        <v>18</v>
      </c>
      <c r="C12" s="27">
        <f t="shared" si="0"/>
        <v>179</v>
      </c>
      <c r="D12" s="13">
        <v>-2</v>
      </c>
      <c r="E12" s="28">
        <v>5</v>
      </c>
      <c r="F12" s="25"/>
      <c r="G12" s="15">
        <v>174</v>
      </c>
      <c r="H12" s="16">
        <v>-2</v>
      </c>
      <c r="I12" s="29">
        <f t="shared" si="1"/>
        <v>1943</v>
      </c>
      <c r="J12" s="30">
        <v>43</v>
      </c>
      <c r="K12" s="31">
        <v>1900</v>
      </c>
      <c r="L12" s="32">
        <f t="shared" si="2"/>
        <v>58713</v>
      </c>
      <c r="M12" s="33">
        <f t="shared" si="3"/>
        <v>1038</v>
      </c>
      <c r="N12" s="34">
        <v>362</v>
      </c>
      <c r="O12" s="30">
        <v>336</v>
      </c>
      <c r="P12" s="35">
        <v>340</v>
      </c>
      <c r="Q12" s="36">
        <v>57675</v>
      </c>
      <c r="S12" s="38">
        <v>1</v>
      </c>
      <c r="T12" s="39">
        <v>478</v>
      </c>
    </row>
    <row r="13" spans="2:20" s="37" customFormat="1" ht="27" customHeight="1">
      <c r="B13" s="40" t="s">
        <v>21</v>
      </c>
      <c r="C13" s="27">
        <f t="shared" si="0"/>
        <v>179</v>
      </c>
      <c r="D13" s="13">
        <v>-2</v>
      </c>
      <c r="E13" s="28">
        <v>5</v>
      </c>
      <c r="F13" s="25"/>
      <c r="G13" s="15">
        <v>174</v>
      </c>
      <c r="H13" s="16">
        <v>-2</v>
      </c>
      <c r="I13" s="29">
        <f t="shared" si="1"/>
        <v>1956</v>
      </c>
      <c r="J13" s="30">
        <v>44</v>
      </c>
      <c r="K13" s="31">
        <v>1912</v>
      </c>
      <c r="L13" s="32">
        <f t="shared" si="2"/>
        <v>59124</v>
      </c>
      <c r="M13" s="33">
        <f t="shared" si="3"/>
        <v>1090</v>
      </c>
      <c r="N13" s="34">
        <v>381</v>
      </c>
      <c r="O13" s="30">
        <v>367</v>
      </c>
      <c r="P13" s="35">
        <v>342</v>
      </c>
      <c r="Q13" s="36">
        <v>58034</v>
      </c>
      <c r="S13" s="38">
        <v>1</v>
      </c>
      <c r="T13" s="39">
        <v>479</v>
      </c>
    </row>
    <row r="14" spans="2:20" s="37" customFormat="1" ht="27" customHeight="1">
      <c r="B14" s="11" t="s">
        <v>22</v>
      </c>
      <c r="C14" s="12">
        <f t="shared" si="0"/>
        <v>177</v>
      </c>
      <c r="D14" s="13">
        <v>-2</v>
      </c>
      <c r="E14" s="14">
        <v>5</v>
      </c>
      <c r="F14" s="25"/>
      <c r="G14" s="15">
        <v>172</v>
      </c>
      <c r="H14" s="16">
        <v>-2</v>
      </c>
      <c r="I14" s="29">
        <f t="shared" si="1"/>
        <v>1936</v>
      </c>
      <c r="J14" s="18">
        <v>41</v>
      </c>
      <c r="K14" s="19">
        <v>1895</v>
      </c>
      <c r="L14" s="17">
        <f t="shared" si="2"/>
        <v>58789</v>
      </c>
      <c r="M14" s="20">
        <f t="shared" si="3"/>
        <v>1168</v>
      </c>
      <c r="N14" s="18">
        <v>414</v>
      </c>
      <c r="O14" s="18">
        <v>384</v>
      </c>
      <c r="P14" s="21">
        <v>370</v>
      </c>
      <c r="Q14" s="19">
        <v>57621</v>
      </c>
      <c r="R14" s="22"/>
      <c r="S14" s="23">
        <v>1</v>
      </c>
      <c r="T14" s="24">
        <v>480</v>
      </c>
    </row>
    <row r="15" spans="2:20" s="22" customFormat="1" ht="27" customHeight="1">
      <c r="B15" s="11" t="s">
        <v>24</v>
      </c>
      <c r="C15" s="12">
        <f>+E15+G15</f>
        <v>175</v>
      </c>
      <c r="D15" s="13">
        <v>-2</v>
      </c>
      <c r="E15" s="14">
        <v>5</v>
      </c>
      <c r="F15" s="25"/>
      <c r="G15" s="15">
        <v>170</v>
      </c>
      <c r="H15" s="16">
        <v>-2</v>
      </c>
      <c r="I15" s="29">
        <f>J15+K15</f>
        <v>1931</v>
      </c>
      <c r="J15" s="18">
        <v>41</v>
      </c>
      <c r="K15" s="19">
        <v>1890</v>
      </c>
      <c r="L15" s="17">
        <f>M15+Q15</f>
        <v>59254</v>
      </c>
      <c r="M15" s="20">
        <f>SUM(N15:P15)</f>
        <v>1187</v>
      </c>
      <c r="N15" s="18">
        <v>389</v>
      </c>
      <c r="O15" s="18">
        <v>412</v>
      </c>
      <c r="P15" s="21">
        <v>386</v>
      </c>
      <c r="Q15" s="19">
        <v>58067</v>
      </c>
      <c r="S15" s="23">
        <v>1</v>
      </c>
      <c r="T15" s="24">
        <v>480</v>
      </c>
    </row>
    <row r="16" spans="2:20" s="22" customFormat="1" ht="27" customHeight="1">
      <c r="B16" s="40" t="s">
        <v>26</v>
      </c>
      <c r="C16" s="44">
        <f t="shared" si="0"/>
        <v>175</v>
      </c>
      <c r="D16" s="45">
        <v>-2</v>
      </c>
      <c r="E16" s="46">
        <v>5</v>
      </c>
      <c r="F16" s="47"/>
      <c r="G16" s="48">
        <v>170</v>
      </c>
      <c r="H16" s="49">
        <v>-2</v>
      </c>
      <c r="I16" s="50">
        <f t="shared" si="1"/>
        <v>1919</v>
      </c>
      <c r="J16" s="51">
        <v>39</v>
      </c>
      <c r="K16" s="52">
        <v>1880</v>
      </c>
      <c r="L16" s="53">
        <f t="shared" si="2"/>
        <v>58269</v>
      </c>
      <c r="M16" s="54">
        <f t="shared" si="3"/>
        <v>1180</v>
      </c>
      <c r="N16" s="51">
        <v>385</v>
      </c>
      <c r="O16" s="51">
        <v>384</v>
      </c>
      <c r="P16" s="55">
        <v>411</v>
      </c>
      <c r="Q16" s="52">
        <v>57089</v>
      </c>
      <c r="R16" s="43"/>
      <c r="S16" s="56">
        <v>1</v>
      </c>
      <c r="T16" s="57">
        <v>479</v>
      </c>
    </row>
    <row r="17" spans="2:20" s="22" customFormat="1" ht="27" customHeight="1">
      <c r="B17" s="40" t="s">
        <v>27</v>
      </c>
      <c r="C17" s="44">
        <f t="shared" si="0"/>
        <v>175</v>
      </c>
      <c r="D17" s="45">
        <v>-2</v>
      </c>
      <c r="E17" s="46">
        <v>6</v>
      </c>
      <c r="F17" s="47"/>
      <c r="G17" s="48">
        <v>169</v>
      </c>
      <c r="H17" s="49">
        <v>-2</v>
      </c>
      <c r="I17" s="50">
        <f>J17+K17</f>
        <v>1987</v>
      </c>
      <c r="J17" s="51">
        <v>42</v>
      </c>
      <c r="K17" s="52">
        <v>1945</v>
      </c>
      <c r="L17" s="53">
        <f>M17+Q17</f>
        <v>58259</v>
      </c>
      <c r="M17" s="54">
        <f>SUM(N17:P17)</f>
        <v>1249</v>
      </c>
      <c r="N17" s="51">
        <v>486</v>
      </c>
      <c r="O17" s="51">
        <v>379</v>
      </c>
      <c r="P17" s="55">
        <v>384</v>
      </c>
      <c r="Q17" s="52">
        <v>57010</v>
      </c>
      <c r="R17" s="58"/>
      <c r="S17" s="56">
        <v>1</v>
      </c>
      <c r="T17" s="57">
        <v>478</v>
      </c>
    </row>
    <row r="18" spans="2:20" s="22" customFormat="1" ht="27" customHeight="1">
      <c r="B18" s="40" t="s">
        <v>28</v>
      </c>
      <c r="C18" s="44">
        <f>+E18+G18</f>
        <v>173</v>
      </c>
      <c r="D18" s="45">
        <v>-2</v>
      </c>
      <c r="E18" s="46">
        <v>6</v>
      </c>
      <c r="F18" s="47"/>
      <c r="G18" s="48">
        <v>167</v>
      </c>
      <c r="H18" s="49">
        <v>-2</v>
      </c>
      <c r="I18" s="50">
        <f>J18+K18</f>
        <v>1979</v>
      </c>
      <c r="J18" s="51">
        <v>45</v>
      </c>
      <c r="K18" s="52">
        <v>1934</v>
      </c>
      <c r="L18" s="53">
        <f>M18+Q18</f>
        <v>57567</v>
      </c>
      <c r="M18" s="54">
        <f>SUM(N18:P18)</f>
        <v>1326</v>
      </c>
      <c r="N18" s="51">
        <v>462</v>
      </c>
      <c r="O18" s="51">
        <v>489</v>
      </c>
      <c r="P18" s="55">
        <v>375</v>
      </c>
      <c r="Q18" s="52">
        <v>56241</v>
      </c>
      <c r="R18" s="58"/>
      <c r="S18" s="56">
        <v>1</v>
      </c>
      <c r="T18" s="57">
        <v>478</v>
      </c>
    </row>
    <row r="19" spans="2:20" s="22" customFormat="1" ht="27" customHeight="1">
      <c r="B19" s="40" t="s">
        <v>29</v>
      </c>
      <c r="C19" s="44">
        <f>+E19+G19</f>
        <v>173</v>
      </c>
      <c r="D19" s="45">
        <v>-2</v>
      </c>
      <c r="E19" s="46">
        <v>6</v>
      </c>
      <c r="F19" s="47"/>
      <c r="G19" s="48">
        <v>167</v>
      </c>
      <c r="H19" s="49">
        <v>-2</v>
      </c>
      <c r="I19" s="50">
        <f>J19+K19</f>
        <v>1988</v>
      </c>
      <c r="J19" s="51">
        <v>48</v>
      </c>
      <c r="K19" s="52">
        <v>1940</v>
      </c>
      <c r="L19" s="53">
        <f>M19+Q19</f>
        <v>57253</v>
      </c>
      <c r="M19" s="54">
        <f>SUM(N19:P19)</f>
        <v>1409</v>
      </c>
      <c r="N19" s="51">
        <v>465</v>
      </c>
      <c r="O19" s="51">
        <v>456</v>
      </c>
      <c r="P19" s="55">
        <v>488</v>
      </c>
      <c r="Q19" s="52">
        <v>55844</v>
      </c>
      <c r="R19" s="43"/>
      <c r="S19" s="56">
        <v>1</v>
      </c>
      <c r="T19" s="57">
        <v>479</v>
      </c>
    </row>
    <row r="20" spans="15:18" s="22" customFormat="1" ht="14.25">
      <c r="O20" s="41" t="s">
        <v>25</v>
      </c>
      <c r="Q20" s="41"/>
      <c r="R20" s="42"/>
    </row>
    <row r="21" spans="2:17" s="22" customFormat="1" ht="13.5">
      <c r="B21" s="43" t="s">
        <v>19</v>
      </c>
      <c r="C21" s="43"/>
      <c r="D21" s="43"/>
      <c r="E21" s="43"/>
      <c r="F21" s="43"/>
      <c r="G21" s="43"/>
      <c r="H21" s="43"/>
      <c r="I21" s="43"/>
      <c r="J21" s="43"/>
      <c r="K21" s="43"/>
      <c r="O21" s="41" t="s">
        <v>23</v>
      </c>
      <c r="Q21" s="41"/>
    </row>
    <row r="22" spans="2:10" s="22" customFormat="1" ht="13.5">
      <c r="B22" s="43" t="s">
        <v>20</v>
      </c>
      <c r="C22" s="43"/>
      <c r="D22" s="43"/>
      <c r="E22" s="43"/>
      <c r="F22" s="43"/>
      <c r="G22" s="43"/>
      <c r="H22" s="43"/>
      <c r="I22" s="43"/>
      <c r="J22" s="43"/>
    </row>
    <row r="23" spans="2:10" s="22" customFormat="1" ht="13.5">
      <c r="B23" s="43"/>
      <c r="C23" s="43"/>
      <c r="D23" s="43"/>
      <c r="E23" s="43"/>
      <c r="F23" s="43"/>
      <c r="G23" s="43"/>
      <c r="H23" s="43"/>
      <c r="I23" s="43"/>
      <c r="J23" s="43"/>
    </row>
  </sheetData>
  <sheetProtection/>
  <mergeCells count="16">
    <mergeCell ref="T6:T7"/>
    <mergeCell ref="S5:T5"/>
    <mergeCell ref="I5:K5"/>
    <mergeCell ref="I6:I7"/>
    <mergeCell ref="J6:J7"/>
    <mergeCell ref="K6:K7"/>
    <mergeCell ref="L6:L7"/>
    <mergeCell ref="M6:P6"/>
    <mergeCell ref="E6:F7"/>
    <mergeCell ref="B5:B7"/>
    <mergeCell ref="S6:S7"/>
    <mergeCell ref="Q6:Q7"/>
    <mergeCell ref="L5:Q5"/>
    <mergeCell ref="C6:D7"/>
    <mergeCell ref="G6:H7"/>
    <mergeCell ref="C5:H5"/>
  </mergeCells>
  <printOptions horizontalCentered="1"/>
  <pageMargins left="0.45" right="0.34" top="0.58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2014-03-24T02:45:59Z</cp:lastPrinted>
  <dcterms:created xsi:type="dcterms:W3CDTF">2007-02-26T08:18:49Z</dcterms:created>
  <dcterms:modified xsi:type="dcterms:W3CDTF">2014-03-24T02:46:34Z</dcterms:modified>
  <cp:category/>
  <cp:version/>
  <cp:contentType/>
  <cp:contentStatus/>
</cp:coreProperties>
</file>