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(1)予算・決算額一覧" sheetId="1" r:id="rId1"/>
  </sheets>
  <definedNames>
    <definedName name="_xlnm.Print_Area" localSheetId="0">'(1)予算・決算額一覧'!$A$1:$H$35</definedName>
    <definedName name="_xlnm.Print_Titles" localSheetId="0">'(1)予算・決算額一覧'!$B:$E</definedName>
    <definedName name="Z_A321CACF_580B_4278_A480_7BAA96F87ECE_.wvu.PrintArea" localSheetId="0" hidden="1">'(1)予算・決算額一覧'!$A$1:$H$35</definedName>
    <definedName name="Z_A321CACF_580B_4278_A480_7BAA96F87ECE_.wvu.PrintTitles" localSheetId="0" hidden="1">'(1)予算・決算額一覧'!$B:$E</definedName>
    <definedName name="Z_D2AE76AC_0E18_40A2_A184_1A70C273AA94_.wvu.PrintArea" localSheetId="0" hidden="1">'(1)予算・決算額一覧'!$A$1:$H$35</definedName>
    <definedName name="Z_D2AE76AC_0E18_40A2_A184_1A70C273AA94_.wvu.PrintTitles" localSheetId="0" hidden="1">'(1)予算・決算額一覧'!$B:$E</definedName>
    <definedName name="ﾀｲﾄﾙ列">'(1)予算・決算額一覧'!$B$5:$E$34</definedName>
    <definedName name="印刷範囲">'(1)予算・決算額一覧'!#REF!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<sst xmlns="http://schemas.openxmlformats.org/spreadsheetml/2006/main" count="51" uniqueCount="51">
  <si>
    <t>１０　私学振興関係予算・決算</t>
  </si>
  <si>
    <t>（１）私学振興関係予算・決算額一覧</t>
  </si>
  <si>
    <t>区分</t>
  </si>
  <si>
    <t>事業名</t>
  </si>
  <si>
    <t>(予算額)</t>
  </si>
  <si>
    <t>補助金</t>
  </si>
  <si>
    <t>教</t>
  </si>
  <si>
    <t>高等学校・中等教育学校・中学校・小学校</t>
  </si>
  <si>
    <t>育</t>
  </si>
  <si>
    <t>幼 稚 園</t>
  </si>
  <si>
    <t>振</t>
  </si>
  <si>
    <t>内</t>
  </si>
  <si>
    <t>学校法人</t>
  </si>
  <si>
    <t>興</t>
  </si>
  <si>
    <t>訳</t>
  </si>
  <si>
    <t>非学校法人</t>
  </si>
  <si>
    <t>費</t>
  </si>
  <si>
    <t>補</t>
  </si>
  <si>
    <t>専修学校・各種学校</t>
  </si>
  <si>
    <t>助</t>
  </si>
  <si>
    <t xml:space="preserve">私立学校教育振興費補助　計　（Ａ） </t>
  </si>
  <si>
    <t>私立学校等教育改革推進特別経費補助</t>
  </si>
  <si>
    <t>授業料減免事業補助</t>
  </si>
  <si>
    <t>私立幼稚園新規採用教員研修事業費補助</t>
  </si>
  <si>
    <t>日本私立学校振興･共済事業団補助</t>
  </si>
  <si>
    <t>私立学校等施設・設備資金利子補給事業補助（私学振興会）</t>
  </si>
  <si>
    <t>その他の補助　計　（Ｂ）</t>
  </si>
  <si>
    <t>私学経営安定資金貸付(私学振興会)</t>
  </si>
  <si>
    <t>貸　付　金　計　（Ｃ）</t>
  </si>
  <si>
    <t>委託料</t>
  </si>
  <si>
    <t>私立幼稚園新規採用教員研修委託</t>
  </si>
  <si>
    <t>委　託　料　計　（Ｄ）</t>
  </si>
  <si>
    <t>補　助　金　計　（Ａ）＋（Ｂ）</t>
  </si>
  <si>
    <t>貸付金</t>
  </si>
  <si>
    <t>特別支援学校</t>
  </si>
  <si>
    <t>私立幼稚園特別支援教育経費補助</t>
  </si>
  <si>
    <t>群馬県私立学校教職員退職金資金等補助</t>
  </si>
  <si>
    <t>(単位：千円)</t>
  </si>
  <si>
    <t>私立幼稚園耐震診断促進費補助</t>
  </si>
  <si>
    <t>　　　・合計について、千円未満の端数は切り上げました。</t>
  </si>
  <si>
    <t>私学団体研修事業費等補助</t>
  </si>
  <si>
    <t>私立高等学校等就学支援金</t>
  </si>
  <si>
    <t>私立高等学校等入学金減免補助</t>
  </si>
  <si>
    <t>２３年度</t>
  </si>
  <si>
    <t>(決算額)</t>
  </si>
  <si>
    <t>２４年度</t>
  </si>
  <si>
    <t>私立高等学校等震災被災者就学支援事業費補助</t>
  </si>
  <si>
    <t>私立専修学校等震災被災者就学支援事業費補助</t>
  </si>
  <si>
    <t>就学支援金事務費補助</t>
  </si>
  <si>
    <t>（注）・平成２４年度は、平成２４年１２月３１日現在の予算額です。</t>
  </si>
  <si>
    <t>合　　計　　（Ａ）＋（Ｂ）＋（Ｃ）＋（Ｄ）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</si>
</sst>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\(#,##0\)"/>
    <numFmt numFmtId="178" formatCode="[&lt;=999]000;000\-00"/>
    <numFmt numFmtId="179" formatCode="0_);\(0\)"/>
    <numFmt numFmtId="180" formatCode="0.0"/>
    <numFmt numFmtId="181" formatCode="#,##0.0;[Red]\-#,##0.0"/>
    <numFmt numFmtId="182" formatCode="0_ "/>
    <numFmt numFmtId="183" formatCode="&quot;¥&quot;#,##0;\-&quot;¥&quot;#,##0"/>
    <numFmt numFmtId="184" formatCode="&quot;¥&quot;#,##0;[Red]\-&quot;¥&quot;#,##0"/>
    <numFmt numFmtId="185" formatCode="#,##0;&quot;▲&quot;#,##0"/>
    <numFmt numFmtId="186" formatCode="#,##0.0;&quot;▲&quot;#,##0.0"/>
    <numFmt numFmtId="187" formatCode="#,##0;&quot;▲ &quot;#,##0"/>
    <numFmt numFmtId="188" formatCode="#,##0.00_ "/>
    <numFmt numFmtId="189" formatCode="0_);[Red]\(0\)"/>
    <numFmt numFmtId="190" formatCode="#,##0_);[Red]\(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ゴシック"/>
      <family val="3"/>
    </font>
    <font>
      <sz val="7.15"/>
      <color indexed="8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2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2"/>
      <color indexed="10"/>
      <name val="ＭＳ ゴシック"/>
      <family val="3"/>
    </font>
    <font>
      <sz val="7.15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19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190" fontId="7" fillId="33" borderId="10" xfId="0" applyNumberFormat="1" applyFont="1" applyFill="1" applyBorder="1" applyAlignment="1">
      <alignment horizontal="center" vertical="center" wrapText="1"/>
    </xf>
    <xf numFmtId="190" fontId="7" fillId="33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10" fillId="34" borderId="18" xfId="0" applyFont="1" applyFill="1" applyBorder="1" applyAlignment="1">
      <alignment horizontal="right"/>
    </xf>
    <xf numFmtId="0" fontId="10" fillId="34" borderId="19" xfId="0" applyFont="1" applyFill="1" applyBorder="1" applyAlignment="1">
      <alignment/>
    </xf>
    <xf numFmtId="0" fontId="3" fillId="34" borderId="20" xfId="0" applyFont="1" applyFill="1" applyBorder="1" applyAlignment="1">
      <alignment horizontal="center"/>
    </xf>
    <xf numFmtId="0" fontId="10" fillId="34" borderId="21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3" fillId="34" borderId="24" xfId="0" applyFont="1" applyFill="1" applyBorder="1" applyAlignment="1">
      <alignment horizontal="center"/>
    </xf>
    <xf numFmtId="0" fontId="6" fillId="34" borderId="22" xfId="0" applyFont="1" applyFill="1" applyBorder="1" applyAlignment="1">
      <alignment/>
    </xf>
    <xf numFmtId="0" fontId="0" fillId="34" borderId="0" xfId="0" applyFont="1" applyFill="1" applyAlignment="1">
      <alignment/>
    </xf>
    <xf numFmtId="0" fontId="3" fillId="34" borderId="25" xfId="0" applyFont="1" applyFill="1" applyBorder="1" applyAlignment="1">
      <alignment/>
    </xf>
    <xf numFmtId="0" fontId="11" fillId="34" borderId="26" xfId="0" applyFont="1" applyFill="1" applyBorder="1" applyAlignment="1">
      <alignment/>
    </xf>
    <xf numFmtId="0" fontId="11" fillId="34" borderId="23" xfId="0" applyFont="1" applyFill="1" applyBorder="1" applyAlignment="1">
      <alignment/>
    </xf>
    <xf numFmtId="0" fontId="7" fillId="34" borderId="20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11" fillId="34" borderId="27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4" borderId="22" xfId="0" applyFont="1" applyFill="1" applyBorder="1" applyAlignment="1">
      <alignment horizontal="center"/>
    </xf>
    <xf numFmtId="0" fontId="3" fillId="34" borderId="23" xfId="0" applyFont="1" applyFill="1" applyBorder="1" applyAlignment="1">
      <alignment/>
    </xf>
    <xf numFmtId="0" fontId="11" fillId="34" borderId="17" xfId="0" applyFont="1" applyFill="1" applyBorder="1" applyAlignment="1">
      <alignment horizontal="left"/>
    </xf>
    <xf numFmtId="0" fontId="7" fillId="34" borderId="28" xfId="0" applyFont="1" applyFill="1" applyBorder="1" applyAlignment="1">
      <alignment horizontal="center"/>
    </xf>
    <xf numFmtId="0" fontId="3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11" fillId="34" borderId="31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3" fillId="34" borderId="2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0" fontId="11" fillId="34" borderId="32" xfId="0" applyFont="1" applyFill="1" applyBorder="1" applyAlignment="1">
      <alignment/>
    </xf>
    <xf numFmtId="0" fontId="3" fillId="34" borderId="33" xfId="0" applyFont="1" applyFill="1" applyBorder="1" applyAlignment="1">
      <alignment/>
    </xf>
    <xf numFmtId="0" fontId="3" fillId="34" borderId="34" xfId="0" applyFont="1" applyFill="1" applyBorder="1" applyAlignment="1">
      <alignment/>
    </xf>
    <xf numFmtId="0" fontId="7" fillId="34" borderId="34" xfId="0" applyFont="1" applyFill="1" applyBorder="1" applyAlignment="1">
      <alignment/>
    </xf>
    <xf numFmtId="0" fontId="7" fillId="0" borderId="0" xfId="0" applyFont="1" applyAlignment="1">
      <alignment/>
    </xf>
    <xf numFmtId="190" fontId="12" fillId="0" borderId="0" xfId="0" applyNumberFormat="1" applyFont="1" applyAlignment="1">
      <alignment/>
    </xf>
    <xf numFmtId="0" fontId="13" fillId="0" borderId="0" xfId="0" applyFont="1" applyAlignment="1">
      <alignment/>
    </xf>
    <xf numFmtId="38" fontId="6" fillId="0" borderId="0" xfId="48" applyFont="1" applyFill="1" applyAlignment="1">
      <alignment horizontal="right"/>
    </xf>
    <xf numFmtId="38" fontId="9" fillId="35" borderId="35" xfId="48" applyFont="1" applyFill="1" applyBorder="1" applyAlignment="1">
      <alignment/>
    </xf>
    <xf numFmtId="38" fontId="9" fillId="35" borderId="36" xfId="48" applyFont="1" applyFill="1" applyBorder="1" applyAlignment="1">
      <alignment/>
    </xf>
    <xf numFmtId="38" fontId="9" fillId="35" borderId="11" xfId="48" applyFont="1" applyFill="1" applyBorder="1" applyAlignment="1">
      <alignment/>
    </xf>
    <xf numFmtId="38" fontId="9" fillId="35" borderId="37" xfId="48" applyFont="1" applyFill="1" applyBorder="1" applyAlignment="1">
      <alignment/>
    </xf>
    <xf numFmtId="38" fontId="9" fillId="35" borderId="38" xfId="48" applyFont="1" applyFill="1" applyBorder="1" applyAlignment="1">
      <alignment/>
    </xf>
    <xf numFmtId="38" fontId="9" fillId="35" borderId="39" xfId="48" applyFont="1" applyFill="1" applyBorder="1" applyAlignment="1">
      <alignment/>
    </xf>
    <xf numFmtId="38" fontId="9" fillId="35" borderId="40" xfId="48" applyFont="1" applyFill="1" applyBorder="1" applyAlignment="1">
      <alignment/>
    </xf>
    <xf numFmtId="38" fontId="9" fillId="35" borderId="41" xfId="48" applyFont="1" applyFill="1" applyBorder="1" applyAlignment="1" quotePrefix="1">
      <alignment/>
    </xf>
    <xf numFmtId="38" fontId="9" fillId="35" borderId="42" xfId="48" applyFont="1" applyFill="1" applyBorder="1" applyAlignment="1" quotePrefix="1">
      <alignment/>
    </xf>
    <xf numFmtId="38" fontId="9" fillId="35" borderId="43" xfId="48" applyFont="1" applyFill="1" applyBorder="1" applyAlignment="1">
      <alignment/>
    </xf>
    <xf numFmtId="38" fontId="9" fillId="35" borderId="35" xfId="48" applyFont="1" applyFill="1" applyBorder="1" applyAlignment="1">
      <alignment/>
    </xf>
    <xf numFmtId="38" fontId="9" fillId="35" borderId="43" xfId="48" applyFont="1" applyFill="1" applyBorder="1" applyAlignment="1">
      <alignment/>
    </xf>
    <xf numFmtId="38" fontId="9" fillId="35" borderId="44" xfId="48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9" fillId="34" borderId="16" xfId="0" applyFont="1" applyFill="1" applyBorder="1" applyAlignment="1">
      <alignment/>
    </xf>
    <xf numFmtId="38" fontId="48" fillId="35" borderId="40" xfId="48" applyFont="1" applyFill="1" applyBorder="1" applyAlignment="1">
      <alignment/>
    </xf>
    <xf numFmtId="38" fontId="9" fillId="0" borderId="40" xfId="48" applyFont="1" applyFill="1" applyBorder="1" applyAlignment="1">
      <alignment/>
    </xf>
    <xf numFmtId="0" fontId="3" fillId="33" borderId="4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wrapText="1"/>
    </xf>
    <xf numFmtId="0" fontId="3" fillId="34" borderId="52" xfId="0" applyFont="1" applyFill="1" applyBorder="1" applyAlignment="1">
      <alignment horizont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10.00390625" defaultRowHeight="15.75" customHeight="1"/>
  <cols>
    <col min="1" max="1" width="2.625" style="3" customWidth="1"/>
    <col min="2" max="2" width="4.125" style="1" customWidth="1"/>
    <col min="3" max="3" width="5.125" style="1" customWidth="1"/>
    <col min="4" max="4" width="3.375" style="1" customWidth="1"/>
    <col min="5" max="5" width="51.25390625" style="1" customWidth="1"/>
    <col min="6" max="6" width="13.00390625" style="2" bestFit="1" customWidth="1"/>
    <col min="7" max="7" width="12.25390625" style="2" bestFit="1" customWidth="1"/>
    <col min="8" max="8" width="1.00390625" style="3" customWidth="1"/>
    <col min="9" max="16384" width="10.00390625" style="3" customWidth="1"/>
  </cols>
  <sheetData>
    <row r="1" spans="1:4" ht="17.25">
      <c r="A1" s="4"/>
      <c r="B1" s="4" t="s">
        <v>0</v>
      </c>
      <c r="C1" s="4"/>
      <c r="D1" s="4"/>
    </row>
    <row r="2" spans="1:7" ht="15" thickBot="1">
      <c r="A2" s="5"/>
      <c r="B2" s="5" t="s">
        <v>1</v>
      </c>
      <c r="C2" s="5"/>
      <c r="D2" s="5"/>
      <c r="E2" s="5"/>
      <c r="F2" s="5"/>
      <c r="G2" s="56" t="s">
        <v>37</v>
      </c>
    </row>
    <row r="3" spans="2:7" s="6" customFormat="1" ht="18.75" customHeight="1">
      <c r="B3" s="74" t="s">
        <v>2</v>
      </c>
      <c r="C3" s="75"/>
      <c r="D3" s="78" t="s">
        <v>3</v>
      </c>
      <c r="E3" s="79"/>
      <c r="F3" s="7" t="s">
        <v>45</v>
      </c>
      <c r="G3" s="7" t="s">
        <v>43</v>
      </c>
    </row>
    <row r="4" spans="2:7" s="6" customFormat="1" ht="18.75" customHeight="1" thickBot="1">
      <c r="B4" s="76"/>
      <c r="C4" s="77"/>
      <c r="D4" s="80"/>
      <c r="E4" s="81"/>
      <c r="F4" s="8" t="s">
        <v>4</v>
      </c>
      <c r="G4" s="8" t="s">
        <v>44</v>
      </c>
    </row>
    <row r="5" spans="2:8" s="9" customFormat="1" ht="22.5" customHeight="1">
      <c r="B5" s="82" t="s">
        <v>5</v>
      </c>
      <c r="C5" s="10" t="s">
        <v>6</v>
      </c>
      <c r="D5" s="11" t="s">
        <v>7</v>
      </c>
      <c r="E5" s="12"/>
      <c r="F5" s="62">
        <v>4833825</v>
      </c>
      <c r="G5" s="62">
        <v>4738707</v>
      </c>
      <c r="H5"/>
    </row>
    <row r="6" spans="2:7" s="9" customFormat="1" ht="22.5" customHeight="1">
      <c r="B6" s="83"/>
      <c r="C6" s="13" t="s">
        <v>8</v>
      </c>
      <c r="D6" s="14" t="s">
        <v>9</v>
      </c>
      <c r="E6" s="15"/>
      <c r="F6" s="63">
        <f>+F7+F8</f>
        <v>3131999</v>
      </c>
      <c r="G6" s="63">
        <f>+G7+G8</f>
        <v>3127204</v>
      </c>
    </row>
    <row r="7" spans="2:7" s="9" customFormat="1" ht="22.5" customHeight="1">
      <c r="B7" s="83"/>
      <c r="C7" s="13" t="s">
        <v>10</v>
      </c>
      <c r="D7" s="16" t="s">
        <v>11</v>
      </c>
      <c r="E7" s="17" t="s">
        <v>12</v>
      </c>
      <c r="F7" s="64">
        <v>3102088</v>
      </c>
      <c r="G7" s="64">
        <v>3096709</v>
      </c>
    </row>
    <row r="8" spans="2:7" s="9" customFormat="1" ht="22.5" customHeight="1">
      <c r="B8" s="18"/>
      <c r="C8" s="13" t="s">
        <v>13</v>
      </c>
      <c r="D8" s="16" t="s">
        <v>14</v>
      </c>
      <c r="E8" s="19" t="s">
        <v>15</v>
      </c>
      <c r="F8" s="65">
        <v>29911</v>
      </c>
      <c r="G8" s="65">
        <v>30495</v>
      </c>
    </row>
    <row r="9" spans="2:7" s="9" customFormat="1" ht="22.5" customHeight="1">
      <c r="B9" s="18"/>
      <c r="C9" s="13" t="s">
        <v>16</v>
      </c>
      <c r="D9" s="14" t="s">
        <v>34</v>
      </c>
      <c r="E9" s="20"/>
      <c r="F9" s="72">
        <v>48692</v>
      </c>
      <c r="G9" s="63">
        <v>42112</v>
      </c>
    </row>
    <row r="10" spans="2:7" s="9" customFormat="1" ht="22.5" customHeight="1">
      <c r="B10" s="18"/>
      <c r="C10" s="13" t="s">
        <v>17</v>
      </c>
      <c r="D10" s="21" t="s">
        <v>18</v>
      </c>
      <c r="E10" s="22"/>
      <c r="F10" s="72">
        <v>246017</v>
      </c>
      <c r="G10" s="63">
        <v>212514</v>
      </c>
    </row>
    <row r="11" spans="2:7" s="9" customFormat="1" ht="22.5" customHeight="1">
      <c r="B11" s="18"/>
      <c r="C11" s="23" t="s">
        <v>19</v>
      </c>
      <c r="D11" s="24" t="s">
        <v>20</v>
      </c>
      <c r="E11" s="25"/>
      <c r="F11" s="63">
        <f>+F5+F6+F9+F10</f>
        <v>8260533</v>
      </c>
      <c r="G11" s="63">
        <f>+G5+G6+G9+G10</f>
        <v>8120537</v>
      </c>
    </row>
    <row r="12" spans="2:7" s="9" customFormat="1" ht="22.5" customHeight="1">
      <c r="B12" s="18"/>
      <c r="C12" s="26"/>
      <c r="D12" s="27" t="s">
        <v>21</v>
      </c>
      <c r="E12" s="28"/>
      <c r="F12" s="66">
        <v>167700</v>
      </c>
      <c r="G12" s="66">
        <v>153909</v>
      </c>
    </row>
    <row r="13" spans="2:7" s="9" customFormat="1" ht="22.5" customHeight="1">
      <c r="B13" s="18"/>
      <c r="C13" s="13"/>
      <c r="D13" s="29" t="s">
        <v>40</v>
      </c>
      <c r="E13" s="30"/>
      <c r="F13" s="67">
        <v>2780</v>
      </c>
      <c r="G13" s="67">
        <v>3120</v>
      </c>
    </row>
    <row r="14" spans="2:7" s="9" customFormat="1" ht="22.5" customHeight="1">
      <c r="B14" s="18"/>
      <c r="C14" s="13"/>
      <c r="D14" s="14" t="s">
        <v>22</v>
      </c>
      <c r="E14" s="31"/>
      <c r="F14" s="67">
        <v>1109</v>
      </c>
      <c r="G14" s="67">
        <v>980</v>
      </c>
    </row>
    <row r="15" spans="2:7" s="9" customFormat="1" ht="22.5" customHeight="1">
      <c r="B15" s="18"/>
      <c r="C15" s="13"/>
      <c r="D15" s="14" t="s">
        <v>46</v>
      </c>
      <c r="E15" s="31"/>
      <c r="F15" s="67">
        <v>5760</v>
      </c>
      <c r="G15" s="67">
        <v>1009</v>
      </c>
    </row>
    <row r="16" spans="2:7" s="9" customFormat="1" ht="22.5" customHeight="1">
      <c r="B16" s="18"/>
      <c r="C16" s="13"/>
      <c r="D16" s="14" t="s">
        <v>47</v>
      </c>
      <c r="E16" s="31"/>
      <c r="F16" s="67">
        <v>8826</v>
      </c>
      <c r="G16" s="67">
        <v>148</v>
      </c>
    </row>
    <row r="17" spans="2:7" s="9" customFormat="1" ht="22.5" customHeight="1">
      <c r="B17" s="32"/>
      <c r="C17" s="33"/>
      <c r="D17" s="70" t="s">
        <v>41</v>
      </c>
      <c r="E17" s="31"/>
      <c r="F17" s="63">
        <v>1839797</v>
      </c>
      <c r="G17" s="63">
        <v>1724112</v>
      </c>
    </row>
    <row r="18" spans="2:7" s="9" customFormat="1" ht="22.5" customHeight="1">
      <c r="B18" s="32"/>
      <c r="C18" s="33"/>
      <c r="D18" s="70" t="s">
        <v>48</v>
      </c>
      <c r="E18" s="31"/>
      <c r="F18" s="63">
        <v>3673</v>
      </c>
      <c r="G18" s="63">
        <v>1098</v>
      </c>
    </row>
    <row r="19" spans="2:7" s="9" customFormat="1" ht="22.5" customHeight="1">
      <c r="B19" s="32"/>
      <c r="C19" s="33"/>
      <c r="D19" s="71" t="s">
        <v>42</v>
      </c>
      <c r="E19" s="34"/>
      <c r="F19" s="63">
        <v>33600</v>
      </c>
      <c r="G19" s="63">
        <v>31893</v>
      </c>
    </row>
    <row r="20" spans="2:7" s="9" customFormat="1" ht="22.5" customHeight="1">
      <c r="B20" s="32"/>
      <c r="C20" s="33"/>
      <c r="D20" s="14" t="s">
        <v>35</v>
      </c>
      <c r="E20" s="31"/>
      <c r="F20" s="63">
        <v>38024</v>
      </c>
      <c r="G20" s="73">
        <v>44296</v>
      </c>
    </row>
    <row r="21" spans="2:7" s="9" customFormat="1" ht="22.5" customHeight="1">
      <c r="B21" s="32"/>
      <c r="C21" s="33"/>
      <c r="D21" s="14" t="s">
        <v>38</v>
      </c>
      <c r="E21" s="31"/>
      <c r="F21" s="63">
        <v>3500</v>
      </c>
      <c r="G21" s="63">
        <v>0</v>
      </c>
    </row>
    <row r="22" spans="2:7" s="9" customFormat="1" ht="22.5" customHeight="1">
      <c r="B22" s="32"/>
      <c r="C22" s="33"/>
      <c r="D22" s="14" t="s">
        <v>23</v>
      </c>
      <c r="E22" s="31"/>
      <c r="F22" s="63">
        <v>282</v>
      </c>
      <c r="G22" s="63">
        <v>312</v>
      </c>
    </row>
    <row r="23" spans="2:7" s="9" customFormat="1" ht="22.5" customHeight="1">
      <c r="B23" s="32"/>
      <c r="C23" s="33"/>
      <c r="D23" s="14" t="s">
        <v>36</v>
      </c>
      <c r="E23" s="30"/>
      <c r="F23" s="67">
        <v>217312</v>
      </c>
      <c r="G23" s="67">
        <v>215887</v>
      </c>
    </row>
    <row r="24" spans="2:7" s="9" customFormat="1" ht="22.5" customHeight="1">
      <c r="B24" s="32"/>
      <c r="C24" s="33"/>
      <c r="D24" s="14" t="s">
        <v>24</v>
      </c>
      <c r="E24" s="30"/>
      <c r="F24" s="67">
        <v>89887</v>
      </c>
      <c r="G24" s="67">
        <v>85521</v>
      </c>
    </row>
    <row r="25" spans="2:7" s="9" customFormat="1" ht="22.5" customHeight="1">
      <c r="B25" s="32"/>
      <c r="C25" s="33"/>
      <c r="D25" s="35" t="s">
        <v>25</v>
      </c>
      <c r="E25" s="30"/>
      <c r="F25" s="67">
        <v>1926</v>
      </c>
      <c r="G25" s="67">
        <v>1995</v>
      </c>
    </row>
    <row r="26" spans="2:7" s="9" customFormat="1" ht="22.5" customHeight="1">
      <c r="B26" s="32"/>
      <c r="C26" s="36"/>
      <c r="D26" s="37" t="s">
        <v>26</v>
      </c>
      <c r="E26" s="38"/>
      <c r="F26" s="57">
        <f>SUM(F12:F25)</f>
        <v>2414176</v>
      </c>
      <c r="G26" s="57">
        <f>SUM(G12:G25)</f>
        <v>2264280</v>
      </c>
    </row>
    <row r="27" spans="2:7" s="9" customFormat="1" ht="22.5" customHeight="1" thickBot="1">
      <c r="B27" s="39"/>
      <c r="C27" s="40"/>
      <c r="D27" s="40" t="s">
        <v>32</v>
      </c>
      <c r="E27" s="41"/>
      <c r="F27" s="58">
        <f>F11+F26</f>
        <v>10674709</v>
      </c>
      <c r="G27" s="58">
        <f>G11+G26</f>
        <v>10384817</v>
      </c>
    </row>
    <row r="28" spans="2:7" s="9" customFormat="1" ht="22.5" customHeight="1">
      <c r="B28" s="42" t="s">
        <v>33</v>
      </c>
      <c r="C28" s="21"/>
      <c r="D28" s="43" t="s">
        <v>27</v>
      </c>
      <c r="E28" s="44"/>
      <c r="F28" s="68">
        <v>100000</v>
      </c>
      <c r="G28" s="68">
        <v>100000</v>
      </c>
    </row>
    <row r="29" spans="2:7" s="9" customFormat="1" ht="22.5" customHeight="1" thickBot="1">
      <c r="B29" s="45"/>
      <c r="C29" s="40"/>
      <c r="D29" s="40" t="s">
        <v>28</v>
      </c>
      <c r="E29" s="46"/>
      <c r="F29" s="59">
        <f>+F28</f>
        <v>100000</v>
      </c>
      <c r="G29" s="59">
        <f>+G28</f>
        <v>100000</v>
      </c>
    </row>
    <row r="30" spans="2:7" s="9" customFormat="1" ht="22.5" customHeight="1">
      <c r="B30" s="47" t="s">
        <v>29</v>
      </c>
      <c r="C30" s="48"/>
      <c r="D30" s="11" t="s">
        <v>30</v>
      </c>
      <c r="E30" s="49"/>
      <c r="F30" s="69">
        <v>902</v>
      </c>
      <c r="G30" s="69">
        <v>1001</v>
      </c>
    </row>
    <row r="31" spans="2:7" s="9" customFormat="1" ht="22.5" customHeight="1" thickBot="1">
      <c r="B31" s="45"/>
      <c r="C31" s="40"/>
      <c r="D31" s="40" t="s">
        <v>31</v>
      </c>
      <c r="E31" s="46"/>
      <c r="F31" s="60">
        <f>+F30</f>
        <v>902</v>
      </c>
      <c r="G31" s="60">
        <f>+G30</f>
        <v>1001</v>
      </c>
    </row>
    <row r="32" spans="2:7" s="9" customFormat="1" ht="22.5" customHeight="1" thickBot="1">
      <c r="B32" s="50"/>
      <c r="C32" s="51"/>
      <c r="D32" s="51" t="s">
        <v>50</v>
      </c>
      <c r="E32" s="52"/>
      <c r="F32" s="61">
        <f>F27+F29+F31</f>
        <v>10775611</v>
      </c>
      <c r="G32" s="61">
        <f>G27+G29+G31</f>
        <v>10485818</v>
      </c>
    </row>
    <row r="33" spans="2:7" s="55" customFormat="1" ht="18" customHeight="1">
      <c r="B33" s="53"/>
      <c r="C33" s="53"/>
      <c r="D33" s="53"/>
      <c r="E33" s="53"/>
      <c r="F33" s="2"/>
      <c r="G33" s="2"/>
    </row>
    <row r="34" spans="2:7" s="9" customFormat="1" ht="14.25">
      <c r="B34" s="53" t="s">
        <v>49</v>
      </c>
      <c r="C34" s="53"/>
      <c r="D34" s="53"/>
      <c r="E34" s="53"/>
      <c r="F34" s="54"/>
      <c r="G34" s="54"/>
    </row>
    <row r="35" spans="2:7" s="55" customFormat="1" ht="14.25">
      <c r="B35" s="53" t="s">
        <v>39</v>
      </c>
      <c r="C35" s="53"/>
      <c r="D35" s="53"/>
      <c r="E35" s="53"/>
      <c r="F35" s="2"/>
      <c r="G35" s="2"/>
    </row>
    <row r="36" spans="2:7" s="55" customFormat="1" ht="18" customHeight="1">
      <c r="B36" s="53"/>
      <c r="C36" s="53"/>
      <c r="D36" s="53"/>
      <c r="E36" s="53"/>
      <c r="F36" s="2"/>
      <c r="G36" s="2"/>
    </row>
    <row r="37" spans="2:7" s="55" customFormat="1" ht="18" customHeight="1">
      <c r="B37" s="53"/>
      <c r="C37" s="53"/>
      <c r="D37" s="53"/>
      <c r="E37" s="53"/>
      <c r="F37" s="2"/>
      <c r="G37" s="2"/>
    </row>
    <row r="38" spans="2:7" s="55" customFormat="1" ht="18" customHeight="1">
      <c r="B38" s="53"/>
      <c r="C38" s="53"/>
      <c r="D38" s="53"/>
      <c r="E38" s="53"/>
      <c r="F38" s="2"/>
      <c r="G38" s="2"/>
    </row>
    <row r="39" spans="2:7" s="55" customFormat="1" ht="18" customHeight="1">
      <c r="B39" s="53"/>
      <c r="C39" s="53"/>
      <c r="D39" s="53"/>
      <c r="E39" s="53"/>
      <c r="F39" s="2"/>
      <c r="G39" s="2"/>
    </row>
    <row r="40" spans="2:7" s="55" customFormat="1" ht="14.25">
      <c r="B40" s="53"/>
      <c r="C40" s="53"/>
      <c r="D40" s="53"/>
      <c r="E40" s="53"/>
      <c r="F40" s="2"/>
      <c r="G40" s="2"/>
    </row>
    <row r="41" spans="2:7" s="55" customFormat="1" ht="14.25">
      <c r="B41" s="53"/>
      <c r="C41" s="53"/>
      <c r="D41" s="53"/>
      <c r="E41" s="53"/>
      <c r="F41" s="2"/>
      <c r="G41" s="2"/>
    </row>
    <row r="42" spans="2:7" s="55" customFormat="1" ht="14.25">
      <c r="B42" s="53"/>
      <c r="C42" s="53"/>
      <c r="D42" s="53"/>
      <c r="E42" s="53"/>
      <c r="F42" s="2"/>
      <c r="G42" s="2"/>
    </row>
    <row r="43" spans="2:7" s="55" customFormat="1" ht="14.25">
      <c r="B43" s="53"/>
      <c r="C43" s="53"/>
      <c r="D43" s="53"/>
      <c r="E43" s="53"/>
      <c r="F43" s="2"/>
      <c r="G43" s="2"/>
    </row>
    <row r="44" spans="2:7" s="55" customFormat="1" ht="14.25">
      <c r="B44" s="53"/>
      <c r="C44" s="53"/>
      <c r="D44" s="53"/>
      <c r="E44" s="53"/>
      <c r="F44" s="2"/>
      <c r="G44" s="2"/>
    </row>
    <row r="45" spans="2:7" s="55" customFormat="1" ht="14.25">
      <c r="B45" s="53"/>
      <c r="C45" s="53"/>
      <c r="D45" s="53"/>
      <c r="E45" s="53"/>
      <c r="F45" s="2"/>
      <c r="G45" s="2"/>
    </row>
    <row r="46" spans="2:7" s="55" customFormat="1" ht="14.25">
      <c r="B46" s="53"/>
      <c r="C46" s="53"/>
      <c r="D46" s="53"/>
      <c r="E46" s="53"/>
      <c r="F46" s="2"/>
      <c r="G46" s="2"/>
    </row>
    <row r="47" spans="2:7" s="55" customFormat="1" ht="14.25">
      <c r="B47" s="53"/>
      <c r="C47" s="53"/>
      <c r="D47" s="53"/>
      <c r="E47" s="53"/>
      <c r="F47" s="2"/>
      <c r="G47" s="2"/>
    </row>
    <row r="48" spans="2:7" s="55" customFormat="1" ht="14.25">
      <c r="B48" s="53"/>
      <c r="C48" s="53"/>
      <c r="D48" s="53"/>
      <c r="E48" s="53"/>
      <c r="F48" s="2"/>
      <c r="G48" s="2"/>
    </row>
    <row r="49" spans="2:7" s="55" customFormat="1" ht="14.25">
      <c r="B49" s="53"/>
      <c r="C49" s="53"/>
      <c r="D49" s="53"/>
      <c r="E49" s="53"/>
      <c r="F49" s="2"/>
      <c r="G49" s="2"/>
    </row>
    <row r="50" spans="2:7" s="55" customFormat="1" ht="14.25">
      <c r="B50" s="53"/>
      <c r="C50" s="53"/>
      <c r="D50" s="53"/>
      <c r="E50" s="53"/>
      <c r="F50" s="2"/>
      <c r="G50" s="2"/>
    </row>
    <row r="51" spans="2:7" s="55" customFormat="1" ht="14.25">
      <c r="B51" s="53"/>
      <c r="C51" s="53"/>
      <c r="D51" s="53"/>
      <c r="E51" s="53"/>
      <c r="F51" s="2"/>
      <c r="G51" s="2"/>
    </row>
    <row r="52" spans="2:7" s="55" customFormat="1" ht="14.25">
      <c r="B52" s="53"/>
      <c r="C52" s="53"/>
      <c r="D52" s="53"/>
      <c r="E52" s="53"/>
      <c r="F52" s="2"/>
      <c r="G52" s="2"/>
    </row>
    <row r="53" spans="2:7" s="55" customFormat="1" ht="14.25">
      <c r="B53" s="53"/>
      <c r="C53" s="53"/>
      <c r="D53" s="53"/>
      <c r="E53" s="53"/>
      <c r="F53" s="2"/>
      <c r="G53" s="2"/>
    </row>
    <row r="54" spans="2:7" s="55" customFormat="1" ht="14.25">
      <c r="B54" s="53"/>
      <c r="C54" s="53"/>
      <c r="D54" s="53"/>
      <c r="E54" s="53"/>
      <c r="F54" s="2"/>
      <c r="G54" s="2"/>
    </row>
    <row r="55" spans="2:7" s="55" customFormat="1" ht="14.25">
      <c r="B55" s="53"/>
      <c r="C55" s="53"/>
      <c r="D55" s="53"/>
      <c r="E55" s="53"/>
      <c r="F55" s="2"/>
      <c r="G55" s="2"/>
    </row>
    <row r="56" spans="2:7" s="55" customFormat="1" ht="15.75" customHeight="1">
      <c r="B56" s="53"/>
      <c r="C56" s="53"/>
      <c r="D56" s="53"/>
      <c r="E56" s="53"/>
      <c r="F56" s="2"/>
      <c r="G56" s="2"/>
    </row>
    <row r="57" spans="2:7" s="55" customFormat="1" ht="15.75" customHeight="1">
      <c r="B57" s="53"/>
      <c r="C57" s="53"/>
      <c r="D57" s="53"/>
      <c r="E57" s="53"/>
      <c r="F57" s="2"/>
      <c r="G57" s="2"/>
    </row>
    <row r="58" spans="2:7" s="55" customFormat="1" ht="15.75" customHeight="1">
      <c r="B58" s="53"/>
      <c r="C58" s="53"/>
      <c r="D58" s="53"/>
      <c r="E58" s="53"/>
      <c r="F58" s="2"/>
      <c r="G58" s="2"/>
    </row>
    <row r="59" spans="2:7" s="55" customFormat="1" ht="15.75" customHeight="1">
      <c r="B59" s="1"/>
      <c r="C59" s="1"/>
      <c r="D59" s="1"/>
      <c r="E59" s="1"/>
      <c r="F59" s="2"/>
      <c r="G59" s="2"/>
    </row>
  </sheetData>
  <sheetProtection/>
  <mergeCells count="3">
    <mergeCell ref="B3:C4"/>
    <mergeCell ref="D3:E4"/>
    <mergeCell ref="B5:B7"/>
  </mergeCells>
  <printOptions/>
  <pageMargins left="0.53" right="0.46" top="0.59" bottom="0.68" header="0.2755905511811024" footer="0.5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坂 菜奈絵</cp:lastModifiedBy>
  <cp:lastPrinted>2013-01-15T05:57:48Z</cp:lastPrinted>
  <dcterms:created xsi:type="dcterms:W3CDTF">2007-02-26T08:55:09Z</dcterms:created>
  <dcterms:modified xsi:type="dcterms:W3CDTF">2013-02-28T05:04:11Z</dcterms:modified>
  <cp:category/>
  <cp:version/>
  <cp:contentType/>
  <cp:contentStatus/>
</cp:coreProperties>
</file>