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小(1)学校数・学級数・児童数" sheetId="1" r:id="rId1"/>
  </sheets>
  <definedNames>
    <definedName name="_xlnm.Print_Area" localSheetId="0">'小(1)学校数・学級数・児童数'!$B$1:$P$19</definedName>
    <definedName name="Z_A2601D44_0665_4381_B004_B8956A38E123_.wvu.Rows" localSheetId="0" hidden="1">'小(1)学校数・学級数・児童数'!#REF!,'小(1)学校数・学級数・児童数'!#REF!</definedName>
    <definedName name="Z_A8E3267B_D7E7_431B_89ED_004DBD7453E8_.wvu.Rows" localSheetId="0" hidden="1">'小(1)学校数・学級数・児童数'!#REF!,'小(1)学校数・学級数・児童数'!#REF!</definedName>
  </definedNames>
  <calcPr fullCalcOnLoad="1"/>
</workbook>
</file>

<file path=xl/sharedStrings.xml><?xml version="1.0" encoding="utf-8"?>
<sst xmlns="http://schemas.openxmlformats.org/spreadsheetml/2006/main" count="39" uniqueCount="27">
  <si>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</si>
  <si>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</si>
  <si>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</si>
  <si>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</si>
  <si>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</si>
  <si>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</si>
  <si>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</si>
  <si>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</si>
  <si>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</si>
  <si>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</si>
  <si>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</si>
  <si>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12年度</t>
  </si>
  <si>
    <t>13年度</t>
  </si>
  <si>
    <t>15年度</t>
  </si>
  <si>
    <t>16年度</t>
  </si>
  <si>
    <t>17年度</t>
  </si>
  <si>
    <t>18年度</t>
  </si>
  <si>
    <t>(注)　(　）内の数字は分校を外書きしたものです。</t>
  </si>
  <si>
    <t>出典：「ぐんまの学校統計」第１表</t>
  </si>
  <si>
    <t>19年度</t>
  </si>
  <si>
    <t>20年度</t>
  </si>
  <si>
    <t>－</t>
  </si>
  <si>
    <t>(単位:校、学級、人)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</si>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</sst>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0" xfId="60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Alignment="1" applyProtection="1">
      <alignment horizontal="right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 applyProtection="1">
      <alignment horizontal="distributed" vertical="center"/>
      <protection locked="0"/>
    </xf>
    <xf numFmtId="0" fontId="1" fillId="34" borderId="14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1" xfId="60" applyBorder="1" applyAlignment="1" applyProtection="1">
      <alignment vertical="center"/>
      <protection locked="0"/>
    </xf>
    <xf numFmtId="0" fontId="1" fillId="0" borderId="15" xfId="60" applyBorder="1" applyAlignment="1" applyProtection="1">
      <alignment horizontal="right" vertical="center"/>
      <protection locked="0"/>
    </xf>
    <xf numFmtId="193" fontId="1" fillId="0" borderId="12" xfId="60" applyNumberFormat="1" applyBorder="1" applyAlignment="1" applyProtection="1">
      <alignment horizontal="right" vertical="center"/>
      <protection locked="0"/>
    </xf>
    <xf numFmtId="184" fontId="1" fillId="0" borderId="10" xfId="60" applyNumberFormat="1" applyBorder="1" applyAlignment="1" applyProtection="1">
      <alignment vertical="center"/>
      <protection locked="0"/>
    </xf>
    <xf numFmtId="184" fontId="1" fillId="0" borderId="11" xfId="60" applyNumberFormat="1" applyBorder="1" applyAlignment="1" applyProtection="1">
      <alignment vertical="center"/>
      <protection locked="0"/>
    </xf>
    <xf numFmtId="184" fontId="1" fillId="0" borderId="12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0" xfId="60" applyBorder="1" applyAlignment="1" applyProtection="1">
      <alignment vertical="center"/>
      <protection locked="0"/>
    </xf>
    <xf numFmtId="0" fontId="1" fillId="0" borderId="13" xfId="60" applyBorder="1" applyAlignment="1" applyProtection="1">
      <alignment vertical="center"/>
      <protection locked="0"/>
    </xf>
    <xf numFmtId="0" fontId="1" fillId="34" borderId="16" xfId="60" applyFill="1" applyBorder="1" applyAlignment="1" applyProtection="1">
      <alignment horizontal="distributed" vertical="center"/>
      <protection locked="0"/>
    </xf>
    <xf numFmtId="193" fontId="1" fillId="0" borderId="15" xfId="60" applyNumberFormat="1" applyFill="1" applyBorder="1" applyAlignment="1" applyProtection="1">
      <alignment horizontal="right" vertical="center"/>
      <protection locked="0"/>
    </xf>
    <xf numFmtId="193" fontId="1" fillId="0" borderId="12" xfId="60" applyNumberFormat="1" applyFill="1" applyBorder="1" applyAlignment="1" applyProtection="1">
      <alignment horizontal="right" vertical="center"/>
      <protection locked="0"/>
    </xf>
    <xf numFmtId="184" fontId="1" fillId="0" borderId="10" xfId="60" applyNumberFormat="1" applyFill="1" applyBorder="1" applyAlignment="1" applyProtection="1">
      <alignment vertical="center"/>
      <protection locked="0"/>
    </xf>
    <xf numFmtId="184" fontId="1" fillId="0" borderId="12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10" xfId="60" applyFill="1" applyBorder="1" applyAlignment="1" applyProtection="1">
      <alignment vertical="center"/>
      <protection locked="0"/>
    </xf>
    <xf numFmtId="0" fontId="1" fillId="0" borderId="13" xfId="60" applyFill="1" applyBorder="1" applyAlignment="1" applyProtection="1">
      <alignment vertical="center"/>
      <protection locked="0"/>
    </xf>
    <xf numFmtId="0" fontId="1" fillId="34" borderId="14" xfId="60" applyFont="1" applyFill="1" applyBorder="1" applyAlignment="1" applyProtection="1">
      <alignment horizontal="distributed"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184" fontId="1" fillId="0" borderId="10" xfId="60" applyNumberFormat="1" applyFont="1" applyFill="1" applyBorder="1" applyAlignment="1" applyProtection="1">
      <alignment vertical="center"/>
      <protection locked="0"/>
    </xf>
    <xf numFmtId="184" fontId="1" fillId="0" borderId="11" xfId="60" applyNumberFormat="1" applyFont="1" applyFill="1" applyBorder="1" applyAlignment="1" applyProtection="1">
      <alignment vertical="center"/>
      <protection locked="0"/>
    </xf>
    <xf numFmtId="184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>
      <alignment vertical="center"/>
      <protection/>
    </xf>
    <xf numFmtId="0" fontId="1" fillId="0" borderId="10" xfId="60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 applyProtection="1">
      <alignment vertical="center"/>
      <protection locked="0"/>
    </xf>
    <xf numFmtId="0" fontId="5" fillId="0" borderId="0" xfId="60" applyFont="1" applyFill="1" applyAlignment="1">
      <alignment vertical="center"/>
      <protection/>
    </xf>
    <xf numFmtId="0" fontId="1" fillId="0" borderId="0" xfId="60" applyFill="1" applyBorder="1" applyAlignment="1" applyProtection="1">
      <alignment horizontal="distributed" vertical="center"/>
      <protection locked="0"/>
    </xf>
    <xf numFmtId="0" fontId="1" fillId="0" borderId="0" xfId="60" applyBorder="1" applyAlignment="1" applyProtection="1">
      <alignment horizontal="right" vertical="center"/>
      <protection locked="0"/>
    </xf>
    <xf numFmtId="193" fontId="1" fillId="0" borderId="0" xfId="60" applyNumberFormat="1" applyFill="1" applyBorder="1" applyAlignment="1" applyProtection="1">
      <alignment horizontal="right" vertical="center"/>
      <protection locked="0"/>
    </xf>
    <xf numFmtId="0" fontId="1" fillId="0" borderId="0" xfId="60" applyFill="1" applyBorder="1" applyAlignment="1" applyProtection="1">
      <alignment vertical="center"/>
      <protection locked="0"/>
    </xf>
    <xf numFmtId="0" fontId="1" fillId="0" borderId="0" xfId="60" applyFill="1" applyBorder="1" applyAlignment="1" applyProtection="1">
      <alignment horizontal="right" vertical="center"/>
      <protection locked="0"/>
    </xf>
    <xf numFmtId="184" fontId="1" fillId="0" borderId="0" xfId="60" applyNumberFormat="1" applyFill="1" applyBorder="1" applyAlignment="1" applyProtection="1">
      <alignment vertical="center"/>
      <protection locked="0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6" fillId="0" borderId="0" xfId="0" applyFont="1" applyAlignment="1">
      <alignment vertical="center"/>
    </xf>
    <xf numFmtId="0" fontId="1" fillId="0" borderId="17" xfId="60" applyFill="1" applyBorder="1" applyAlignment="1" applyProtection="1">
      <alignment vertical="center"/>
      <protection locked="0"/>
    </xf>
    <xf numFmtId="0" fontId="1" fillId="0" borderId="17" xfId="60" applyFill="1" applyBorder="1" applyAlignment="1" applyProtection="1">
      <alignment horizontal="right" vertical="center"/>
      <protection locked="0"/>
    </xf>
    <xf numFmtId="184" fontId="1" fillId="0" borderId="11" xfId="60" applyNumberFormat="1" applyBorder="1" applyAlignment="1" applyProtection="1">
      <alignment horizontal="right" vertical="center"/>
      <protection locked="0"/>
    </xf>
    <xf numFmtId="0" fontId="1" fillId="0" borderId="10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1" xfId="60" applyFont="1" applyBorder="1" applyAlignment="1" applyProtection="1">
      <alignment vertical="center"/>
      <protection locked="0"/>
    </xf>
    <xf numFmtId="0" fontId="1" fillId="0" borderId="15" xfId="60" applyFont="1" applyBorder="1" applyAlignment="1" applyProtection="1">
      <alignment horizontal="right" vertical="center"/>
      <protection locked="0"/>
    </xf>
    <xf numFmtId="193" fontId="1" fillId="0" borderId="12" xfId="60" applyNumberFormat="1" applyFont="1" applyBorder="1" applyAlignment="1" applyProtection="1">
      <alignment horizontal="right" vertical="center"/>
      <protection locked="0"/>
    </xf>
    <xf numFmtId="184" fontId="1" fillId="0" borderId="10" xfId="60" applyNumberFormat="1" applyFont="1" applyBorder="1" applyAlignment="1" applyProtection="1">
      <alignment vertical="center"/>
      <protection locked="0"/>
    </xf>
    <xf numFmtId="184" fontId="1" fillId="0" borderId="11" xfId="60" applyNumberFormat="1" applyFont="1" applyBorder="1" applyAlignment="1" applyProtection="1">
      <alignment vertical="center"/>
      <protection locked="0"/>
    </xf>
    <xf numFmtId="184" fontId="1" fillId="0" borderId="12" xfId="60" applyNumberFormat="1" applyFont="1" applyBorder="1" applyAlignment="1" applyProtection="1">
      <alignment vertical="center"/>
      <protection locked="0"/>
    </xf>
    <xf numFmtId="0" fontId="1" fillId="0" borderId="0" xfId="60" applyFont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 locked="0"/>
    </xf>
    <xf numFmtId="0" fontId="1" fillId="0" borderId="13" xfId="60" applyFont="1" applyBorder="1" applyAlignment="1" applyProtection="1">
      <alignment vertical="center"/>
      <protection locked="0"/>
    </xf>
    <xf numFmtId="0" fontId="41" fillId="0" borderId="0" xfId="60" applyFont="1" applyAlignment="1">
      <alignment vertical="center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14" xfId="60" applyFill="1" applyBorder="1" applyAlignment="1">
      <alignment horizontal="distributed" vertical="center"/>
      <protection/>
    </xf>
    <xf numFmtId="0" fontId="1" fillId="33" borderId="18" xfId="60" applyFill="1" applyBorder="1" applyAlignment="1" applyProtection="1">
      <alignment horizontal="justify" vertical="justify" wrapText="1"/>
      <protection locked="0"/>
    </xf>
    <xf numFmtId="0" fontId="1" fillId="33" borderId="16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3" borderId="17" xfId="60" applyFill="1" applyBorder="1" applyAlignment="1" applyProtection="1">
      <alignment horizontal="distributed" vertical="center" wrapText="1"/>
      <protection locked="0"/>
    </xf>
    <xf numFmtId="0" fontId="1" fillId="33" borderId="12" xfId="60" applyFill="1" applyBorder="1" applyAlignment="1" applyProtection="1">
      <alignment horizontal="distributed" vertical="center" wrapText="1"/>
      <protection locked="0"/>
    </xf>
    <xf numFmtId="0" fontId="1" fillId="33" borderId="10" xfId="60" applyFill="1" applyBorder="1" applyAlignment="1" applyProtection="1">
      <alignment horizontal="center" vertical="center" wrapText="1"/>
      <protection locked="0"/>
    </xf>
    <xf numFmtId="0" fontId="1" fillId="33" borderId="19" xfId="6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5小学校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8.09765625" style="2" customWidth="1"/>
    <col min="3" max="3" width="5.5" style="2" bestFit="1" customWidth="1"/>
    <col min="4" max="4" width="4.8984375" style="2" bestFit="1" customWidth="1"/>
    <col min="5" max="5" width="5.69921875" style="2" customWidth="1"/>
    <col min="6" max="6" width="5.5" style="2" bestFit="1" customWidth="1"/>
    <col min="7" max="7" width="4.8984375" style="2" bestFit="1" customWidth="1"/>
    <col min="8" max="8" width="6.3984375" style="2" customWidth="1"/>
    <col min="9" max="9" width="5.59765625" style="2" customWidth="1"/>
    <col min="10" max="10" width="8.09765625" style="2" customWidth="1"/>
    <col min="11" max="11" width="8.69921875" style="2" customWidth="1"/>
    <col min="12" max="12" width="5.69921875" style="2" customWidth="1"/>
    <col min="13" max="13" width="8.69921875" style="2" customWidth="1"/>
    <col min="14" max="14" width="4.69921875" style="2" customWidth="1"/>
    <col min="15" max="15" width="7.19921875" style="2" customWidth="1"/>
    <col min="16" max="16" width="7.8984375" style="2" customWidth="1"/>
    <col min="17" max="16384" width="9" style="2" customWidth="1"/>
  </cols>
  <sheetData>
    <row r="1" spans="2:9" ht="18.75">
      <c r="B1" s="1" t="s">
        <v>6</v>
      </c>
      <c r="I1" s="3"/>
    </row>
    <row r="2" spans="2:9" ht="13.5">
      <c r="B2" s="4"/>
      <c r="I2" s="3"/>
    </row>
    <row r="3" spans="2:10" ht="18.75">
      <c r="B3" s="1" t="s">
        <v>7</v>
      </c>
      <c r="C3" s="5"/>
      <c r="D3" s="5"/>
      <c r="E3" s="5"/>
      <c r="F3" s="5"/>
      <c r="G3" s="5"/>
      <c r="H3" s="5"/>
      <c r="I3" s="6"/>
      <c r="J3" s="5"/>
    </row>
    <row r="4" spans="9:16" ht="14.25">
      <c r="I4" s="3"/>
      <c r="P4" s="7" t="s">
        <v>22</v>
      </c>
    </row>
    <row r="5" spans="2:16" ht="22.5" customHeight="1">
      <c r="B5" s="68" t="s">
        <v>8</v>
      </c>
      <c r="C5" s="70" t="s">
        <v>0</v>
      </c>
      <c r="D5" s="71"/>
      <c r="E5" s="71"/>
      <c r="F5" s="71"/>
      <c r="G5" s="72"/>
      <c r="H5" s="66" t="s">
        <v>1</v>
      </c>
      <c r="I5" s="67"/>
      <c r="J5" s="67"/>
      <c r="K5" s="66" t="s">
        <v>2</v>
      </c>
      <c r="L5" s="67"/>
      <c r="M5" s="67"/>
      <c r="O5" s="66" t="s">
        <v>3</v>
      </c>
      <c r="P5" s="67"/>
    </row>
    <row r="6" spans="2:16" ht="27" customHeight="1">
      <c r="B6" s="69"/>
      <c r="C6" s="75" t="s">
        <v>9</v>
      </c>
      <c r="D6" s="76"/>
      <c r="E6" s="9" t="s">
        <v>4</v>
      </c>
      <c r="F6" s="73" t="s">
        <v>5</v>
      </c>
      <c r="G6" s="74"/>
      <c r="H6" s="11" t="s">
        <v>9</v>
      </c>
      <c r="I6" s="9" t="s">
        <v>4</v>
      </c>
      <c r="J6" s="10" t="s">
        <v>5</v>
      </c>
      <c r="K6" s="11" t="s">
        <v>9</v>
      </c>
      <c r="L6" s="9" t="s">
        <v>4</v>
      </c>
      <c r="M6" s="10" t="s">
        <v>5</v>
      </c>
      <c r="O6" s="8" t="s">
        <v>10</v>
      </c>
      <c r="P6" s="12" t="s">
        <v>2</v>
      </c>
    </row>
    <row r="7" spans="2:16" s="22" customFormat="1" ht="28.5" customHeight="1" hidden="1">
      <c r="B7" s="25" t="s">
        <v>11</v>
      </c>
      <c r="C7" s="14">
        <f aca="true" t="shared" si="0" ref="C7:C12">+E7+F7</f>
        <v>349</v>
      </c>
      <c r="D7" s="15">
        <f aca="true" t="shared" si="1" ref="D7:D12">+G7</f>
        <v>-7</v>
      </c>
      <c r="E7" s="16">
        <v>1</v>
      </c>
      <c r="F7" s="17">
        <v>348</v>
      </c>
      <c r="G7" s="18">
        <v>-7</v>
      </c>
      <c r="H7" s="19">
        <f aca="true" t="shared" si="2" ref="H7:H12">SUM(I7:J7)</f>
        <v>4359</v>
      </c>
      <c r="I7" s="20">
        <v>3</v>
      </c>
      <c r="J7" s="21">
        <v>4356</v>
      </c>
      <c r="K7" s="19">
        <f aca="true" t="shared" si="3" ref="K7:K12">SUM(L7:M7)</f>
        <v>121398</v>
      </c>
      <c r="L7" s="20">
        <v>2</v>
      </c>
      <c r="M7" s="21">
        <v>121396</v>
      </c>
      <c r="O7" s="23">
        <v>1</v>
      </c>
      <c r="P7" s="24">
        <v>892</v>
      </c>
    </row>
    <row r="8" spans="2:16" s="22" customFormat="1" ht="28.5" customHeight="1" hidden="1">
      <c r="B8" s="13" t="s">
        <v>12</v>
      </c>
      <c r="C8" s="14">
        <f t="shared" si="0"/>
        <v>348</v>
      </c>
      <c r="D8" s="15">
        <f t="shared" si="1"/>
        <v>-6</v>
      </c>
      <c r="E8" s="16">
        <v>1</v>
      </c>
      <c r="F8" s="17">
        <v>347</v>
      </c>
      <c r="G8" s="18">
        <v>-6</v>
      </c>
      <c r="H8" s="19">
        <f t="shared" si="2"/>
        <v>4316</v>
      </c>
      <c r="I8" s="53" t="s">
        <v>21</v>
      </c>
      <c r="J8" s="21">
        <v>4316</v>
      </c>
      <c r="K8" s="19">
        <f t="shared" si="3"/>
        <v>120264</v>
      </c>
      <c r="L8" s="53" t="s">
        <v>21</v>
      </c>
      <c r="M8" s="21">
        <v>120264</v>
      </c>
      <c r="O8" s="23">
        <v>1</v>
      </c>
      <c r="P8" s="24">
        <v>891</v>
      </c>
    </row>
    <row r="9" spans="2:16" s="22" customFormat="1" ht="28.5" customHeight="1">
      <c r="B9" s="13" t="s">
        <v>13</v>
      </c>
      <c r="C9" s="14">
        <f t="shared" si="0"/>
        <v>345</v>
      </c>
      <c r="D9" s="26">
        <f t="shared" si="1"/>
        <v>-6</v>
      </c>
      <c r="E9" s="51">
        <v>1</v>
      </c>
      <c r="F9" s="52">
        <v>344</v>
      </c>
      <c r="G9" s="27">
        <v>-6</v>
      </c>
      <c r="H9" s="28">
        <f t="shared" si="2"/>
        <v>4382</v>
      </c>
      <c r="I9" s="53" t="s">
        <v>21</v>
      </c>
      <c r="J9" s="29">
        <v>4382</v>
      </c>
      <c r="K9" s="28">
        <f t="shared" si="3"/>
        <v>119761</v>
      </c>
      <c r="L9" s="53" t="s">
        <v>21</v>
      </c>
      <c r="M9" s="29">
        <v>119761</v>
      </c>
      <c r="N9" s="30"/>
      <c r="O9" s="31">
        <v>1</v>
      </c>
      <c r="P9" s="32">
        <v>893</v>
      </c>
    </row>
    <row r="10" spans="2:16" s="30" customFormat="1" ht="28.5" customHeight="1">
      <c r="B10" s="13" t="s">
        <v>14</v>
      </c>
      <c r="C10" s="14">
        <f t="shared" si="0"/>
        <v>343</v>
      </c>
      <c r="D10" s="26">
        <f t="shared" si="1"/>
        <v>-5</v>
      </c>
      <c r="E10" s="51">
        <v>1</v>
      </c>
      <c r="F10" s="52">
        <v>342</v>
      </c>
      <c r="G10" s="27">
        <v>-5</v>
      </c>
      <c r="H10" s="28">
        <f t="shared" si="2"/>
        <v>4369</v>
      </c>
      <c r="I10" s="53" t="s">
        <v>21</v>
      </c>
      <c r="J10" s="29">
        <v>4369</v>
      </c>
      <c r="K10" s="28">
        <f t="shared" si="3"/>
        <v>119274</v>
      </c>
      <c r="L10" s="53" t="s">
        <v>21</v>
      </c>
      <c r="M10" s="29">
        <v>119274</v>
      </c>
      <c r="O10" s="31">
        <v>1</v>
      </c>
      <c r="P10" s="32">
        <v>891</v>
      </c>
    </row>
    <row r="11" spans="2:16" s="30" customFormat="1" ht="28.5" customHeight="1">
      <c r="B11" s="33" t="s">
        <v>15</v>
      </c>
      <c r="C11" s="14">
        <f t="shared" si="0"/>
        <v>343</v>
      </c>
      <c r="D11" s="26">
        <f t="shared" si="1"/>
        <v>-5</v>
      </c>
      <c r="E11" s="51">
        <v>2</v>
      </c>
      <c r="F11" s="52">
        <v>341</v>
      </c>
      <c r="G11" s="34">
        <v>-5</v>
      </c>
      <c r="H11" s="35">
        <f t="shared" si="2"/>
        <v>4611</v>
      </c>
      <c r="I11" s="36">
        <v>6</v>
      </c>
      <c r="J11" s="37">
        <v>4605</v>
      </c>
      <c r="K11" s="35">
        <f t="shared" si="3"/>
        <v>119043</v>
      </c>
      <c r="L11" s="36">
        <v>165</v>
      </c>
      <c r="M11" s="37">
        <v>118878</v>
      </c>
      <c r="N11" s="38"/>
      <c r="O11" s="39">
        <v>1</v>
      </c>
      <c r="P11" s="40">
        <v>890</v>
      </c>
    </row>
    <row r="12" spans="2:18" s="30" customFormat="1" ht="28.5" customHeight="1">
      <c r="B12" s="33" t="s">
        <v>16</v>
      </c>
      <c r="C12" s="14">
        <f t="shared" si="0"/>
        <v>342</v>
      </c>
      <c r="D12" s="26">
        <f t="shared" si="1"/>
        <v>-6</v>
      </c>
      <c r="E12" s="51">
        <v>2</v>
      </c>
      <c r="F12" s="52">
        <v>340</v>
      </c>
      <c r="G12" s="34">
        <v>-6</v>
      </c>
      <c r="H12" s="35">
        <f t="shared" si="2"/>
        <v>4611</v>
      </c>
      <c r="I12" s="36">
        <v>17</v>
      </c>
      <c r="J12" s="37">
        <v>4594</v>
      </c>
      <c r="K12" s="35">
        <f t="shared" si="3"/>
        <v>118846</v>
      </c>
      <c r="L12" s="36">
        <v>309</v>
      </c>
      <c r="M12" s="37">
        <v>118537</v>
      </c>
      <c r="N12" s="38"/>
      <c r="O12" s="39">
        <v>1</v>
      </c>
      <c r="P12" s="40">
        <v>895</v>
      </c>
      <c r="Q12" s="41"/>
      <c r="R12" s="41"/>
    </row>
    <row r="13" spans="2:18" s="30" customFormat="1" ht="28.5" customHeight="1">
      <c r="B13" s="33" t="s">
        <v>19</v>
      </c>
      <c r="C13" s="14">
        <f aca="true" t="shared" si="4" ref="C13:C18">+E13+F13</f>
        <v>342</v>
      </c>
      <c r="D13" s="26">
        <f>+G13</f>
        <v>-5</v>
      </c>
      <c r="E13" s="51">
        <v>2</v>
      </c>
      <c r="F13" s="52">
        <v>340</v>
      </c>
      <c r="G13" s="34">
        <v>-5</v>
      </c>
      <c r="H13" s="35">
        <f aca="true" t="shared" si="5" ref="H13:H18">SUM(I13:J13)</f>
        <v>4594</v>
      </c>
      <c r="I13" s="36">
        <v>16</v>
      </c>
      <c r="J13" s="37">
        <v>4578</v>
      </c>
      <c r="K13" s="35">
        <f aca="true" t="shared" si="6" ref="K13:K18">SUM(L13:M13)</f>
        <v>117874</v>
      </c>
      <c r="L13" s="36">
        <v>451</v>
      </c>
      <c r="M13" s="37">
        <v>117423</v>
      </c>
      <c r="N13" s="38"/>
      <c r="O13" s="39">
        <v>1</v>
      </c>
      <c r="P13" s="40">
        <v>892</v>
      </c>
      <c r="Q13" s="41"/>
      <c r="R13" s="41"/>
    </row>
    <row r="14" spans="2:18" s="30" customFormat="1" ht="28.5" customHeight="1">
      <c r="B14" s="33" t="s">
        <v>20</v>
      </c>
      <c r="C14" s="14">
        <f t="shared" si="4"/>
        <v>339</v>
      </c>
      <c r="D14" s="15">
        <f>+G14</f>
        <v>-5</v>
      </c>
      <c r="E14" s="16">
        <v>2</v>
      </c>
      <c r="F14" s="17">
        <v>337</v>
      </c>
      <c r="G14" s="18">
        <v>-5</v>
      </c>
      <c r="H14" s="19">
        <f t="shared" si="5"/>
        <v>4640</v>
      </c>
      <c r="I14" s="20">
        <v>15</v>
      </c>
      <c r="J14" s="21">
        <v>4625</v>
      </c>
      <c r="K14" s="19">
        <f t="shared" si="6"/>
        <v>117698</v>
      </c>
      <c r="L14" s="20">
        <v>502</v>
      </c>
      <c r="M14" s="21">
        <v>117196</v>
      </c>
      <c r="N14" s="22"/>
      <c r="O14" s="23">
        <v>1</v>
      </c>
      <c r="P14" s="24">
        <v>892</v>
      </c>
      <c r="Q14" s="41"/>
      <c r="R14" s="41"/>
    </row>
    <row r="15" spans="2:16" s="22" customFormat="1" ht="28.5" customHeight="1">
      <c r="B15" s="33" t="s">
        <v>23</v>
      </c>
      <c r="C15" s="14">
        <f t="shared" si="4"/>
        <v>339</v>
      </c>
      <c r="D15" s="15">
        <v>-4</v>
      </c>
      <c r="E15" s="16">
        <v>2</v>
      </c>
      <c r="F15" s="17">
        <v>337</v>
      </c>
      <c r="G15" s="18">
        <v>-4</v>
      </c>
      <c r="H15" s="19">
        <f t="shared" si="5"/>
        <v>4728</v>
      </c>
      <c r="I15" s="20">
        <v>16</v>
      </c>
      <c r="J15" s="21">
        <v>4712</v>
      </c>
      <c r="K15" s="19">
        <f t="shared" si="6"/>
        <v>116240</v>
      </c>
      <c r="L15" s="20">
        <v>562</v>
      </c>
      <c r="M15" s="21">
        <v>115678</v>
      </c>
      <c r="O15" s="23">
        <v>1</v>
      </c>
      <c r="P15" s="24">
        <v>898</v>
      </c>
    </row>
    <row r="16" spans="2:16" s="62" customFormat="1" ht="28.5" customHeight="1">
      <c r="B16" s="33" t="s">
        <v>24</v>
      </c>
      <c r="C16" s="54">
        <f t="shared" si="4"/>
        <v>338</v>
      </c>
      <c r="D16" s="55">
        <v>-4</v>
      </c>
      <c r="E16" s="56">
        <v>2</v>
      </c>
      <c r="F16" s="57">
        <v>336</v>
      </c>
      <c r="G16" s="58">
        <v>-4</v>
      </c>
      <c r="H16" s="59">
        <f t="shared" si="5"/>
        <v>4706</v>
      </c>
      <c r="I16" s="60">
        <v>24</v>
      </c>
      <c r="J16" s="61">
        <v>4682</v>
      </c>
      <c r="K16" s="59">
        <f t="shared" si="6"/>
        <v>115003</v>
      </c>
      <c r="L16" s="60">
        <v>630</v>
      </c>
      <c r="M16" s="61">
        <v>114373</v>
      </c>
      <c r="O16" s="63">
        <v>1</v>
      </c>
      <c r="P16" s="64">
        <v>861</v>
      </c>
    </row>
    <row r="17" spans="2:16" s="62" customFormat="1" ht="28.5" customHeight="1">
      <c r="B17" s="33" t="s">
        <v>25</v>
      </c>
      <c r="C17" s="54">
        <f t="shared" si="4"/>
        <v>333</v>
      </c>
      <c r="D17" s="55">
        <v>-3</v>
      </c>
      <c r="E17" s="56">
        <v>2</v>
      </c>
      <c r="F17" s="57">
        <v>331</v>
      </c>
      <c r="G17" s="58">
        <v>-3</v>
      </c>
      <c r="H17" s="59">
        <f t="shared" si="5"/>
        <v>4664</v>
      </c>
      <c r="I17" s="60">
        <v>24</v>
      </c>
      <c r="J17" s="61">
        <v>4640</v>
      </c>
      <c r="K17" s="59">
        <f t="shared" si="6"/>
        <v>113312</v>
      </c>
      <c r="L17" s="60">
        <v>614</v>
      </c>
      <c r="M17" s="61">
        <v>112698</v>
      </c>
      <c r="N17" s="65"/>
      <c r="O17" s="63">
        <v>1</v>
      </c>
      <c r="P17" s="64">
        <v>822</v>
      </c>
    </row>
    <row r="18" spans="2:16" s="62" customFormat="1" ht="28.5" customHeight="1">
      <c r="B18" s="33" t="s">
        <v>26</v>
      </c>
      <c r="C18" s="54">
        <f t="shared" si="4"/>
        <v>329</v>
      </c>
      <c r="D18" s="55">
        <v>-3</v>
      </c>
      <c r="E18" s="56">
        <v>2</v>
      </c>
      <c r="F18" s="57">
        <v>327</v>
      </c>
      <c r="G18" s="58">
        <v>-3</v>
      </c>
      <c r="H18" s="59">
        <f t="shared" si="5"/>
        <v>4664</v>
      </c>
      <c r="I18" s="60">
        <v>24</v>
      </c>
      <c r="J18" s="61">
        <v>4640</v>
      </c>
      <c r="K18" s="59">
        <f t="shared" si="6"/>
        <v>111001</v>
      </c>
      <c r="L18" s="60">
        <v>626</v>
      </c>
      <c r="M18" s="61">
        <v>110375</v>
      </c>
      <c r="N18" s="65"/>
      <c r="O18" s="63">
        <v>1</v>
      </c>
      <c r="P18" s="64">
        <v>768</v>
      </c>
    </row>
    <row r="19" spans="2:16" s="30" customFormat="1" ht="12.75" customHeight="1">
      <c r="B19" s="42"/>
      <c r="C19" s="43"/>
      <c r="D19" s="44"/>
      <c r="E19" s="45"/>
      <c r="F19" s="46"/>
      <c r="G19" s="44"/>
      <c r="H19" s="47"/>
      <c r="I19" s="47"/>
      <c r="J19" s="47"/>
      <c r="K19" s="47"/>
      <c r="L19" s="47"/>
      <c r="M19" s="47"/>
      <c r="O19" s="45"/>
      <c r="P19" s="45"/>
    </row>
    <row r="20" spans="2:13" ht="23.25" customHeight="1">
      <c r="B20" s="48" t="s">
        <v>17</v>
      </c>
      <c r="C20" s="49"/>
      <c r="D20" s="49"/>
      <c r="E20" s="49"/>
      <c r="F20" s="49"/>
      <c r="G20" s="49"/>
      <c r="H20" s="49"/>
      <c r="I20" s="49"/>
      <c r="J20" s="50" t="s">
        <v>18</v>
      </c>
      <c r="M20" s="50"/>
    </row>
  </sheetData>
  <sheetProtection/>
  <mergeCells count="7">
    <mergeCell ref="O5:P5"/>
    <mergeCell ref="B5:B6"/>
    <mergeCell ref="H5:J5"/>
    <mergeCell ref="K5:M5"/>
    <mergeCell ref="C5:G5"/>
    <mergeCell ref="F6:G6"/>
    <mergeCell ref="C6:D6"/>
  </mergeCells>
  <printOptions/>
  <pageMargins left="0.46" right="0.4" top="0.82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2013-02-22T06:40:58Z</cp:lastPrinted>
  <dcterms:created xsi:type="dcterms:W3CDTF">2007-02-26T08:22:20Z</dcterms:created>
  <dcterms:modified xsi:type="dcterms:W3CDTF">2013-02-27T00:52:21Z</dcterms:modified>
  <cp:category/>
  <cp:version/>
  <cp:contentType/>
  <cp:contentStatus/>
</cp:coreProperties>
</file>