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2955" windowWidth="19260" windowHeight="6075" activeTab="0"/>
  </bookViews>
  <sheets>
    <sheet name="(1)学校数・学級数・生徒数・本務教職員数" sheetId="1" r:id="rId1"/>
  </sheets>
  <definedNames>
    <definedName name="_xlnm.Print_Area" localSheetId="0">'(1)学校数・学級数・生徒数・本務教職員数'!$B$1:$I$43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<sst xmlns="http://schemas.openxmlformats.org/spreadsheetml/2006/main" count="78" uniqueCount="37">
  <si>
    <t>（単位：校、学級、人）</t>
  </si>
  <si>
    <t xml:space="preserve">区分  </t>
  </si>
  <si>
    <t>学校数</t>
  </si>
  <si>
    <t>学級数</t>
  </si>
  <si>
    <t>生徒数</t>
  </si>
  <si>
    <t>教員数</t>
  </si>
  <si>
    <t>職員数</t>
  </si>
  <si>
    <t>公立</t>
  </si>
  <si>
    <t>私立</t>
  </si>
  <si>
    <t>計</t>
  </si>
  <si>
    <t>中等教育学校</t>
  </si>
  <si>
    <t>中学校</t>
  </si>
  <si>
    <t>国立</t>
  </si>
  <si>
    <t>幼稚園</t>
  </si>
  <si>
    <t>専修学校</t>
  </si>
  <si>
    <t>-</t>
  </si>
  <si>
    <t>・・・</t>
  </si>
  <si>
    <t>各種学校</t>
  </si>
  <si>
    <t>（注）　・学校数には、分校を含みます。</t>
  </si>
  <si>
    <t>　　　　・学校数の（　）内の数字は、生徒のいない学校分を内書きしたものです。</t>
  </si>
  <si>
    <t>１　私立学校の状況</t>
  </si>
  <si>
    <t>高等学校　　　　（全日制）</t>
  </si>
  <si>
    <t>高等学校　　　　（通信制）</t>
  </si>
  <si>
    <t>公立</t>
  </si>
  <si>
    <t>　　　　・特別支援学校は、高等部（知的障害対象）のみの数です。</t>
  </si>
  <si>
    <t>「－」該当数字なし</t>
  </si>
  <si>
    <t>「…」資料なし</t>
  </si>
  <si>
    <t>　　　　・表中の符号の用法は、次のとおりです。</t>
  </si>
  <si>
    <t>出典：「ぐんまの学校統計」第１、７、２０、３７、４７、５５、５７、６０、６９、７８表</t>
  </si>
  <si>
    <t>　　　　「学校調査」定員・実員</t>
  </si>
  <si>
    <t xml:space="preserve">        「教育統計資料」</t>
  </si>
  <si>
    <t>国・公・私別</t>
  </si>
  <si>
    <t>小学校</t>
  </si>
  <si>
    <t>特別支援学校
 (高等部）　　　</t>
  </si>
  <si>
    <t>－</t>
  </si>
  <si>
    <t>・・・</t>
  </si>
  <si>
    <t>（１）学校数・学級数・生徒数・本務教職員数（平成２３年５月１日現在）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</si>
</sst>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thin"/>
      <right style="double"/>
      <top>
        <color indexed="63"/>
      </top>
      <bottom style="dotted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202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20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48" applyFont="1" applyBorder="1" applyAlignment="1" applyProtection="1">
      <alignment horizontal="right"/>
      <protection locked="0"/>
    </xf>
    <xf numFmtId="202" fontId="0" fillId="0" borderId="0" xfId="48" applyNumberFormat="1" applyFont="1" applyBorder="1" applyAlignment="1" applyProtection="1">
      <alignment horizontal="right"/>
      <protection locked="0"/>
    </xf>
    <xf numFmtId="38" fontId="0" fillId="0" borderId="0" xfId="48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33" borderId="18" xfId="0" applyFill="1" applyBorder="1" applyAlignment="1" applyProtection="1">
      <alignment horizontal="distributed" vertical="center"/>
      <protection locked="0"/>
    </xf>
    <xf numFmtId="0" fontId="0" fillId="33" borderId="19" xfId="0" applyFill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202" fontId="6" fillId="0" borderId="20" xfId="48" applyNumberFormat="1" applyFont="1" applyFill="1" applyBorder="1" applyAlignment="1" applyProtection="1">
      <alignment horizontal="right"/>
      <protection locked="0"/>
    </xf>
    <xf numFmtId="202" fontId="6" fillId="0" borderId="21" xfId="48" applyNumberFormat="1" applyFont="1" applyFill="1" applyBorder="1" applyAlignment="1" applyProtection="1">
      <alignment horizontal="right"/>
      <protection locked="0"/>
    </xf>
    <xf numFmtId="202" fontId="6" fillId="0" borderId="22" xfId="48" applyNumberFormat="1" applyFont="1" applyFill="1" applyBorder="1" applyAlignment="1" applyProtection="1">
      <alignment horizontal="right"/>
      <protection locked="0"/>
    </xf>
    <xf numFmtId="38" fontId="6" fillId="0" borderId="23" xfId="48" applyFont="1" applyFill="1" applyBorder="1" applyAlignment="1" applyProtection="1">
      <alignment horizontal="right"/>
      <protection locked="0"/>
    </xf>
    <xf numFmtId="202" fontId="6" fillId="0" borderId="24" xfId="48" applyNumberFormat="1" applyFont="1" applyFill="1" applyBorder="1" applyAlignment="1" applyProtection="1">
      <alignment horizontal="right"/>
      <protection locked="0"/>
    </xf>
    <xf numFmtId="38" fontId="6" fillId="0" borderId="25" xfId="48" applyFont="1" applyFill="1" applyBorder="1" applyAlignment="1" applyProtection="1">
      <alignment horizontal="right"/>
      <protection locked="0"/>
    </xf>
    <xf numFmtId="202" fontId="6" fillId="0" borderId="22" xfId="48" applyNumberFormat="1" applyFont="1" applyFill="1" applyBorder="1" applyAlignment="1">
      <alignment horizontal="right"/>
    </xf>
    <xf numFmtId="38" fontId="1" fillId="0" borderId="26" xfId="48" applyFont="1" applyFill="1" applyBorder="1" applyAlignment="1" applyProtection="1">
      <alignment horizontal="right"/>
      <protection locked="0"/>
    </xf>
    <xf numFmtId="202" fontId="1" fillId="0" borderId="20" xfId="48" applyNumberFormat="1" applyFont="1" applyFill="1" applyBorder="1" applyAlignment="1" applyProtection="1">
      <alignment horizontal="right"/>
      <protection locked="0"/>
    </xf>
    <xf numFmtId="38" fontId="1" fillId="0" borderId="27" xfId="48" applyFont="1" applyFill="1" applyBorder="1" applyAlignment="1" applyProtection="1">
      <alignment horizontal="right"/>
      <protection locked="0"/>
    </xf>
    <xf numFmtId="202" fontId="1" fillId="0" borderId="28" xfId="48" applyNumberFormat="1" applyFont="1" applyFill="1" applyBorder="1" applyAlignment="1" applyProtection="1">
      <alignment horizontal="right"/>
      <protection locked="0"/>
    </xf>
    <xf numFmtId="202" fontId="1" fillId="0" borderId="21" xfId="48" applyNumberFormat="1" applyFont="1" applyFill="1" applyBorder="1" applyAlignment="1" applyProtection="1">
      <alignment horizontal="right"/>
      <protection locked="0"/>
    </xf>
    <xf numFmtId="38" fontId="1" fillId="0" borderId="29" xfId="48" applyFont="1" applyFill="1" applyBorder="1" applyAlignment="1" applyProtection="1">
      <alignment horizontal="right"/>
      <protection locked="0"/>
    </xf>
    <xf numFmtId="38" fontId="1" fillId="0" borderId="30" xfId="48" applyFont="1" applyFill="1" applyBorder="1" applyAlignment="1" applyProtection="1">
      <alignment horizontal="right"/>
      <protection locked="0"/>
    </xf>
    <xf numFmtId="38" fontId="1" fillId="0" borderId="23" xfId="48" applyFont="1" applyFill="1" applyBorder="1" applyAlignment="1" applyProtection="1">
      <alignment horizontal="right"/>
      <protection locked="0"/>
    </xf>
    <xf numFmtId="202" fontId="1" fillId="0" borderId="24" xfId="48" applyNumberFormat="1" applyFont="1" applyFill="1" applyBorder="1" applyAlignment="1" applyProtection="1">
      <alignment horizontal="right"/>
      <protection locked="0"/>
    </xf>
    <xf numFmtId="38" fontId="1" fillId="0" borderId="25" xfId="48" applyFont="1" applyFill="1" applyBorder="1" applyAlignment="1" applyProtection="1">
      <alignment horizontal="right"/>
      <protection locked="0"/>
    </xf>
    <xf numFmtId="38" fontId="1" fillId="0" borderId="31" xfId="48" applyFont="1" applyFill="1" applyBorder="1" applyAlignment="1" applyProtection="1">
      <alignment horizontal="right"/>
      <protection locked="0"/>
    </xf>
    <xf numFmtId="38" fontId="0" fillId="0" borderId="32" xfId="48" applyFont="1" applyFill="1" applyBorder="1" applyAlignment="1" applyProtection="1">
      <alignment horizontal="right"/>
      <protection locked="0"/>
    </xf>
    <xf numFmtId="38" fontId="0" fillId="0" borderId="29" xfId="48" applyFont="1" applyFill="1" applyBorder="1" applyAlignment="1" applyProtection="1">
      <alignment horizontal="right"/>
      <protection locked="0"/>
    </xf>
    <xf numFmtId="38" fontId="0" fillId="0" borderId="30" xfId="48" applyFont="1" applyFill="1" applyBorder="1" applyAlignment="1" applyProtection="1">
      <alignment horizontal="right"/>
      <protection locked="0"/>
    </xf>
    <xf numFmtId="38" fontId="0" fillId="0" borderId="26" xfId="48" applyFont="1" applyFill="1" applyBorder="1" applyAlignment="1" applyProtection="1">
      <alignment horizontal="right"/>
      <protection locked="0"/>
    </xf>
    <xf numFmtId="38" fontId="0" fillId="0" borderId="27" xfId="48" applyFont="1" applyFill="1" applyBorder="1" applyAlignment="1" applyProtection="1">
      <alignment horizontal="right"/>
      <protection locked="0"/>
    </xf>
    <xf numFmtId="38" fontId="0" fillId="0" borderId="33" xfId="48" applyFont="1" applyFill="1" applyBorder="1" applyAlignment="1" applyProtection="1">
      <alignment horizontal="right"/>
      <protection locked="0"/>
    </xf>
    <xf numFmtId="202" fontId="0" fillId="0" borderId="34" xfId="48" applyNumberFormat="1" applyFont="1" applyFill="1" applyBorder="1" applyAlignment="1" applyProtection="1">
      <alignment horizontal="right"/>
      <protection locked="0"/>
    </xf>
    <xf numFmtId="38" fontId="0" fillId="0" borderId="35" xfId="48" applyFont="1" applyFill="1" applyBorder="1" applyAlignment="1" applyProtection="1">
      <alignment horizontal="right"/>
      <protection locked="0"/>
    </xf>
    <xf numFmtId="202" fontId="0" fillId="0" borderId="20" xfId="48" applyNumberFormat="1" applyFont="1" applyFill="1" applyBorder="1" applyAlignment="1" applyProtection="1">
      <alignment horizontal="right"/>
      <protection locked="0"/>
    </xf>
    <xf numFmtId="38" fontId="0" fillId="0" borderId="25" xfId="48" applyFont="1" applyFill="1" applyBorder="1" applyAlignment="1" applyProtection="1">
      <alignment horizontal="right"/>
      <protection locked="0"/>
    </xf>
    <xf numFmtId="38" fontId="0" fillId="0" borderId="23" xfId="48" applyFont="1" applyFill="1" applyBorder="1" applyAlignment="1" applyProtection="1">
      <alignment horizontal="right"/>
      <protection locked="0"/>
    </xf>
    <xf numFmtId="202" fontId="0" fillId="0" borderId="24" xfId="48" applyNumberFormat="1" applyFont="1" applyFill="1" applyBorder="1" applyAlignment="1" applyProtection="1">
      <alignment horizontal="right"/>
      <protection locked="0"/>
    </xf>
    <xf numFmtId="202" fontId="0" fillId="0" borderId="21" xfId="48" applyNumberFormat="1" applyFont="1" applyFill="1" applyBorder="1" applyAlignment="1" applyProtection="1">
      <alignment horizontal="right"/>
      <protection locked="0"/>
    </xf>
    <xf numFmtId="38" fontId="0" fillId="0" borderId="36" xfId="48" applyFont="1" applyFill="1" applyBorder="1" applyAlignment="1" applyProtection="1">
      <alignment horizontal="right"/>
      <protection locked="0"/>
    </xf>
    <xf numFmtId="38" fontId="0" fillId="0" borderId="37" xfId="48" applyFont="1" applyFill="1" applyBorder="1" applyAlignment="1" applyProtection="1">
      <alignment horizontal="right"/>
      <protection locked="0"/>
    </xf>
    <xf numFmtId="38" fontId="0" fillId="0" borderId="31" xfId="48" applyFont="1" applyFill="1" applyBorder="1" applyAlignment="1" applyProtection="1">
      <alignment horizontal="right"/>
      <protection locked="0"/>
    </xf>
    <xf numFmtId="38" fontId="0" fillId="0" borderId="23" xfId="48" applyFont="1" applyFill="1" applyBorder="1" applyAlignment="1">
      <alignment horizontal="right"/>
    </xf>
    <xf numFmtId="202" fontId="0" fillId="0" borderId="28" xfId="48" applyNumberFormat="1" applyFont="1" applyFill="1" applyBorder="1" applyAlignment="1" applyProtection="1">
      <alignment horizontal="right"/>
      <protection locked="0"/>
    </xf>
    <xf numFmtId="38" fontId="0" fillId="0" borderId="21" xfId="48" applyFont="1" applyFill="1" applyBorder="1" applyAlignment="1" applyProtection="1">
      <alignment horizontal="right"/>
      <protection locked="0"/>
    </xf>
    <xf numFmtId="38" fontId="39" fillId="0" borderId="25" xfId="48" applyFont="1" applyFill="1" applyBorder="1" applyAlignment="1" applyProtection="1">
      <alignment horizontal="right"/>
      <protection locked="0"/>
    </xf>
    <xf numFmtId="38" fontId="0" fillId="0" borderId="38" xfId="48" applyFont="1" applyFill="1" applyBorder="1" applyAlignment="1" applyProtection="1">
      <alignment horizontal="right"/>
      <protection locked="0"/>
    </xf>
    <xf numFmtId="202" fontId="6" fillId="0" borderId="39" xfId="48" applyNumberFormat="1" applyFont="1" applyFill="1" applyBorder="1" applyAlignment="1" applyProtection="1">
      <alignment horizontal="right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35" xfId="0" applyFont="1" applyFill="1" applyBorder="1" applyAlignment="1" applyProtection="1">
      <alignment horizontal="center" vertical="center" wrapText="1"/>
      <protection locked="0"/>
    </xf>
    <xf numFmtId="0" fontId="0" fillId="34" borderId="35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showZero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4.50390625" style="0" customWidth="1"/>
    <col min="3" max="3" width="11.25390625" style="0" customWidth="1"/>
    <col min="4" max="4" width="10.625" style="0" customWidth="1"/>
    <col min="5" max="5" width="3.375" style="2" customWidth="1"/>
    <col min="6" max="9" width="10.625" style="0" customWidth="1"/>
  </cols>
  <sheetData>
    <row r="1" ht="17.25">
      <c r="B1" s="1" t="s">
        <v>20</v>
      </c>
    </row>
    <row r="2" ht="23.25" customHeight="1">
      <c r="B2" s="3" t="s">
        <v>36</v>
      </c>
    </row>
    <row r="3" spans="2:9" s="5" customFormat="1" ht="15.75" customHeight="1">
      <c r="B3" s="4"/>
      <c r="E3" s="6"/>
      <c r="I3" s="7" t="s">
        <v>0</v>
      </c>
    </row>
    <row r="4" spans="2:9" s="5" customFormat="1" ht="23.25" customHeight="1" thickBot="1">
      <c r="B4" s="27" t="s">
        <v>1</v>
      </c>
      <c r="C4" s="9" t="s">
        <v>31</v>
      </c>
      <c r="D4" s="74" t="s">
        <v>2</v>
      </c>
      <c r="E4" s="75"/>
      <c r="F4" s="28" t="s">
        <v>3</v>
      </c>
      <c r="G4" s="28" t="s">
        <v>4</v>
      </c>
      <c r="H4" s="8" t="s">
        <v>5</v>
      </c>
      <c r="I4" s="8" t="s">
        <v>6</v>
      </c>
    </row>
    <row r="5" spans="2:9" s="11" customFormat="1" ht="22.5" customHeight="1" thickTop="1">
      <c r="B5" s="85" t="s">
        <v>21</v>
      </c>
      <c r="C5" s="10" t="s">
        <v>7</v>
      </c>
      <c r="D5" s="72">
        <v>67</v>
      </c>
      <c r="E5" s="73"/>
      <c r="F5" s="52">
        <v>1025</v>
      </c>
      <c r="G5" s="52">
        <v>39723</v>
      </c>
      <c r="H5" s="52">
        <v>3018</v>
      </c>
      <c r="I5" s="52">
        <v>705</v>
      </c>
    </row>
    <row r="6" spans="2:9" s="11" customFormat="1" ht="22.5" customHeight="1">
      <c r="B6" s="86"/>
      <c r="C6" s="12" t="s">
        <v>8</v>
      </c>
      <c r="D6" s="55">
        <v>13</v>
      </c>
      <c r="E6" s="34"/>
      <c r="F6" s="53">
        <v>355</v>
      </c>
      <c r="G6" s="53">
        <v>12015</v>
      </c>
      <c r="H6" s="53">
        <v>668</v>
      </c>
      <c r="I6" s="53">
        <v>125</v>
      </c>
    </row>
    <row r="7" spans="2:9" s="11" customFormat="1" ht="22.5" customHeight="1">
      <c r="B7" s="87"/>
      <c r="C7" s="13" t="s">
        <v>9</v>
      </c>
      <c r="D7" s="56">
        <f aca="true" t="shared" si="0" ref="D7:I7">SUM(D5:D6)</f>
        <v>80</v>
      </c>
      <c r="E7" s="35">
        <f t="shared" si="0"/>
        <v>0</v>
      </c>
      <c r="F7" s="54">
        <f t="shared" si="0"/>
        <v>1380</v>
      </c>
      <c r="G7" s="54">
        <f t="shared" si="0"/>
        <v>51738</v>
      </c>
      <c r="H7" s="54">
        <f t="shared" si="0"/>
        <v>3686</v>
      </c>
      <c r="I7" s="54">
        <f t="shared" si="0"/>
        <v>830</v>
      </c>
    </row>
    <row r="8" spans="2:9" s="11" customFormat="1" ht="22.5" customHeight="1">
      <c r="B8" s="85" t="s">
        <v>22</v>
      </c>
      <c r="C8" s="14" t="s">
        <v>7</v>
      </c>
      <c r="D8" s="65">
        <v>4</v>
      </c>
      <c r="E8" s="36"/>
      <c r="F8" s="66" t="s">
        <v>34</v>
      </c>
      <c r="G8" s="66">
        <v>2029</v>
      </c>
      <c r="H8" s="66">
        <v>43</v>
      </c>
      <c r="I8" s="66">
        <v>3</v>
      </c>
    </row>
    <row r="9" spans="2:9" s="11" customFormat="1" ht="22.5" customHeight="1">
      <c r="B9" s="86"/>
      <c r="C9" s="12" t="s">
        <v>8</v>
      </c>
      <c r="D9" s="55">
        <v>1</v>
      </c>
      <c r="E9" s="60"/>
      <c r="F9" s="53" t="s">
        <v>34</v>
      </c>
      <c r="G9" s="53">
        <v>1042</v>
      </c>
      <c r="H9" s="53">
        <v>22</v>
      </c>
      <c r="I9" s="53">
        <v>9</v>
      </c>
    </row>
    <row r="10" spans="2:9" s="11" customFormat="1" ht="22.5" customHeight="1">
      <c r="B10" s="87"/>
      <c r="C10" s="13" t="s">
        <v>9</v>
      </c>
      <c r="D10" s="56">
        <f>SUM(D8:D9)</f>
        <v>5</v>
      </c>
      <c r="E10" s="35">
        <f>SUM(E8:E9)</f>
        <v>0</v>
      </c>
      <c r="F10" s="67" t="s">
        <v>34</v>
      </c>
      <c r="G10" s="54">
        <f>SUM(G8:G9)</f>
        <v>3071</v>
      </c>
      <c r="H10" s="54">
        <f>SUM(H8:H9)</f>
        <v>65</v>
      </c>
      <c r="I10" s="54">
        <f>SUM(I8:I9)</f>
        <v>12</v>
      </c>
    </row>
    <row r="11" spans="2:9" s="11" customFormat="1" ht="22.5" customHeight="1">
      <c r="B11" s="88" t="s">
        <v>10</v>
      </c>
      <c r="C11" s="15" t="s">
        <v>23</v>
      </c>
      <c r="D11" s="62">
        <v>2</v>
      </c>
      <c r="E11" s="38"/>
      <c r="F11" s="61">
        <v>36</v>
      </c>
      <c r="G11" s="61">
        <v>1131</v>
      </c>
      <c r="H11" s="61">
        <v>93</v>
      </c>
      <c r="I11" s="61">
        <v>10</v>
      </c>
    </row>
    <row r="12" spans="2:9" s="11" customFormat="1" ht="22.5" customHeight="1">
      <c r="B12" s="86"/>
      <c r="C12" s="16" t="s">
        <v>8</v>
      </c>
      <c r="D12" s="57">
        <v>1</v>
      </c>
      <c r="E12" s="58">
        <v>-1</v>
      </c>
      <c r="F12" s="59">
        <v>0</v>
      </c>
      <c r="G12" s="59">
        <v>0</v>
      </c>
      <c r="H12" s="59">
        <v>0</v>
      </c>
      <c r="I12" s="59">
        <v>0</v>
      </c>
    </row>
    <row r="13" spans="2:9" s="11" customFormat="1" ht="22.5" customHeight="1">
      <c r="B13" s="87"/>
      <c r="C13" s="13" t="s">
        <v>9</v>
      </c>
      <c r="D13" s="56">
        <f aca="true" t="shared" si="1" ref="D13:I13">SUM(D11:D12)</f>
        <v>3</v>
      </c>
      <c r="E13" s="64">
        <f t="shared" si="1"/>
        <v>-1</v>
      </c>
      <c r="F13" s="70">
        <f t="shared" si="1"/>
        <v>36</v>
      </c>
      <c r="G13" s="70">
        <f t="shared" si="1"/>
        <v>1131</v>
      </c>
      <c r="H13" s="70">
        <f t="shared" si="1"/>
        <v>93</v>
      </c>
      <c r="I13" s="70">
        <f t="shared" si="1"/>
        <v>10</v>
      </c>
    </row>
    <row r="14" spans="2:9" s="11" customFormat="1" ht="22.5" customHeight="1">
      <c r="B14" s="89" t="s">
        <v>11</v>
      </c>
      <c r="C14" s="15" t="s">
        <v>12</v>
      </c>
      <c r="D14" s="62">
        <v>1</v>
      </c>
      <c r="E14" s="63"/>
      <c r="F14" s="61">
        <v>12</v>
      </c>
      <c r="G14" s="61">
        <v>478</v>
      </c>
      <c r="H14" s="61">
        <v>23</v>
      </c>
      <c r="I14" s="61">
        <v>2</v>
      </c>
    </row>
    <row r="15" spans="2:9" s="11" customFormat="1" ht="22.5" customHeight="1">
      <c r="B15" s="77"/>
      <c r="C15" s="12" t="s">
        <v>7</v>
      </c>
      <c r="D15" s="55">
        <v>171</v>
      </c>
      <c r="E15" s="60">
        <v>-2</v>
      </c>
      <c r="F15" s="53">
        <v>1945</v>
      </c>
      <c r="G15" s="53">
        <v>57010</v>
      </c>
      <c r="H15" s="53">
        <v>4082</v>
      </c>
      <c r="I15" s="53">
        <v>1040</v>
      </c>
    </row>
    <row r="16" spans="2:9" s="11" customFormat="1" ht="22.5" customHeight="1">
      <c r="B16" s="77"/>
      <c r="C16" s="12" t="s">
        <v>8</v>
      </c>
      <c r="D16" s="55">
        <v>6</v>
      </c>
      <c r="E16" s="60"/>
      <c r="F16" s="53">
        <v>42</v>
      </c>
      <c r="G16" s="53">
        <v>1249</v>
      </c>
      <c r="H16" s="53">
        <v>76</v>
      </c>
      <c r="I16" s="53">
        <v>13</v>
      </c>
    </row>
    <row r="17" spans="2:9" s="11" customFormat="1" ht="22.5" customHeight="1">
      <c r="B17" s="78"/>
      <c r="C17" s="13" t="s">
        <v>9</v>
      </c>
      <c r="D17" s="56">
        <f aca="true" t="shared" si="2" ref="D17:I17">SUM(D14:D16)</f>
        <v>178</v>
      </c>
      <c r="E17" s="64">
        <f t="shared" si="2"/>
        <v>-2</v>
      </c>
      <c r="F17" s="54">
        <f t="shared" si="2"/>
        <v>1999</v>
      </c>
      <c r="G17" s="54">
        <f t="shared" si="2"/>
        <v>58737</v>
      </c>
      <c r="H17" s="54">
        <f t="shared" si="2"/>
        <v>4181</v>
      </c>
      <c r="I17" s="54">
        <f t="shared" si="2"/>
        <v>1055</v>
      </c>
    </row>
    <row r="18" spans="2:9" s="11" customFormat="1" ht="22.5" customHeight="1">
      <c r="B18" s="84" t="s">
        <v>32</v>
      </c>
      <c r="C18" s="15" t="s">
        <v>12</v>
      </c>
      <c r="D18" s="62">
        <v>1</v>
      </c>
      <c r="E18" s="63"/>
      <c r="F18" s="61">
        <v>22</v>
      </c>
      <c r="G18" s="61">
        <v>822</v>
      </c>
      <c r="H18" s="61">
        <v>31</v>
      </c>
      <c r="I18" s="61">
        <v>4</v>
      </c>
    </row>
    <row r="19" spans="2:9" s="11" customFormat="1" ht="22.5" customHeight="1">
      <c r="B19" s="77"/>
      <c r="C19" s="12" t="s">
        <v>7</v>
      </c>
      <c r="D19" s="55">
        <v>334</v>
      </c>
      <c r="E19" s="60">
        <v>-2</v>
      </c>
      <c r="F19" s="53">
        <v>4640</v>
      </c>
      <c r="G19" s="53">
        <v>112698</v>
      </c>
      <c r="H19" s="53">
        <v>6998</v>
      </c>
      <c r="I19" s="53">
        <v>2310</v>
      </c>
    </row>
    <row r="20" spans="2:9" s="11" customFormat="1" ht="22.5" customHeight="1">
      <c r="B20" s="77"/>
      <c r="C20" s="12" t="s">
        <v>8</v>
      </c>
      <c r="D20" s="55">
        <v>2</v>
      </c>
      <c r="E20" s="60">
        <v>-1</v>
      </c>
      <c r="F20" s="53">
        <v>18</v>
      </c>
      <c r="G20" s="53">
        <v>614</v>
      </c>
      <c r="H20" s="53">
        <v>53</v>
      </c>
      <c r="I20" s="53">
        <v>7</v>
      </c>
    </row>
    <row r="21" spans="2:9" s="11" customFormat="1" ht="22.5" customHeight="1">
      <c r="B21" s="78"/>
      <c r="C21" s="13" t="s">
        <v>9</v>
      </c>
      <c r="D21" s="56">
        <f aca="true" t="shared" si="3" ref="D21:I21">SUM(D18:D20)</f>
        <v>337</v>
      </c>
      <c r="E21" s="64">
        <f t="shared" si="3"/>
        <v>-3</v>
      </c>
      <c r="F21" s="54">
        <f t="shared" si="3"/>
        <v>4680</v>
      </c>
      <c r="G21" s="54">
        <f t="shared" si="3"/>
        <v>114134</v>
      </c>
      <c r="H21" s="54">
        <f t="shared" si="3"/>
        <v>7082</v>
      </c>
      <c r="I21" s="54">
        <f t="shared" si="3"/>
        <v>2321</v>
      </c>
    </row>
    <row r="22" spans="2:9" s="5" customFormat="1" ht="22.5" customHeight="1">
      <c r="B22" s="83" t="s">
        <v>33</v>
      </c>
      <c r="C22" s="31" t="s">
        <v>12</v>
      </c>
      <c r="D22" s="62">
        <v>1</v>
      </c>
      <c r="E22" s="38"/>
      <c r="F22" s="61">
        <v>3</v>
      </c>
      <c r="G22" s="71">
        <v>17</v>
      </c>
      <c r="H22" s="53" t="s">
        <v>35</v>
      </c>
      <c r="I22" s="53" t="s">
        <v>35</v>
      </c>
    </row>
    <row r="23" spans="2:9" s="5" customFormat="1" ht="22.5" customHeight="1">
      <c r="B23" s="77"/>
      <c r="C23" s="32" t="s">
        <v>7</v>
      </c>
      <c r="D23" s="55">
        <v>7</v>
      </c>
      <c r="E23" s="34"/>
      <c r="F23" s="53">
        <v>103</v>
      </c>
      <c r="G23" s="53">
        <v>746</v>
      </c>
      <c r="H23" s="53" t="s">
        <v>35</v>
      </c>
      <c r="I23" s="53" t="s">
        <v>35</v>
      </c>
    </row>
    <row r="24" spans="2:9" s="5" customFormat="1" ht="22.5" customHeight="1">
      <c r="B24" s="77"/>
      <c r="C24" s="32" t="s">
        <v>8</v>
      </c>
      <c r="D24" s="55">
        <v>1</v>
      </c>
      <c r="E24" s="60"/>
      <c r="F24" s="53">
        <v>5</v>
      </c>
      <c r="G24" s="53">
        <v>32</v>
      </c>
      <c r="H24" s="53">
        <v>11</v>
      </c>
      <c r="I24" s="53">
        <v>4</v>
      </c>
    </row>
    <row r="25" spans="2:9" s="5" customFormat="1" ht="22.5" customHeight="1">
      <c r="B25" s="78"/>
      <c r="C25" s="33" t="s">
        <v>9</v>
      </c>
      <c r="D25" s="56">
        <f aca="true" t="shared" si="4" ref="D25:I25">SUM(D22:D24)</f>
        <v>9</v>
      </c>
      <c r="E25" s="64">
        <f t="shared" si="4"/>
        <v>0</v>
      </c>
      <c r="F25" s="54">
        <f t="shared" si="4"/>
        <v>111</v>
      </c>
      <c r="G25" s="54">
        <f t="shared" si="4"/>
        <v>795</v>
      </c>
      <c r="H25" s="54">
        <f t="shared" si="4"/>
        <v>11</v>
      </c>
      <c r="I25" s="54">
        <f t="shared" si="4"/>
        <v>4</v>
      </c>
    </row>
    <row r="26" spans="2:9" s="11" customFormat="1" ht="22.5" customHeight="1">
      <c r="B26" s="76" t="s">
        <v>13</v>
      </c>
      <c r="C26" s="15" t="s">
        <v>12</v>
      </c>
      <c r="D26" s="68">
        <v>1</v>
      </c>
      <c r="E26" s="40"/>
      <c r="F26" s="53">
        <v>5</v>
      </c>
      <c r="G26" s="61">
        <v>138</v>
      </c>
      <c r="H26" s="61">
        <v>9</v>
      </c>
      <c r="I26" s="61">
        <v>1</v>
      </c>
    </row>
    <row r="27" spans="2:9" s="11" customFormat="1" ht="22.5" customHeight="1">
      <c r="B27" s="77"/>
      <c r="C27" s="12" t="s">
        <v>7</v>
      </c>
      <c r="D27" s="55">
        <v>84</v>
      </c>
      <c r="E27" s="34"/>
      <c r="F27" s="53">
        <v>352</v>
      </c>
      <c r="G27" s="53">
        <v>5953</v>
      </c>
      <c r="H27" s="53">
        <v>531</v>
      </c>
      <c r="I27" s="53">
        <v>75</v>
      </c>
    </row>
    <row r="28" spans="2:9" s="11" customFormat="1" ht="22.5" customHeight="1">
      <c r="B28" s="77"/>
      <c r="C28" s="12" t="s">
        <v>8</v>
      </c>
      <c r="D28" s="55">
        <v>126</v>
      </c>
      <c r="E28" s="60">
        <v>-2</v>
      </c>
      <c r="F28" s="53">
        <v>813</v>
      </c>
      <c r="G28" s="53">
        <v>15858</v>
      </c>
      <c r="H28" s="53">
        <v>1295</v>
      </c>
      <c r="I28" s="53">
        <v>262</v>
      </c>
    </row>
    <row r="29" spans="2:9" s="11" customFormat="1" ht="22.5" customHeight="1">
      <c r="B29" s="78"/>
      <c r="C29" s="13" t="s">
        <v>9</v>
      </c>
      <c r="D29" s="56">
        <f aca="true" t="shared" si="5" ref="D29:I29">SUM(D26:D28)</f>
        <v>211</v>
      </c>
      <c r="E29" s="69">
        <f t="shared" si="5"/>
        <v>-2</v>
      </c>
      <c r="F29" s="67">
        <f t="shared" si="5"/>
        <v>1170</v>
      </c>
      <c r="G29" s="54">
        <f t="shared" si="5"/>
        <v>21949</v>
      </c>
      <c r="H29" s="54">
        <f t="shared" si="5"/>
        <v>1835</v>
      </c>
      <c r="I29" s="54">
        <f t="shared" si="5"/>
        <v>338</v>
      </c>
    </row>
    <row r="30" spans="2:9" s="5" customFormat="1" ht="22.5" customHeight="1">
      <c r="B30" s="79" t="s">
        <v>14</v>
      </c>
      <c r="C30" s="17" t="s">
        <v>12</v>
      </c>
      <c r="D30" s="48" t="s">
        <v>15</v>
      </c>
      <c r="E30" s="49"/>
      <c r="F30" s="50" t="s">
        <v>16</v>
      </c>
      <c r="G30" s="50" t="s">
        <v>15</v>
      </c>
      <c r="H30" s="50" t="s">
        <v>15</v>
      </c>
      <c r="I30" s="50" t="s">
        <v>15</v>
      </c>
    </row>
    <row r="31" spans="2:9" s="5" customFormat="1" ht="22.5" customHeight="1">
      <c r="B31" s="80"/>
      <c r="C31" s="18" t="s">
        <v>7</v>
      </c>
      <c r="D31" s="41">
        <v>3</v>
      </c>
      <c r="E31" s="34"/>
      <c r="F31" s="46" t="s">
        <v>16</v>
      </c>
      <c r="G31" s="46">
        <v>382</v>
      </c>
      <c r="H31" s="46">
        <v>46</v>
      </c>
      <c r="I31" s="46">
        <v>34</v>
      </c>
    </row>
    <row r="32" spans="2:9" s="5" customFormat="1" ht="22.5" customHeight="1">
      <c r="B32" s="80"/>
      <c r="C32" s="18" t="s">
        <v>8</v>
      </c>
      <c r="D32" s="41">
        <v>69</v>
      </c>
      <c r="E32" s="42">
        <v>-5</v>
      </c>
      <c r="F32" s="46" t="s">
        <v>16</v>
      </c>
      <c r="G32" s="46">
        <v>9229</v>
      </c>
      <c r="H32" s="46">
        <f>H33-H31</f>
        <v>678</v>
      </c>
      <c r="I32" s="46">
        <f>I33-I31</f>
        <v>261</v>
      </c>
    </row>
    <row r="33" spans="2:9" s="5" customFormat="1" ht="22.5" customHeight="1">
      <c r="B33" s="81"/>
      <c r="C33" s="19" t="s">
        <v>9</v>
      </c>
      <c r="D33" s="43">
        <f>SUM(D30:D32)</f>
        <v>72</v>
      </c>
      <c r="E33" s="44">
        <f>SUM(E30:E32)</f>
        <v>-5</v>
      </c>
      <c r="F33" s="51" t="s">
        <v>16</v>
      </c>
      <c r="G33" s="47">
        <f>SUM(G30:G32)</f>
        <v>9611</v>
      </c>
      <c r="H33" s="47">
        <v>724</v>
      </c>
      <c r="I33" s="47">
        <v>295</v>
      </c>
    </row>
    <row r="34" spans="2:9" s="5" customFormat="1" ht="22.5" customHeight="1">
      <c r="B34" s="82" t="s">
        <v>17</v>
      </c>
      <c r="C34" s="17" t="s">
        <v>7</v>
      </c>
      <c r="D34" s="37">
        <v>0</v>
      </c>
      <c r="E34" s="38"/>
      <c r="F34" s="50" t="s">
        <v>16</v>
      </c>
      <c r="G34" s="39">
        <v>0</v>
      </c>
      <c r="H34" s="39">
        <v>0</v>
      </c>
      <c r="I34" s="39">
        <v>0</v>
      </c>
    </row>
    <row r="35" spans="2:9" s="5" customFormat="1" ht="22.5" customHeight="1">
      <c r="B35" s="80"/>
      <c r="C35" s="18" t="s">
        <v>8</v>
      </c>
      <c r="D35" s="41">
        <v>26</v>
      </c>
      <c r="E35" s="42">
        <v>-2</v>
      </c>
      <c r="F35" s="46" t="s">
        <v>16</v>
      </c>
      <c r="G35" s="46">
        <v>1463</v>
      </c>
      <c r="H35" s="46">
        <v>87</v>
      </c>
      <c r="I35" s="46">
        <v>33</v>
      </c>
    </row>
    <row r="36" spans="2:9" s="5" customFormat="1" ht="22.5" customHeight="1">
      <c r="B36" s="81"/>
      <c r="C36" s="19" t="s">
        <v>9</v>
      </c>
      <c r="D36" s="43">
        <f>SUM(D34:D35)</f>
        <v>26</v>
      </c>
      <c r="E36" s="45">
        <f>SUM(E34:E35)</f>
        <v>-2</v>
      </c>
      <c r="F36" s="47" t="s">
        <v>16</v>
      </c>
      <c r="G36" s="47">
        <f>SUM(G34:G35)</f>
        <v>1463</v>
      </c>
      <c r="H36" s="47">
        <f>SUM(H34:H35)</f>
        <v>87</v>
      </c>
      <c r="I36" s="47">
        <f>SUM(I34:I35)</f>
        <v>33</v>
      </c>
    </row>
    <row r="37" spans="2:9" ht="15" customHeight="1">
      <c r="B37" s="30"/>
      <c r="C37" s="29" t="s">
        <v>28</v>
      </c>
      <c r="D37" s="22"/>
      <c r="E37" s="23"/>
      <c r="F37" s="24"/>
      <c r="G37" s="21"/>
      <c r="H37" s="21"/>
      <c r="I37" s="24"/>
    </row>
    <row r="38" spans="2:9" ht="15" customHeight="1">
      <c r="B38" s="20"/>
      <c r="C38" s="21" t="s">
        <v>29</v>
      </c>
      <c r="D38" s="22"/>
      <c r="E38" s="23"/>
      <c r="F38" s="21" t="s">
        <v>30</v>
      </c>
      <c r="G38" s="25"/>
      <c r="H38" s="21"/>
      <c r="I38" s="24"/>
    </row>
    <row r="39" spans="2:7" ht="15" customHeight="1">
      <c r="B39" s="26" t="s">
        <v>18</v>
      </c>
      <c r="G39" s="21"/>
    </row>
    <row r="40" ht="15" customHeight="1">
      <c r="B40" s="26" t="s">
        <v>19</v>
      </c>
    </row>
    <row r="41" ht="13.5">
      <c r="B41" s="26" t="s">
        <v>24</v>
      </c>
    </row>
    <row r="42" spans="2:5" ht="13.5">
      <c r="B42" s="26" t="s">
        <v>27</v>
      </c>
      <c r="C42" s="26"/>
      <c r="D42" s="26"/>
      <c r="E42" s="26" t="s">
        <v>25</v>
      </c>
    </row>
    <row r="43" spans="2:5" ht="13.5">
      <c r="B43" s="26"/>
      <c r="C43" s="26"/>
      <c r="D43" s="26"/>
      <c r="E43" s="26" t="s">
        <v>26</v>
      </c>
    </row>
  </sheetData>
  <sheetProtection/>
  <mergeCells count="10">
    <mergeCell ref="D4:E4"/>
    <mergeCell ref="B26:B29"/>
    <mergeCell ref="B30:B33"/>
    <mergeCell ref="B34:B36"/>
    <mergeCell ref="B22:B25"/>
    <mergeCell ref="B18:B21"/>
    <mergeCell ref="B5:B7"/>
    <mergeCell ref="B8:B10"/>
    <mergeCell ref="B11:B13"/>
    <mergeCell ref="B14:B17"/>
  </mergeCells>
  <printOptions/>
  <pageMargins left="0.7874015748031497" right="0.7874015748031497" top="0.39" bottom="0.48" header="0.24" footer="0.5118110236220472"/>
  <pageSetup horizontalDpi="300" verticalDpi="300" orientation="portrait" paperSize="9" scale="93" r:id="rId1"/>
  <ignoredErrors>
    <ignoredError sqref="D7:I7 D10:I10 D11:E11 G11:I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2012-02-22T02:55:36Z</cp:lastPrinted>
  <dcterms:created xsi:type="dcterms:W3CDTF">2007-02-26T07:14:37Z</dcterms:created>
  <dcterms:modified xsi:type="dcterms:W3CDTF">2012-02-22T07:10:15Z</dcterms:modified>
  <cp:category/>
  <cp:version/>
  <cp:contentType/>
  <cp:contentStatus/>
</cp:coreProperties>
</file>