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幼(7)入園者数・入園年齢別比率" sheetId="1" r:id="rId1"/>
  </sheets>
  <definedNames>
    <definedName name="_xlnm.Print_Area" localSheetId="0">'幼(7)入園者数・入園年齢別比率'!$B$1:$M$25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<sst xmlns="http://schemas.openxmlformats.org/spreadsheetml/2006/main" count="27" uniqueCount="23">
  <si>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（単位：人）</t>
  </si>
  <si>
    <t>入園</t>
  </si>
  <si>
    <t>入園者数</t>
  </si>
  <si>
    <t>入園年齢別比率（％）</t>
  </si>
  <si>
    <t>１園当たり入園者</t>
  </si>
  <si>
    <t>満３歳児</t>
  </si>
  <si>
    <t>３歳児</t>
  </si>
  <si>
    <t>４歳児</t>
  </si>
  <si>
    <t>５歳児</t>
  </si>
  <si>
    <t>13年度</t>
  </si>
  <si>
    <t>6,131　　　（261）</t>
  </si>
  <si>
    <t>14年度</t>
  </si>
  <si>
    <t>15年度</t>
  </si>
  <si>
    <t>16年度</t>
  </si>
  <si>
    <t>17年度</t>
  </si>
  <si>
    <t>18年度</t>
  </si>
  <si>
    <t>（７）私立幼稚園入園者数・入園年齢別比率</t>
  </si>
  <si>
    <t>19年度</t>
  </si>
  <si>
    <t>20年度</t>
  </si>
  <si>
    <t>（注）　３歳児の（　）内の数字は、前年度入園児（満３歳児で入園）を内書きしたもの。</t>
  </si>
  <si>
    <t>　資料は「学校基本調査」による。</t>
  </si>
  <si>
    <t>21年度</t>
  </si>
  <si>
    <t>22年度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</si>
</sst>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8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5" xfId="0" applyNumberFormat="1" applyBorder="1" applyAlignment="1">
      <alignment horizontal="right"/>
    </xf>
    <xf numFmtId="176" fontId="0" fillId="0" borderId="19" xfId="0" applyNumberFormat="1" applyBorder="1" applyAlignment="1">
      <alignment horizontal="right" vertical="top" wrapText="1" shrinkToFit="1"/>
    </xf>
    <xf numFmtId="176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6" fontId="0" fillId="0" borderId="15" xfId="0" applyNumberFormat="1" applyBorder="1" applyAlignment="1">
      <alignment horizontal="right" vertical="top" wrapText="1" shrinkToFit="1"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83" fontId="0" fillId="0" borderId="25" xfId="0" applyNumberFormat="1" applyBorder="1" applyAlignment="1">
      <alignment horizontal="right" vertical="top" wrapText="1" shrinkToFit="1"/>
    </xf>
    <xf numFmtId="176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8" xfId="0" applyNumberForma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 vertical="top" wrapText="1" shrinkToFit="1"/>
    </xf>
    <xf numFmtId="176" fontId="0" fillId="0" borderId="15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17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83" fontId="0" fillId="0" borderId="29" xfId="0" applyNumberFormat="1" applyFill="1" applyBorder="1" applyAlignment="1">
      <alignment horizontal="right" vertical="top" wrapText="1" shrinkToFit="1"/>
    </xf>
    <xf numFmtId="176" fontId="0" fillId="0" borderId="2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0" fillId="0" borderId="29" xfId="0" applyNumberFormat="1" applyFill="1" applyBorder="1" applyAlignment="1">
      <alignment/>
    </xf>
    <xf numFmtId="178" fontId="0" fillId="0" borderId="30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0" fontId="0" fillId="33" borderId="33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 wrapText="1"/>
    </xf>
    <xf numFmtId="0" fontId="0" fillId="33" borderId="33" xfId="0" applyFill="1" applyBorder="1" applyAlignment="1">
      <alignment horizontal="distributed" vertical="center" wrapText="1"/>
    </xf>
    <xf numFmtId="0" fontId="0" fillId="33" borderId="17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34" borderId="34" xfId="0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0" fillId="34" borderId="35" xfId="0" applyFill="1" applyBorder="1" applyAlignment="1">
      <alignment horizontal="distributed" vertical="center"/>
    </xf>
    <xf numFmtId="0" fontId="0" fillId="34" borderId="24" xfId="0" applyFill="1" applyBorder="1" applyAlignment="1">
      <alignment horizontal="distributed" vertical="center"/>
    </xf>
    <xf numFmtId="0" fontId="0" fillId="34" borderId="36" xfId="0" applyFill="1" applyBorder="1" applyAlignment="1">
      <alignment horizontal="distributed" vertical="center"/>
    </xf>
    <xf numFmtId="0" fontId="0" fillId="34" borderId="37" xfId="0" applyFill="1" applyBorder="1" applyAlignment="1">
      <alignment horizontal="distributed" vertical="center"/>
    </xf>
    <xf numFmtId="0" fontId="0" fillId="34" borderId="38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6" sqref="G26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1.375" style="0" customWidth="1"/>
    <col min="4" max="5" width="8.25390625" style="0" customWidth="1"/>
    <col min="6" max="6" width="10.125" style="0" customWidth="1"/>
    <col min="7" max="12" width="8.25390625" style="0" customWidth="1"/>
    <col min="13" max="13" width="9.25390625" style="0" customWidth="1"/>
  </cols>
  <sheetData>
    <row r="1" spans="2:8" ht="18.75">
      <c r="B1" s="1" t="s">
        <v>16</v>
      </c>
      <c r="C1" s="2"/>
      <c r="D1" s="2"/>
      <c r="E1" s="2"/>
      <c r="F1" s="2"/>
      <c r="G1" s="2"/>
      <c r="H1" s="2"/>
    </row>
    <row r="2" ht="13.5">
      <c r="M2" s="3" t="s">
        <v>0</v>
      </c>
    </row>
    <row r="3" spans="2:13" ht="24.75" customHeight="1">
      <c r="B3" s="50" t="s">
        <v>1</v>
      </c>
      <c r="C3" s="50"/>
      <c r="D3" s="53" t="s">
        <v>2</v>
      </c>
      <c r="E3" s="53"/>
      <c r="F3" s="53"/>
      <c r="G3" s="53"/>
      <c r="H3" s="53"/>
      <c r="I3" s="53" t="s">
        <v>3</v>
      </c>
      <c r="J3" s="53"/>
      <c r="K3" s="53"/>
      <c r="L3" s="54"/>
      <c r="M3" s="51" t="s">
        <v>4</v>
      </c>
    </row>
    <row r="4" spans="2:13" ht="24.75" customHeight="1">
      <c r="B4" s="50"/>
      <c r="C4" s="50"/>
      <c r="D4" s="4"/>
      <c r="E4" s="5" t="s">
        <v>5</v>
      </c>
      <c r="F4" s="6" t="s">
        <v>6</v>
      </c>
      <c r="G4" s="6" t="s">
        <v>7</v>
      </c>
      <c r="H4" s="7" t="s">
        <v>8</v>
      </c>
      <c r="I4" s="8" t="s">
        <v>5</v>
      </c>
      <c r="J4" s="6" t="s">
        <v>6</v>
      </c>
      <c r="K4" s="6" t="s">
        <v>7</v>
      </c>
      <c r="L4" s="7" t="s">
        <v>8</v>
      </c>
      <c r="M4" s="52"/>
    </row>
    <row r="5" spans="2:13" ht="27.75" customHeight="1">
      <c r="B5" s="61" t="s">
        <v>9</v>
      </c>
      <c r="C5" s="62"/>
      <c r="D5" s="14">
        <v>7110</v>
      </c>
      <c r="E5" s="16">
        <v>28</v>
      </c>
      <c r="F5" s="17" t="s">
        <v>10</v>
      </c>
      <c r="G5" s="15">
        <v>779</v>
      </c>
      <c r="H5" s="18">
        <v>172</v>
      </c>
      <c r="I5" s="19">
        <v>0.4</v>
      </c>
      <c r="J5" s="11">
        <v>86.2</v>
      </c>
      <c r="K5" s="11">
        <v>11</v>
      </c>
      <c r="L5" s="12">
        <v>2.4</v>
      </c>
      <c r="M5" s="13">
        <v>53.9</v>
      </c>
    </row>
    <row r="6" spans="2:13" ht="15" customHeight="1">
      <c r="B6" s="55" t="s">
        <v>11</v>
      </c>
      <c r="C6" s="56"/>
      <c r="D6" s="9"/>
      <c r="E6" s="16"/>
      <c r="F6" s="20">
        <v>6074</v>
      </c>
      <c r="G6" s="10"/>
      <c r="H6" s="21"/>
      <c r="I6" s="22"/>
      <c r="J6" s="11"/>
      <c r="K6" s="11"/>
      <c r="L6" s="12"/>
      <c r="M6" s="13"/>
    </row>
    <row r="7" spans="2:13" ht="13.5" customHeight="1">
      <c r="B7" s="57"/>
      <c r="C7" s="58"/>
      <c r="D7" s="23">
        <v>6573</v>
      </c>
      <c r="E7" s="24">
        <f>22+34</f>
        <v>56</v>
      </c>
      <c r="F7" s="25">
        <v>-361</v>
      </c>
      <c r="G7" s="24">
        <f>328+318</f>
        <v>646</v>
      </c>
      <c r="H7" s="26">
        <f>80+78</f>
        <v>158</v>
      </c>
      <c r="I7" s="27">
        <f>+E7/$D7*100</f>
        <v>0.8519701810436635</v>
      </c>
      <c r="J7" s="28">
        <f>+F6/$D7*100</f>
        <v>92.40833713677165</v>
      </c>
      <c r="K7" s="28">
        <f>+G7/$D7*100</f>
        <v>9.828084588467975</v>
      </c>
      <c r="L7" s="29">
        <f>+H7/$D7*100</f>
        <v>2.4037730108017645</v>
      </c>
      <c r="M7" s="30">
        <f>+D7/132</f>
        <v>49.79545454545455</v>
      </c>
    </row>
    <row r="8" spans="2:13" ht="13.5" customHeight="1">
      <c r="B8" s="55" t="s">
        <v>12</v>
      </c>
      <c r="C8" s="56"/>
      <c r="D8" s="9"/>
      <c r="E8" s="16"/>
      <c r="F8" s="20">
        <v>5873</v>
      </c>
      <c r="G8" s="10"/>
      <c r="H8" s="21"/>
      <c r="I8" s="22"/>
      <c r="J8" s="11"/>
      <c r="K8" s="11"/>
      <c r="L8" s="12"/>
      <c r="M8" s="13"/>
    </row>
    <row r="9" spans="2:13" ht="13.5" customHeight="1">
      <c r="B9" s="59"/>
      <c r="C9" s="60"/>
      <c r="D9" s="23">
        <v>6636</v>
      </c>
      <c r="E9" s="31">
        <v>37</v>
      </c>
      <c r="F9" s="25">
        <v>-406</v>
      </c>
      <c r="G9" s="24">
        <v>571</v>
      </c>
      <c r="H9" s="26">
        <v>155</v>
      </c>
      <c r="I9" s="27">
        <v>0.6</v>
      </c>
      <c r="J9" s="28">
        <v>88.5</v>
      </c>
      <c r="K9" s="28">
        <v>8.6</v>
      </c>
      <c r="L9" s="29">
        <v>2.3</v>
      </c>
      <c r="M9" s="30">
        <v>50.3</v>
      </c>
    </row>
    <row r="10" spans="2:13" ht="13.5" customHeight="1">
      <c r="B10" s="55" t="s">
        <v>13</v>
      </c>
      <c r="C10" s="56"/>
      <c r="D10" s="9"/>
      <c r="E10" s="16"/>
      <c r="F10" s="20">
        <v>5801</v>
      </c>
      <c r="G10" s="10"/>
      <c r="H10" s="21"/>
      <c r="I10" s="22"/>
      <c r="J10" s="11"/>
      <c r="K10" s="11"/>
      <c r="L10" s="12"/>
      <c r="M10" s="13"/>
    </row>
    <row r="11" spans="2:13" ht="13.5" customHeight="1">
      <c r="B11" s="59"/>
      <c r="C11" s="60"/>
      <c r="D11" s="23">
        <v>6488</v>
      </c>
      <c r="E11" s="31">
        <v>55</v>
      </c>
      <c r="F11" s="25">
        <v>-480</v>
      </c>
      <c r="G11" s="24">
        <v>511</v>
      </c>
      <c r="H11" s="26">
        <v>121</v>
      </c>
      <c r="I11" s="27">
        <v>0.8</v>
      </c>
      <c r="J11" s="28">
        <v>89.4</v>
      </c>
      <c r="K11" s="28">
        <v>7.9</v>
      </c>
      <c r="L11" s="29">
        <v>1.9</v>
      </c>
      <c r="M11" s="30">
        <v>49.2</v>
      </c>
    </row>
    <row r="12" spans="2:13" ht="13.5" customHeight="1">
      <c r="B12" s="55" t="s">
        <v>14</v>
      </c>
      <c r="C12" s="56"/>
      <c r="D12" s="32"/>
      <c r="E12" s="33"/>
      <c r="F12" s="34">
        <v>5956</v>
      </c>
      <c r="G12" s="35"/>
      <c r="H12" s="36"/>
      <c r="I12" s="37"/>
      <c r="J12" s="38"/>
      <c r="K12" s="38"/>
      <c r="L12" s="39"/>
      <c r="M12" s="40"/>
    </row>
    <row r="13" spans="2:13" ht="13.5" customHeight="1">
      <c r="B13" s="57"/>
      <c r="C13" s="58"/>
      <c r="D13" s="41">
        <f>E13+F12+G13+H13</f>
        <v>6705</v>
      </c>
      <c r="E13" s="42">
        <v>59</v>
      </c>
      <c r="F13" s="43">
        <v>-754</v>
      </c>
      <c r="G13" s="44">
        <v>520</v>
      </c>
      <c r="H13" s="45">
        <v>170</v>
      </c>
      <c r="I13" s="46">
        <f>E13/D13*100</f>
        <v>0.8799403430275913</v>
      </c>
      <c r="J13" s="47">
        <f>F12/D13*100</f>
        <v>88.82923191648024</v>
      </c>
      <c r="K13" s="47">
        <f>G13/D13*100</f>
        <v>7.755406413124534</v>
      </c>
      <c r="L13" s="48">
        <f>H13/D13*100</f>
        <v>2.535421327367636</v>
      </c>
      <c r="M13" s="49">
        <v>50.8</v>
      </c>
    </row>
    <row r="14" spans="2:13" ht="13.5" customHeight="1">
      <c r="B14" s="55" t="s">
        <v>15</v>
      </c>
      <c r="C14" s="56"/>
      <c r="D14" s="32"/>
      <c r="E14" s="33"/>
      <c r="F14" s="34">
        <v>5700</v>
      </c>
      <c r="G14" s="35"/>
      <c r="H14" s="36"/>
      <c r="I14" s="37"/>
      <c r="J14" s="38"/>
      <c r="K14" s="38"/>
      <c r="L14" s="39"/>
      <c r="M14" s="40"/>
    </row>
    <row r="15" spans="2:13" ht="13.5" customHeight="1">
      <c r="B15" s="57"/>
      <c r="C15" s="58"/>
      <c r="D15" s="41">
        <f>E15+F14+G15+H15</f>
        <v>6377</v>
      </c>
      <c r="E15" s="42">
        <v>81</v>
      </c>
      <c r="F15" s="43">
        <v>-796</v>
      </c>
      <c r="G15" s="44">
        <v>456</v>
      </c>
      <c r="H15" s="45">
        <v>140</v>
      </c>
      <c r="I15" s="46">
        <f>E15/D15*100</f>
        <v>1.2701897443939156</v>
      </c>
      <c r="J15" s="47">
        <f>F14/D15*100</f>
        <v>89.38372275364591</v>
      </c>
      <c r="K15" s="47">
        <f>G15/D15*100</f>
        <v>7.150697820291674</v>
      </c>
      <c r="L15" s="48">
        <f>H15/D15*100</f>
        <v>2.1953896816684964</v>
      </c>
      <c r="M15" s="49">
        <f>D15/131</f>
        <v>48.6793893129771</v>
      </c>
    </row>
    <row r="16" spans="2:13" ht="13.5" customHeight="1">
      <c r="B16" s="55" t="s">
        <v>17</v>
      </c>
      <c r="C16" s="56"/>
      <c r="D16" s="32"/>
      <c r="E16" s="33"/>
      <c r="F16" s="34">
        <v>5571</v>
      </c>
      <c r="G16" s="35"/>
      <c r="H16" s="36"/>
      <c r="I16" s="37"/>
      <c r="J16" s="38"/>
      <c r="K16" s="38"/>
      <c r="L16" s="39"/>
      <c r="M16" s="40"/>
    </row>
    <row r="17" spans="2:13" ht="13.5" customHeight="1">
      <c r="B17" s="57"/>
      <c r="C17" s="58"/>
      <c r="D17" s="41">
        <f>E17+F16+G17+H17</f>
        <v>6224</v>
      </c>
      <c r="E17" s="42">
        <v>79</v>
      </c>
      <c r="F17" s="43">
        <v>-853</v>
      </c>
      <c r="G17" s="44">
        <v>441</v>
      </c>
      <c r="H17" s="45">
        <v>133</v>
      </c>
      <c r="I17" s="46">
        <f>E17/D17*100</f>
        <v>1.269280205655527</v>
      </c>
      <c r="J17" s="47">
        <f>F16/D17*100</f>
        <v>89.50835475578405</v>
      </c>
      <c r="K17" s="47">
        <f>G17/D17*100</f>
        <v>7.08547557840617</v>
      </c>
      <c r="L17" s="48">
        <f>H17/D17*100</f>
        <v>2.1368894601542414</v>
      </c>
      <c r="M17" s="49">
        <f>D17/130</f>
        <v>47.87692307692308</v>
      </c>
    </row>
    <row r="18" spans="2:13" ht="13.5" customHeight="1">
      <c r="B18" s="55" t="s">
        <v>18</v>
      </c>
      <c r="C18" s="56"/>
      <c r="D18" s="32"/>
      <c r="E18" s="33"/>
      <c r="F18" s="34">
        <v>5414</v>
      </c>
      <c r="G18" s="35"/>
      <c r="H18" s="36"/>
      <c r="I18" s="37"/>
      <c r="J18" s="38"/>
      <c r="K18" s="38"/>
      <c r="L18" s="39"/>
      <c r="M18" s="40"/>
    </row>
    <row r="19" spans="2:13" ht="13.5" customHeight="1">
      <c r="B19" s="57"/>
      <c r="C19" s="58"/>
      <c r="D19" s="41">
        <f>E19+F18+G19+H19</f>
        <v>5968</v>
      </c>
      <c r="E19" s="42">
        <v>78</v>
      </c>
      <c r="F19" s="43">
        <v>-927</v>
      </c>
      <c r="G19" s="44">
        <v>355</v>
      </c>
      <c r="H19" s="45">
        <v>121</v>
      </c>
      <c r="I19" s="46">
        <f>E19/D19*100</f>
        <v>1.306970509383378</v>
      </c>
      <c r="J19" s="47">
        <f>F18/D19*100</f>
        <v>90.7171581769437</v>
      </c>
      <c r="K19" s="47">
        <f>G19/D19*100</f>
        <v>5.948391420911528</v>
      </c>
      <c r="L19" s="48">
        <f>H19/D19*100</f>
        <v>2.027479892761394</v>
      </c>
      <c r="M19" s="49">
        <f>D19/129</f>
        <v>46.263565891472865</v>
      </c>
    </row>
    <row r="20" spans="2:13" ht="12" customHeight="1">
      <c r="B20" s="55" t="s">
        <v>21</v>
      </c>
      <c r="C20" s="56"/>
      <c r="D20" s="32"/>
      <c r="E20" s="33"/>
      <c r="F20" s="34">
        <v>5096</v>
      </c>
      <c r="G20" s="35"/>
      <c r="H20" s="36"/>
      <c r="I20" s="37"/>
      <c r="J20" s="38"/>
      <c r="K20" s="38"/>
      <c r="L20" s="39"/>
      <c r="M20" s="40"/>
    </row>
    <row r="21" spans="2:13" ht="12" customHeight="1">
      <c r="B21" s="57"/>
      <c r="C21" s="58"/>
      <c r="D21" s="41">
        <f>E21+F20+G21+H21</f>
        <v>5677</v>
      </c>
      <c r="E21" s="42">
        <v>116</v>
      </c>
      <c r="F21" s="43">
        <v>-970</v>
      </c>
      <c r="G21" s="44">
        <v>333</v>
      </c>
      <c r="H21" s="45">
        <v>132</v>
      </c>
      <c r="I21" s="46">
        <f>E21/D21*100</f>
        <v>2.043332746168751</v>
      </c>
      <c r="J21" s="47">
        <f>F20/D21*100</f>
        <v>89.76572133168928</v>
      </c>
      <c r="K21" s="47">
        <f>G21/D21*100</f>
        <v>5.865774176501674</v>
      </c>
      <c r="L21" s="48">
        <f>H21/D21*100</f>
        <v>2.325171745640303</v>
      </c>
      <c r="M21" s="49">
        <f>D21/128</f>
        <v>44.3515625</v>
      </c>
    </row>
    <row r="22" spans="2:13" ht="12" customHeight="1">
      <c r="B22" s="55" t="s">
        <v>22</v>
      </c>
      <c r="C22" s="56"/>
      <c r="D22" s="32"/>
      <c r="E22" s="33"/>
      <c r="F22" s="34">
        <v>4169</v>
      </c>
      <c r="G22" s="35"/>
      <c r="H22" s="36"/>
      <c r="I22" s="37"/>
      <c r="J22" s="38"/>
      <c r="K22" s="38"/>
      <c r="L22" s="39"/>
      <c r="M22" s="40"/>
    </row>
    <row r="23" spans="2:13" ht="12" customHeight="1">
      <c r="B23" s="57"/>
      <c r="C23" s="58"/>
      <c r="D23" s="41">
        <f>E23+F22+G23+H23</f>
        <v>4755</v>
      </c>
      <c r="E23" s="42">
        <v>125</v>
      </c>
      <c r="F23" s="43">
        <v>-977</v>
      </c>
      <c r="G23" s="44">
        <v>329</v>
      </c>
      <c r="H23" s="45">
        <v>132</v>
      </c>
      <c r="I23" s="46">
        <f>E23/D23*100</f>
        <v>2.6288117770767614</v>
      </c>
      <c r="J23" s="47">
        <f>F22/D23*100</f>
        <v>87.67613038906414</v>
      </c>
      <c r="K23" s="47">
        <f>G23/D23*100</f>
        <v>6.919032597266035</v>
      </c>
      <c r="L23" s="48">
        <f>H23/D23*100</f>
        <v>2.77602523659306</v>
      </c>
      <c r="M23" s="49">
        <f>D23/128</f>
        <v>37.1484375</v>
      </c>
    </row>
    <row r="24" ht="13.5">
      <c r="B24" t="s">
        <v>19</v>
      </c>
    </row>
    <row r="25" ht="13.5">
      <c r="C25" t="s">
        <v>20</v>
      </c>
    </row>
  </sheetData>
  <sheetProtection/>
  <mergeCells count="14">
    <mergeCell ref="B20:C21"/>
    <mergeCell ref="B14:C15"/>
    <mergeCell ref="B18:C19"/>
    <mergeCell ref="B22:C23"/>
    <mergeCell ref="B16:C17"/>
    <mergeCell ref="B3:C4"/>
    <mergeCell ref="M3:M4"/>
    <mergeCell ref="D3:H3"/>
    <mergeCell ref="I3:L3"/>
    <mergeCell ref="B12:C13"/>
    <mergeCell ref="B10:C11"/>
    <mergeCell ref="B5:C5"/>
    <mergeCell ref="B6:C7"/>
    <mergeCell ref="B8:C9"/>
  </mergeCells>
  <printOptions/>
  <pageMargins left="0.45" right="0.34" top="0.43" bottom="0.984251968503937" header="0.33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2011-02-18T04:27:08Z</cp:lastPrinted>
  <dcterms:created xsi:type="dcterms:W3CDTF">2007-02-26T08:45:17Z</dcterms:created>
  <dcterms:modified xsi:type="dcterms:W3CDTF">2011-02-18T04:27:09Z</dcterms:modified>
  <cp:category/>
  <cp:version/>
  <cp:contentType/>
  <cp:contentStatus/>
</cp:coreProperties>
</file>