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高(1)学校数・生徒数" sheetId="1" r:id="rId1"/>
  </sheets>
  <definedNames>
    <definedName name="_xlnm.Print_Area" localSheetId="0">'高(1)学校数・生徒数'!$B$1:$M$22</definedName>
    <definedName name="Z_4362D68E_B364_4F30_81B1_C48B54499618_.wvu.PrintArea" localSheetId="0" hidden="1">'高(1)学校数・生徒数'!$B$1:$L$21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'高(1)学校数・生徒数'!$B$1:$L$21</definedName>
    <definedName name="Z_C766263C_F444_4195_B901_C9353B0A3BEA_.wvu.Rows" localSheetId="0" hidden="1">'高(1)学校数・生徒数'!#REF!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<sst xmlns="http://schemas.openxmlformats.org/spreadsheetml/2006/main" count="34" uniqueCount="27">
  <si>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</si>
  <si>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</si>
  <si>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</si>
  <si>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</si>
  <si>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</si>
  <si>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</si>
  <si>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</si>
  <si>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</si>
  <si>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</si>
  <si>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</si>
  <si>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</si>
  <si>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</si>
  <si>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12年度</t>
  </si>
  <si>
    <t>13年度</t>
  </si>
  <si>
    <t>14年度</t>
  </si>
  <si>
    <t>15年度</t>
  </si>
  <si>
    <t>16年度</t>
  </si>
  <si>
    <t>17年度</t>
  </si>
  <si>
    <t>18年度</t>
  </si>
  <si>
    <t>（注）　１　　生徒数には専攻科を含みます。</t>
  </si>
  <si>
    <t>出典：「ぐんまの学校統計」第１表</t>
  </si>
  <si>
    <t>　　　　２　　１校当たり平均生徒数の単位未満は切り捨てました。</t>
  </si>
  <si>
    <t>19年度</t>
  </si>
  <si>
    <t>20年度</t>
  </si>
  <si>
    <t>公立の学校数は、定時制、併置校含む。</t>
  </si>
  <si>
    <t>21年度</t>
  </si>
  <si>
    <t>22年度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</si>
</sst>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21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21" borderId="10" xfId="0" applyFill="1" applyBorder="1" applyAlignment="1" applyProtection="1">
      <alignment horizontal="right"/>
      <protection locked="0"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 applyProtection="1">
      <alignment horizontal="distributed" vertical="center"/>
      <protection locked="0"/>
    </xf>
    <xf numFmtId="0" fontId="0" fillId="21" borderId="14" xfId="0" applyFill="1" applyBorder="1" applyAlignment="1" applyProtection="1">
      <alignment horizontal="distributed" vertical="center"/>
      <protection locked="0"/>
    </xf>
    <xf numFmtId="0" fontId="0" fillId="21" borderId="15" xfId="0" applyFill="1" applyBorder="1" applyAlignment="1" applyProtection="1">
      <alignment horizontal="distributed" vertical="center"/>
      <protection locked="0"/>
    </xf>
    <xf numFmtId="0" fontId="0" fillId="21" borderId="16" xfId="0" applyFill="1" applyBorder="1" applyAlignment="1" applyProtection="1">
      <alignment horizontal="distributed" vertical="center"/>
      <protection locked="0"/>
    </xf>
    <xf numFmtId="0" fontId="0" fillId="24" borderId="17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192" fontId="0" fillId="0" borderId="15" xfId="0" applyNumberFormat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92" fontId="0" fillId="0" borderId="2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4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4" fontId="0" fillId="0" borderId="16" xfId="0" applyNumberFormat="1" applyFill="1" applyBorder="1" applyAlignment="1" applyProtection="1">
      <alignment vertical="center"/>
      <protection locked="0"/>
    </xf>
    <xf numFmtId="0" fontId="0" fillId="24" borderId="23" xfId="0" applyFill="1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92" fontId="0" fillId="0" borderId="27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4" fontId="0" fillId="0" borderId="24" xfId="0" applyNumberFormat="1" applyBorder="1" applyAlignment="1" applyProtection="1">
      <alignment vertical="center"/>
      <protection locked="0"/>
    </xf>
    <xf numFmtId="194" fontId="0" fillId="0" borderId="28" xfId="0" applyNumberFormat="1" applyFill="1" applyBorder="1" applyAlignment="1" applyProtection="1">
      <alignment vertical="center"/>
      <protection locked="0"/>
    </xf>
    <xf numFmtId="192" fontId="0" fillId="0" borderId="28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18" xfId="0" applyNumberFormat="1" applyFill="1" applyBorder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4" fontId="0" fillId="0" borderId="20" xfId="0" applyNumberFormat="1" applyBorder="1" applyAlignment="1" applyProtection="1">
      <alignment vertical="center"/>
      <protection locked="0"/>
    </xf>
    <xf numFmtId="194" fontId="0" fillId="0" borderId="21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92" fontId="0" fillId="0" borderId="0" xfId="0" applyNumberFormat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21" borderId="10" xfId="0" applyFill="1" applyBorder="1" applyAlignment="1" applyProtection="1">
      <alignment horizontal="distributed" vertical="center"/>
      <protection locked="0"/>
    </xf>
    <xf numFmtId="0" fontId="0" fillId="21" borderId="10" xfId="0" applyFill="1" applyBorder="1" applyAlignment="1">
      <alignment horizontal="distributed" vertical="center"/>
    </xf>
    <xf numFmtId="0" fontId="0" fillId="21" borderId="23" xfId="0" applyFill="1" applyBorder="1" applyAlignment="1">
      <alignment horizontal="distributed" vertical="center"/>
    </xf>
    <xf numFmtId="0" fontId="0" fillId="21" borderId="10" xfId="0" applyFont="1" applyFill="1" applyBorder="1" applyAlignment="1" applyProtection="1">
      <alignment horizontal="distributed" vertical="center" wrapText="1"/>
      <protection locked="0"/>
    </xf>
    <xf numFmtId="0" fontId="0" fillId="21" borderId="10" xfId="0" applyFont="1" applyFill="1" applyBorder="1" applyAlignment="1">
      <alignment horizontal="distributed" vertical="center" wrapText="1"/>
    </xf>
    <xf numFmtId="0" fontId="0" fillId="21" borderId="23" xfId="0" applyFont="1" applyFill="1" applyBorder="1" applyAlignment="1">
      <alignment horizontal="distributed" vertical="center" wrapText="1"/>
    </xf>
    <xf numFmtId="0" fontId="0" fillId="21" borderId="10" xfId="0" applyFill="1" applyBorder="1" applyAlignment="1" applyProtection="1">
      <alignment horizontal="distributed" vertical="center" wrapText="1"/>
      <protection locked="0"/>
    </xf>
    <xf numFmtId="0" fontId="0" fillId="21" borderId="10" xfId="0" applyFill="1" applyBorder="1" applyAlignment="1">
      <alignment horizontal="distributed" vertical="center" wrapText="1"/>
    </xf>
    <xf numFmtId="0" fontId="0" fillId="21" borderId="23" xfId="0" applyFill="1" applyBorder="1" applyAlignment="1">
      <alignment horizontal="distributed" vertical="center" wrapText="1"/>
    </xf>
    <xf numFmtId="0" fontId="0" fillId="24" borderId="17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00025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147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104775</xdr:rowOff>
    </xdr:from>
    <xdr:to>
      <xdr:col>1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52450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zoomScalePageLayoutView="0" workbookViewId="0" topLeftCell="A1">
      <pane xSplit="2" ySplit="7" topLeftCell="J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5" sqref="K5:L6"/>
    </sheetView>
  </sheetViews>
  <sheetFormatPr defaultColWidth="9.00390625" defaultRowHeight="13.5"/>
  <cols>
    <col min="1" max="1" width="2.625" style="0" customWidth="1"/>
    <col min="10" max="10" width="10.00390625" style="0" customWidth="1"/>
    <col min="13" max="13" width="4.875" style="0" customWidth="1"/>
  </cols>
  <sheetData>
    <row r="1" ht="18.75">
      <c r="B1" s="1" t="s">
        <v>0</v>
      </c>
    </row>
    <row r="3" spans="2:6" ht="18.75">
      <c r="B3" s="2" t="s">
        <v>1</v>
      </c>
      <c r="C3" s="3"/>
      <c r="D3" s="3"/>
      <c r="E3" s="3"/>
      <c r="F3" s="3"/>
    </row>
    <row r="4" spans="11:12" ht="27" customHeight="1">
      <c r="K4" s="4"/>
      <c r="L4" s="5" t="s">
        <v>2</v>
      </c>
    </row>
    <row r="5" spans="2:12" ht="27" customHeight="1">
      <c r="B5" s="6" t="s">
        <v>3</v>
      </c>
      <c r="C5" s="68" t="s">
        <v>4</v>
      </c>
      <c r="D5" s="69"/>
      <c r="E5" s="69"/>
      <c r="F5" s="68" t="s">
        <v>5</v>
      </c>
      <c r="G5" s="69"/>
      <c r="H5" s="69"/>
      <c r="I5" s="71" t="s">
        <v>6</v>
      </c>
      <c r="J5" s="72"/>
      <c r="K5" s="74" t="s">
        <v>7</v>
      </c>
      <c r="L5" s="75"/>
    </row>
    <row r="6" spans="2:12" ht="24.75" customHeight="1">
      <c r="B6" s="7"/>
      <c r="C6" s="70"/>
      <c r="D6" s="70"/>
      <c r="E6" s="70"/>
      <c r="F6" s="70"/>
      <c r="G6" s="70"/>
      <c r="H6" s="70"/>
      <c r="I6" s="73"/>
      <c r="J6" s="73"/>
      <c r="K6" s="76"/>
      <c r="L6" s="76"/>
    </row>
    <row r="7" spans="2:12" ht="25.5" customHeight="1">
      <c r="B7" s="8" t="s">
        <v>8</v>
      </c>
      <c r="C7" s="9" t="s">
        <v>9</v>
      </c>
      <c r="D7" s="10" t="s">
        <v>10</v>
      </c>
      <c r="E7" s="11" t="s">
        <v>11</v>
      </c>
      <c r="F7" s="9" t="s">
        <v>9</v>
      </c>
      <c r="G7" s="10" t="s">
        <v>10</v>
      </c>
      <c r="H7" s="11" t="s">
        <v>11</v>
      </c>
      <c r="I7" s="9" t="s">
        <v>4</v>
      </c>
      <c r="J7" s="12" t="s">
        <v>5</v>
      </c>
      <c r="K7" s="9" t="s">
        <v>10</v>
      </c>
      <c r="L7" s="12" t="s">
        <v>11</v>
      </c>
    </row>
    <row r="8" spans="1:149" s="33" customFormat="1" ht="35.25" customHeight="1" thickBot="1">
      <c r="A8" s="62"/>
      <c r="B8" s="13" t="s">
        <v>12</v>
      </c>
      <c r="C8" s="14">
        <f aca="true" t="shared" si="0" ref="C8:C15">SUM(D8:E8)</f>
        <v>86</v>
      </c>
      <c r="D8" s="15">
        <v>13</v>
      </c>
      <c r="E8" s="16">
        <v>73</v>
      </c>
      <c r="F8" s="17">
        <f aca="true" t="shared" si="1" ref="F8:F15">SUM(G8:H8)</f>
        <v>65191</v>
      </c>
      <c r="G8" s="18">
        <v>15399</v>
      </c>
      <c r="H8" s="19">
        <v>49792</v>
      </c>
      <c r="I8" s="20">
        <f aca="true" t="shared" si="2" ref="I8:I15">ROUNDDOWN(D8/C8,4)</f>
        <v>0.1511</v>
      </c>
      <c r="J8" s="21">
        <f aca="true" t="shared" si="3" ref="J8:J15">ROUNDDOWN(G8/F8,4)</f>
        <v>0.2362</v>
      </c>
      <c r="K8" s="22">
        <f aca="true" t="shared" si="4" ref="K8:L11">ROUNDDOWN(G8/D8,0)</f>
        <v>1184</v>
      </c>
      <c r="L8" s="23">
        <f t="shared" si="4"/>
        <v>682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</row>
    <row r="9" spans="2:12" s="24" customFormat="1" ht="35.25" customHeight="1">
      <c r="B9" s="25" t="s">
        <v>13</v>
      </c>
      <c r="C9" s="14">
        <f t="shared" si="0"/>
        <v>86</v>
      </c>
      <c r="D9" s="26">
        <v>13</v>
      </c>
      <c r="E9" s="27">
        <v>73</v>
      </c>
      <c r="F9" s="28">
        <f t="shared" si="1"/>
        <v>63588</v>
      </c>
      <c r="G9" s="29">
        <v>15033</v>
      </c>
      <c r="H9" s="30">
        <v>48555</v>
      </c>
      <c r="I9" s="20">
        <f t="shared" si="2"/>
        <v>0.1511</v>
      </c>
      <c r="J9" s="31">
        <f t="shared" si="3"/>
        <v>0.2364</v>
      </c>
      <c r="K9" s="22">
        <f t="shared" si="4"/>
        <v>1156</v>
      </c>
      <c r="L9" s="23">
        <f t="shared" si="4"/>
        <v>665</v>
      </c>
    </row>
    <row r="10" spans="2:12" s="24" customFormat="1" ht="35.25" customHeight="1">
      <c r="B10" s="25" t="s">
        <v>14</v>
      </c>
      <c r="C10" s="14">
        <f t="shared" si="0"/>
        <v>87</v>
      </c>
      <c r="D10" s="26">
        <v>13</v>
      </c>
      <c r="E10" s="27">
        <v>74</v>
      </c>
      <c r="F10" s="28">
        <f t="shared" si="1"/>
        <v>62680</v>
      </c>
      <c r="G10" s="29">
        <v>14653</v>
      </c>
      <c r="H10" s="30">
        <v>48027</v>
      </c>
      <c r="I10" s="20">
        <f t="shared" si="2"/>
        <v>0.1494</v>
      </c>
      <c r="J10" s="31">
        <f t="shared" si="3"/>
        <v>0.2337</v>
      </c>
      <c r="K10" s="22">
        <f t="shared" si="4"/>
        <v>1127</v>
      </c>
      <c r="L10" s="23">
        <f t="shared" si="4"/>
        <v>649</v>
      </c>
    </row>
    <row r="11" spans="2:12" s="61" customFormat="1" ht="35.25" customHeight="1">
      <c r="B11" s="25" t="s">
        <v>15</v>
      </c>
      <c r="C11" s="52">
        <f t="shared" si="0"/>
        <v>86</v>
      </c>
      <c r="D11" s="53">
        <v>13</v>
      </c>
      <c r="E11" s="54">
        <v>73</v>
      </c>
      <c r="F11" s="55">
        <f t="shared" si="1"/>
        <v>59337</v>
      </c>
      <c r="G11" s="56">
        <v>14296</v>
      </c>
      <c r="H11" s="57">
        <v>45041</v>
      </c>
      <c r="I11" s="58">
        <f t="shared" si="2"/>
        <v>0.1511</v>
      </c>
      <c r="J11" s="59">
        <f t="shared" si="3"/>
        <v>0.2409</v>
      </c>
      <c r="K11" s="55">
        <f t="shared" si="4"/>
        <v>1099</v>
      </c>
      <c r="L11" s="60">
        <f t="shared" si="4"/>
        <v>617</v>
      </c>
    </row>
    <row r="12" spans="2:12" s="61" customFormat="1" ht="35.25" customHeight="1">
      <c r="B12" s="13" t="s">
        <v>16</v>
      </c>
      <c r="C12" s="40">
        <f t="shared" si="0"/>
        <v>86</v>
      </c>
      <c r="D12" s="34">
        <v>13</v>
      </c>
      <c r="E12" s="35">
        <v>73</v>
      </c>
      <c r="F12" s="22">
        <f t="shared" si="1"/>
        <v>58178</v>
      </c>
      <c r="G12" s="36">
        <v>14105</v>
      </c>
      <c r="H12" s="37">
        <v>44073</v>
      </c>
      <c r="I12" s="46">
        <f t="shared" si="2"/>
        <v>0.1511</v>
      </c>
      <c r="J12" s="38">
        <f t="shared" si="3"/>
        <v>0.2424</v>
      </c>
      <c r="K12" s="22">
        <f aca="true" t="shared" si="5" ref="K12:L14">ROUNDDOWN(G12/D12,0)</f>
        <v>1085</v>
      </c>
      <c r="L12" s="23">
        <f t="shared" si="5"/>
        <v>603</v>
      </c>
    </row>
    <row r="13" spans="2:12" s="49" customFormat="1" ht="35.25" customHeight="1">
      <c r="B13" s="39" t="s">
        <v>17</v>
      </c>
      <c r="C13" s="40">
        <f t="shared" si="0"/>
        <v>88</v>
      </c>
      <c r="D13" s="41">
        <v>13</v>
      </c>
      <c r="E13" s="42">
        <v>75</v>
      </c>
      <c r="F13" s="43">
        <f t="shared" si="1"/>
        <v>56218</v>
      </c>
      <c r="G13" s="44">
        <v>13324</v>
      </c>
      <c r="H13" s="45">
        <v>42894</v>
      </c>
      <c r="I13" s="46">
        <f t="shared" si="2"/>
        <v>0.1477</v>
      </c>
      <c r="J13" s="47">
        <f t="shared" si="3"/>
        <v>0.237</v>
      </c>
      <c r="K13" s="43">
        <f t="shared" si="5"/>
        <v>1024</v>
      </c>
      <c r="L13" s="48">
        <f t="shared" si="5"/>
        <v>571</v>
      </c>
    </row>
    <row r="14" spans="2:12" s="49" customFormat="1" ht="35.25" customHeight="1">
      <c r="B14" s="39" t="s">
        <v>18</v>
      </c>
      <c r="C14" s="40">
        <f t="shared" si="0"/>
        <v>88</v>
      </c>
      <c r="D14" s="41">
        <v>12</v>
      </c>
      <c r="E14" s="42">
        <v>76</v>
      </c>
      <c r="F14" s="43">
        <f t="shared" si="1"/>
        <v>54231</v>
      </c>
      <c r="G14" s="44">
        <v>12477</v>
      </c>
      <c r="H14" s="45">
        <v>41754</v>
      </c>
      <c r="I14" s="46">
        <f t="shared" si="2"/>
        <v>0.1363</v>
      </c>
      <c r="J14" s="47">
        <f t="shared" si="3"/>
        <v>0.23</v>
      </c>
      <c r="K14" s="43">
        <f t="shared" si="5"/>
        <v>1039</v>
      </c>
      <c r="L14" s="48">
        <f t="shared" si="5"/>
        <v>549</v>
      </c>
    </row>
    <row r="15" spans="2:12" s="49" customFormat="1" ht="35.25" customHeight="1">
      <c r="B15" s="39" t="s">
        <v>22</v>
      </c>
      <c r="C15" s="40">
        <f t="shared" si="0"/>
        <v>83</v>
      </c>
      <c r="D15" s="41">
        <v>12</v>
      </c>
      <c r="E15" s="42">
        <v>71</v>
      </c>
      <c r="F15" s="43">
        <f t="shared" si="1"/>
        <v>52515</v>
      </c>
      <c r="G15" s="44">
        <v>12062</v>
      </c>
      <c r="H15" s="45">
        <v>40453</v>
      </c>
      <c r="I15" s="46">
        <f t="shared" si="2"/>
        <v>0.1445</v>
      </c>
      <c r="J15" s="47">
        <f t="shared" si="3"/>
        <v>0.2296</v>
      </c>
      <c r="K15" s="43">
        <f aca="true" t="shared" si="6" ref="K15:L18">ROUNDDOWN(G15/D15,0)</f>
        <v>1005</v>
      </c>
      <c r="L15" s="48">
        <f t="shared" si="6"/>
        <v>569</v>
      </c>
    </row>
    <row r="16" spans="2:12" s="49" customFormat="1" ht="35.25" customHeight="1">
      <c r="B16" s="13" t="s">
        <v>23</v>
      </c>
      <c r="C16" s="14">
        <f>SUM(D16:E16)</f>
        <v>83</v>
      </c>
      <c r="D16" s="15">
        <v>12</v>
      </c>
      <c r="E16" s="16">
        <v>71</v>
      </c>
      <c r="F16" s="17">
        <f>SUM(G16:H16)</f>
        <v>53817</v>
      </c>
      <c r="G16" s="18">
        <v>12230</v>
      </c>
      <c r="H16" s="19">
        <v>41587</v>
      </c>
      <c r="I16" s="20">
        <f>ROUNDDOWN(D16/C16,4)</f>
        <v>0.1445</v>
      </c>
      <c r="J16" s="21">
        <f>ROUNDDOWN(G16/F16,4)</f>
        <v>0.2272</v>
      </c>
      <c r="K16" s="22">
        <f t="shared" si="6"/>
        <v>1019</v>
      </c>
      <c r="L16" s="23">
        <f t="shared" si="6"/>
        <v>585</v>
      </c>
    </row>
    <row r="17" spans="2:12" s="24" customFormat="1" ht="35.25" customHeight="1">
      <c r="B17" s="13" t="s">
        <v>25</v>
      </c>
      <c r="C17" s="14">
        <f>SUM(D17:E17)</f>
        <v>81</v>
      </c>
      <c r="D17" s="15">
        <v>12</v>
      </c>
      <c r="E17" s="16">
        <v>69</v>
      </c>
      <c r="F17" s="17">
        <f>SUM(G17:H17)</f>
        <v>53567</v>
      </c>
      <c r="G17" s="18">
        <v>12168</v>
      </c>
      <c r="H17" s="19">
        <v>41399</v>
      </c>
      <c r="I17" s="20">
        <f>ROUNDDOWN(D17/C17,4)</f>
        <v>0.1481</v>
      </c>
      <c r="J17" s="21">
        <f>ROUNDDOWN(G17/F17,4)</f>
        <v>0.2271</v>
      </c>
      <c r="K17" s="22">
        <f>ROUNDDOWN(G17/D17,0)</f>
        <v>1014</v>
      </c>
      <c r="L17" s="23">
        <f>ROUNDDOWN(H17/E17,0)</f>
        <v>599</v>
      </c>
    </row>
    <row r="18" spans="2:12" s="24" customFormat="1" ht="35.25" customHeight="1">
      <c r="B18" s="77" t="s">
        <v>26</v>
      </c>
      <c r="C18" s="78">
        <f>SUM(D18:E18)</f>
        <v>81</v>
      </c>
      <c r="D18" s="79">
        <v>12</v>
      </c>
      <c r="E18" s="80">
        <v>69</v>
      </c>
      <c r="F18" s="81">
        <f>SUM(G18:H18)</f>
        <v>53939</v>
      </c>
      <c r="G18" s="82">
        <v>12024</v>
      </c>
      <c r="H18" s="83">
        <v>41915</v>
      </c>
      <c r="I18" s="84">
        <f>ROUNDDOWN(D18/C18,4)</f>
        <v>0.1481</v>
      </c>
      <c r="J18" s="85">
        <f>ROUNDDOWN(G18/F18,4)</f>
        <v>0.2229</v>
      </c>
      <c r="K18" s="86">
        <f t="shared" si="6"/>
        <v>1002</v>
      </c>
      <c r="L18" s="87">
        <f t="shared" si="6"/>
        <v>607</v>
      </c>
    </row>
    <row r="19" spans="2:12" s="24" customFormat="1" ht="12" customHeight="1">
      <c r="B19" s="67"/>
      <c r="C19" s="63"/>
      <c r="D19" s="63"/>
      <c r="E19" s="63"/>
      <c r="F19" s="64"/>
      <c r="G19" s="64"/>
      <c r="H19" s="64"/>
      <c r="I19" s="65"/>
      <c r="K19" s="66"/>
      <c r="L19" s="66"/>
    </row>
    <row r="20" spans="2:10" s="24" customFormat="1" ht="19.5" customHeight="1">
      <c r="B20" s="50" t="s">
        <v>19</v>
      </c>
      <c r="J20" s="24" t="s">
        <v>20</v>
      </c>
    </row>
    <row r="21" spans="2:10" s="24" customFormat="1" ht="19.5" customHeight="1">
      <c r="B21" s="50" t="s">
        <v>21</v>
      </c>
      <c r="J21" t="s">
        <v>24</v>
      </c>
    </row>
    <row r="22" ht="19.5" customHeight="1">
      <c r="B22" s="51"/>
    </row>
  </sheetData>
  <sheetProtection/>
  <mergeCells count="4">
    <mergeCell ref="C5:E6"/>
    <mergeCell ref="F5:H6"/>
    <mergeCell ref="I5:J6"/>
    <mergeCell ref="K5:L6"/>
  </mergeCells>
  <printOptions/>
  <pageMargins left="0.56" right="0.42" top="0.72" bottom="0.5905511811023623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2010-01-21T04:33:27Z</cp:lastPrinted>
  <dcterms:created xsi:type="dcterms:W3CDTF">2007-02-26T07:23:44Z</dcterms:created>
  <dcterms:modified xsi:type="dcterms:W3CDTF">2011-02-04T00:41:20Z</dcterms:modified>
  <cp:category/>
  <cp:version/>
  <cp:contentType/>
  <cp:contentStatus/>
</cp:coreProperties>
</file>