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36.100\kikaku\17統計資料\03_群馬県統計年鑑\第71回群馬県統計年鑑資料\照会先からの回答（及び作成）\26 災害及び事故（照会）白色〈26全て〉\"/>
    </mc:Choice>
  </mc:AlternateContent>
  <xr:revisionPtr revIDLastSave="0" documentId="13_ncr:1_{C1F90647-CA2A-4761-B51C-C62346372484}" xr6:coauthVersionLast="47" xr6:coauthVersionMax="47" xr10:uidLastSave="{00000000-0000-0000-0000-000000000000}"/>
  <bookViews>
    <workbookView xWindow="-110" yWindow="-110" windowWidth="19420" windowHeight="11500" tabRatio="763" xr2:uid="{00000000-000D-0000-FFFF-FFFF00000000}"/>
  </bookViews>
  <sheets>
    <sheet name="26-1 市町村・消防本部管内別火災発生状況" sheetId="7" r:id="rId1"/>
    <sheet name="26-2 月別火災発生件数及び損害額" sheetId="9" r:id="rId2"/>
    <sheet name="26-3 火災発生原因上位10" sheetId="10" r:id="rId3"/>
    <sheet name="26-4 救急出場件数及び搬送人員 (1)出場件数" sheetId="11" r:id="rId4"/>
    <sheet name="26-4 救急出場件数及び搬送人員 (2)搬送人員" sheetId="12" r:id="rId5"/>
    <sheet name="26-5 路線別交通事故発生状況" sheetId="13" r:id="rId6"/>
    <sheet name="26-6 市町村別交通事故発生状況" sheetId="14" r:id="rId7"/>
  </sheets>
  <definedNames>
    <definedName name="_xlnm.Print_Area" localSheetId="0">'26-1 市町村・消防本部管内別火災発生状況'!$A$1:$R$59</definedName>
    <definedName name="_xlnm.Print_Area" localSheetId="1">'26-2 月別火災発生件数及び損害額'!$A$1:$X$21</definedName>
    <definedName name="_xlnm.Print_Area" localSheetId="2">'26-3 火災発生原因上位10'!$A$1:$P$19</definedName>
    <definedName name="_xlnm.Print_Area" localSheetId="5">'26-5 路線別交通事故発生状況'!$A$1:$Y$65</definedName>
    <definedName name="_xlnm.Print_Area" localSheetId="6">'26-6 市町村別交通事故発生状況'!$A$1:$H$50</definedName>
    <definedName name="_xlnm.Print_Titles" localSheetId="0">'26-1 市町村・消防本部管内別火災発生状況'!$3:$8</definedName>
    <definedName name="_xlnm.Print_Titles" localSheetId="5">'26-5 路線別交通事故発生状況'!$B:$E,'26-5 路線別交通事故発生状況'!$1:$10</definedName>
    <definedName name="_xlnm.Print_Titles" localSheetId="6">'26-6 市町村別交通事故発生状況'!$3:$4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6" i="10" l="1"/>
  <c r="P14" i="10"/>
  <c r="U19" i="9"/>
  <c r="U18" i="9" s="1"/>
  <c r="U17" i="9" s="1"/>
  <c r="U16" i="9" s="1"/>
  <c r="U15" i="9" s="1"/>
  <c r="U14" i="9" s="1"/>
  <c r="U13" i="9" s="1"/>
  <c r="U12" i="9" s="1"/>
  <c r="U11" i="9" s="1"/>
  <c r="U10" i="9" s="1"/>
  <c r="U9" i="9" s="1"/>
  <c r="U8" i="9" s="1"/>
  <c r="U7" i="9" s="1"/>
  <c r="X7" i="9"/>
  <c r="W7" i="9"/>
  <c r="V7" i="9"/>
  <c r="T7" i="9"/>
  <c r="S7" i="9"/>
  <c r="R7" i="9"/>
  <c r="Q7" i="9"/>
  <c r="P7" i="9"/>
  <c r="O7" i="9"/>
  <c r="N7" i="9"/>
  <c r="M7" i="9"/>
  <c r="L7" i="9"/>
  <c r="K7" i="9"/>
  <c r="J7" i="9"/>
  <c r="H7" i="9"/>
  <c r="G7" i="9"/>
  <c r="F7" i="9"/>
  <c r="E7" i="9"/>
  <c r="Q10" i="7"/>
  <c r="F57" i="7"/>
  <c r="G57" i="7"/>
  <c r="H57" i="7"/>
  <c r="J57" i="7"/>
  <c r="K57" i="7"/>
  <c r="L57" i="7"/>
  <c r="M57" i="7"/>
  <c r="O57" i="7"/>
  <c r="P57" i="7"/>
  <c r="Q57" i="7"/>
  <c r="F50" i="7"/>
  <c r="G50" i="7"/>
  <c r="H50" i="7"/>
  <c r="J50" i="7"/>
  <c r="K50" i="7"/>
  <c r="L50" i="7"/>
  <c r="M50" i="7"/>
  <c r="N50" i="7"/>
  <c r="O50" i="7"/>
  <c r="P50" i="7"/>
  <c r="Q50" i="7"/>
  <c r="F45" i="7"/>
  <c r="H45" i="7"/>
  <c r="J45" i="7"/>
  <c r="K45" i="7"/>
  <c r="L45" i="7"/>
  <c r="O45" i="7"/>
  <c r="P45" i="7"/>
  <c r="Q45" i="7"/>
  <c r="F40" i="7"/>
  <c r="G40" i="7"/>
  <c r="H40" i="7"/>
  <c r="J40" i="7"/>
  <c r="K40" i="7"/>
  <c r="L40" i="7"/>
  <c r="M40" i="7"/>
  <c r="N40" i="7"/>
  <c r="O40" i="7"/>
  <c r="P40" i="7"/>
  <c r="Q40" i="7"/>
  <c r="F36" i="7"/>
  <c r="H36" i="7"/>
  <c r="J36" i="7"/>
  <c r="K36" i="7"/>
  <c r="L36" i="7"/>
  <c r="N36" i="7"/>
  <c r="O36" i="7"/>
  <c r="P36" i="7"/>
  <c r="Q36" i="7"/>
  <c r="F30" i="7"/>
  <c r="G30" i="7"/>
  <c r="H30" i="7"/>
  <c r="J30" i="7"/>
  <c r="K30" i="7"/>
  <c r="L30" i="7"/>
  <c r="M30" i="7"/>
  <c r="N30" i="7"/>
  <c r="O30" i="7"/>
  <c r="P30" i="7"/>
  <c r="Q30" i="7"/>
  <c r="F24" i="7"/>
  <c r="H24" i="7"/>
  <c r="J24" i="7"/>
  <c r="K24" i="7"/>
  <c r="L24" i="7"/>
  <c r="N24" i="7"/>
  <c r="O24" i="7"/>
  <c r="P24" i="7"/>
  <c r="Q24" i="7"/>
  <c r="F21" i="7"/>
  <c r="H21" i="7"/>
  <c r="J21" i="7"/>
  <c r="K21" i="7"/>
  <c r="L21" i="7"/>
  <c r="N21" i="7"/>
  <c r="O21" i="7"/>
  <c r="P21" i="7"/>
  <c r="Q21" i="7"/>
  <c r="F18" i="7"/>
  <c r="G18" i="7"/>
  <c r="H18" i="7"/>
  <c r="J18" i="7"/>
  <c r="K18" i="7"/>
  <c r="L18" i="7"/>
  <c r="M18" i="7"/>
  <c r="N18" i="7"/>
  <c r="O18" i="7"/>
  <c r="P18" i="7"/>
  <c r="Q18" i="7"/>
  <c r="F15" i="7"/>
  <c r="G15" i="7"/>
  <c r="H15" i="7"/>
  <c r="J15" i="7"/>
  <c r="K15" i="7"/>
  <c r="L15" i="7"/>
  <c r="M15" i="7"/>
  <c r="N15" i="7"/>
  <c r="O15" i="7"/>
  <c r="P15" i="7"/>
  <c r="Q15" i="7"/>
  <c r="F12" i="7"/>
  <c r="G12" i="7"/>
  <c r="H12" i="7"/>
  <c r="J12" i="7"/>
  <c r="K12" i="7"/>
  <c r="L12" i="7"/>
  <c r="M12" i="7"/>
  <c r="N12" i="7"/>
  <c r="O12" i="7"/>
  <c r="P12" i="7"/>
  <c r="Q12" i="7"/>
  <c r="E12" i="7"/>
  <c r="E10" i="7"/>
  <c r="E57" i="7"/>
  <c r="E50" i="7"/>
  <c r="E45" i="7"/>
  <c r="E40" i="7"/>
  <c r="E36" i="7"/>
  <c r="E30" i="7"/>
  <c r="E24" i="7"/>
  <c r="E21" i="7"/>
  <c r="E18" i="7"/>
  <c r="E15" i="7"/>
  <c r="P10" i="7" l="1"/>
  <c r="O10" i="7"/>
  <c r="G10" i="7"/>
  <c r="F10" i="7"/>
  <c r="L10" i="7"/>
  <c r="K10" i="7"/>
  <c r="J10" i="7"/>
  <c r="H10" i="7"/>
  <c r="N10" i="7"/>
  <c r="M10" i="7"/>
</calcChain>
</file>

<file path=xl/sharedStrings.xml><?xml version="1.0" encoding="utf-8"?>
<sst xmlns="http://schemas.openxmlformats.org/spreadsheetml/2006/main" count="749" uniqueCount="270">
  <si>
    <t xml:space="preserve"> </t>
    <phoneticPr fontId="1"/>
  </si>
  <si>
    <t>㎡</t>
    <phoneticPr fontId="1"/>
  </si>
  <si>
    <t>a</t>
    <phoneticPr fontId="1"/>
  </si>
  <si>
    <t>上野村</t>
    <rPh sb="0" eb="3">
      <t>ウエノムラ</t>
    </rPh>
    <phoneticPr fontId="1"/>
  </si>
  <si>
    <t>罹災世帯</t>
    <rPh sb="0" eb="2">
      <t>リサイ</t>
    </rPh>
    <rPh sb="2" eb="4">
      <t>セタイ</t>
    </rPh>
    <phoneticPr fontId="1"/>
  </si>
  <si>
    <t>みなかみ町</t>
    <rPh sb="4" eb="5">
      <t>マチ</t>
    </rPh>
    <phoneticPr fontId="1"/>
  </si>
  <si>
    <t>みどり市</t>
    <rPh sb="3" eb="4">
      <t>シ</t>
    </rPh>
    <phoneticPr fontId="1"/>
  </si>
  <si>
    <t>東吾妻町</t>
    <rPh sb="0" eb="1">
      <t>ヒガシ</t>
    </rPh>
    <rPh sb="1" eb="4">
      <t>アガツママチ</t>
    </rPh>
    <phoneticPr fontId="1"/>
  </si>
  <si>
    <t>資料：県消防保安課</t>
    <rPh sb="0" eb="2">
      <t>シリョウ</t>
    </rPh>
    <rPh sb="3" eb="4">
      <t>ケン</t>
    </rPh>
    <rPh sb="4" eb="6">
      <t>ショウボウ</t>
    </rPh>
    <rPh sb="6" eb="8">
      <t>ホアン</t>
    </rPh>
    <rPh sb="8" eb="9">
      <t>カ</t>
    </rPh>
    <phoneticPr fontId="1"/>
  </si>
  <si>
    <t>消防本部</t>
    <rPh sb="0" eb="2">
      <t>ショウボウ</t>
    </rPh>
    <rPh sb="2" eb="4">
      <t>ホンブ</t>
    </rPh>
    <phoneticPr fontId="1"/>
  </si>
  <si>
    <t>前橋市</t>
    <rPh sb="0" eb="2">
      <t>マエバシ</t>
    </rPh>
    <rPh sb="2" eb="3">
      <t>シ</t>
    </rPh>
    <phoneticPr fontId="1"/>
  </si>
  <si>
    <t>高崎市等</t>
    <rPh sb="0" eb="3">
      <t>タカサキシ</t>
    </rPh>
    <rPh sb="3" eb="4">
      <t>トウ</t>
    </rPh>
    <phoneticPr fontId="1"/>
  </si>
  <si>
    <t>広域消防局</t>
    <rPh sb="0" eb="2">
      <t>コウイキ</t>
    </rPh>
    <rPh sb="2" eb="5">
      <t>ショウボウキョク</t>
    </rPh>
    <phoneticPr fontId="1"/>
  </si>
  <si>
    <t>伊勢崎市</t>
    <rPh sb="0" eb="3">
      <t>イセサキ</t>
    </rPh>
    <rPh sb="3" eb="4">
      <t>シ</t>
    </rPh>
    <phoneticPr fontId="1"/>
  </si>
  <si>
    <t>利根沼田</t>
    <rPh sb="0" eb="2">
      <t>トネ</t>
    </rPh>
    <rPh sb="2" eb="4">
      <t>ヌマタ</t>
    </rPh>
    <phoneticPr fontId="1"/>
  </si>
  <si>
    <t>広域消防本部</t>
    <rPh sb="0" eb="2">
      <t>コウイキ</t>
    </rPh>
    <rPh sb="2" eb="4">
      <t>ショウボウ</t>
    </rPh>
    <rPh sb="4" eb="6">
      <t>ホンブ</t>
    </rPh>
    <phoneticPr fontId="1"/>
  </si>
  <si>
    <t>渋川広域</t>
    <rPh sb="0" eb="2">
      <t>シブカワ</t>
    </rPh>
    <rPh sb="2" eb="4">
      <t>コウイキ</t>
    </rPh>
    <phoneticPr fontId="1"/>
  </si>
  <si>
    <t>多野藤岡</t>
    <rPh sb="0" eb="2">
      <t>タノ</t>
    </rPh>
    <rPh sb="2" eb="4">
      <t>フジオカ</t>
    </rPh>
    <phoneticPr fontId="1"/>
  </si>
  <si>
    <t>富岡甘楽</t>
    <rPh sb="0" eb="2">
      <t>トミオカ</t>
    </rPh>
    <rPh sb="2" eb="4">
      <t>カンラ</t>
    </rPh>
    <phoneticPr fontId="1"/>
  </si>
  <si>
    <t>吾妻広域</t>
    <rPh sb="0" eb="2">
      <t>アガツマ</t>
    </rPh>
    <rPh sb="2" eb="4">
      <t>コウイキ</t>
    </rPh>
    <phoneticPr fontId="1"/>
  </si>
  <si>
    <t>太田市</t>
    <rPh sb="0" eb="3">
      <t>オオタシ</t>
    </rPh>
    <phoneticPr fontId="1"/>
  </si>
  <si>
    <t>消防局</t>
    <rPh sb="0" eb="2">
      <t>ショウボウ</t>
    </rPh>
    <rPh sb="2" eb="3">
      <t>キョク</t>
    </rPh>
    <phoneticPr fontId="1"/>
  </si>
  <si>
    <t>桐生市</t>
    <rPh sb="0" eb="2">
      <t>キリュウシ</t>
    </rPh>
    <rPh sb="2" eb="3">
      <t>シ</t>
    </rPh>
    <phoneticPr fontId="1"/>
  </si>
  <si>
    <t>館林地区消防</t>
    <rPh sb="0" eb="2">
      <t>タテバヤシ</t>
    </rPh>
    <rPh sb="2" eb="4">
      <t>チク</t>
    </rPh>
    <rPh sb="4" eb="6">
      <t>ショウボウ</t>
    </rPh>
    <phoneticPr fontId="1"/>
  </si>
  <si>
    <t>組合消防本部</t>
    <rPh sb="0" eb="2">
      <t>クミアイ</t>
    </rPh>
    <rPh sb="2" eb="4">
      <t>ショウボウ</t>
    </rPh>
    <rPh sb="4" eb="6">
      <t>ホンブ</t>
    </rPh>
    <phoneticPr fontId="1"/>
  </si>
  <si>
    <t>吉岡町</t>
    <rPh sb="0" eb="3">
      <t>ヨシオカマチ</t>
    </rPh>
    <phoneticPr fontId="1"/>
  </si>
  <si>
    <t>榛東村</t>
    <rPh sb="0" eb="3">
      <t>シントウムラ</t>
    </rPh>
    <phoneticPr fontId="1"/>
  </si>
  <si>
    <t>高崎市吉井町</t>
    <rPh sb="0" eb="3">
      <t>タカサキシ</t>
    </rPh>
    <rPh sb="3" eb="5">
      <t>ヨシイ</t>
    </rPh>
    <rPh sb="5" eb="6">
      <t>マチ</t>
    </rPh>
    <phoneticPr fontId="1"/>
  </si>
  <si>
    <t>神流町</t>
    <rPh sb="0" eb="3">
      <t>カンナマチ</t>
    </rPh>
    <phoneticPr fontId="1"/>
  </si>
  <si>
    <t>長野原町</t>
    <rPh sb="0" eb="4">
      <t>ナガノハラマチ</t>
    </rPh>
    <phoneticPr fontId="1"/>
  </si>
  <si>
    <t>損　害　額</t>
    <rPh sb="0" eb="1">
      <t>ソン</t>
    </rPh>
    <rPh sb="2" eb="3">
      <t>ガイ</t>
    </rPh>
    <rPh sb="4" eb="5">
      <t>ガク</t>
    </rPh>
    <phoneticPr fontId="1"/>
  </si>
  <si>
    <t>航空機</t>
    <rPh sb="0" eb="3">
      <t>コウクウキ</t>
    </rPh>
    <phoneticPr fontId="1"/>
  </si>
  <si>
    <t>件</t>
    <rPh sb="0" eb="1">
      <t>ケン</t>
    </rPh>
    <phoneticPr fontId="1"/>
  </si>
  <si>
    <t>市 町 村
消防本部</t>
    <rPh sb="0" eb="5">
      <t>シチョウソン</t>
    </rPh>
    <rPh sb="6" eb="8">
      <t>ショウボウ</t>
    </rPh>
    <rPh sb="8" eb="10">
      <t>ホンブ</t>
    </rPh>
    <phoneticPr fontId="1"/>
  </si>
  <si>
    <t>火災件数</t>
    <rPh sb="0" eb="2">
      <t>カサイ</t>
    </rPh>
    <rPh sb="2" eb="4">
      <t>ケンスウ</t>
    </rPh>
    <phoneticPr fontId="1"/>
  </si>
  <si>
    <t>焼損棟数</t>
    <rPh sb="0" eb="2">
      <t>ショウソン</t>
    </rPh>
    <rPh sb="2" eb="3">
      <t>ムネ</t>
    </rPh>
    <rPh sb="3" eb="4">
      <t>カズ</t>
    </rPh>
    <phoneticPr fontId="1"/>
  </si>
  <si>
    <t>焼損面積</t>
    <rPh sb="0" eb="2">
      <t>ショウソン</t>
    </rPh>
    <rPh sb="2" eb="4">
      <t>メンセキ</t>
    </rPh>
    <phoneticPr fontId="1"/>
  </si>
  <si>
    <t>死傷者</t>
    <rPh sb="0" eb="3">
      <t>シショウシャ</t>
    </rPh>
    <phoneticPr fontId="1"/>
  </si>
  <si>
    <t>合計</t>
    <rPh sb="0" eb="2">
      <t>ゴウケイ</t>
    </rPh>
    <phoneticPr fontId="1"/>
  </si>
  <si>
    <t>建物</t>
    <rPh sb="0" eb="2">
      <t>タテモノ</t>
    </rPh>
    <phoneticPr fontId="1"/>
  </si>
  <si>
    <t>林野</t>
    <rPh sb="0" eb="1">
      <t>ハヤシ</t>
    </rPh>
    <rPh sb="1" eb="2">
      <t>ノ</t>
    </rPh>
    <phoneticPr fontId="1"/>
  </si>
  <si>
    <t>車両</t>
    <rPh sb="0" eb="2">
      <t>シャリョウ</t>
    </rPh>
    <phoneticPr fontId="1"/>
  </si>
  <si>
    <t>その他</t>
    <rPh sb="0" eb="3">
      <t>ソノタ</t>
    </rPh>
    <phoneticPr fontId="1"/>
  </si>
  <si>
    <t>死者</t>
    <rPh sb="0" eb="2">
      <t>シシャ</t>
    </rPh>
    <phoneticPr fontId="1"/>
  </si>
  <si>
    <t>傷者</t>
    <rPh sb="0" eb="1">
      <t>キズ</t>
    </rPh>
    <rPh sb="1" eb="2">
      <t>モノ</t>
    </rPh>
    <phoneticPr fontId="1"/>
  </si>
  <si>
    <t>棟</t>
    <rPh sb="0" eb="1">
      <t>ムネ</t>
    </rPh>
    <phoneticPr fontId="1"/>
  </si>
  <si>
    <t>人</t>
    <rPh sb="0" eb="1">
      <t>ヒト</t>
    </rPh>
    <phoneticPr fontId="1"/>
  </si>
  <si>
    <t>世帯</t>
    <rPh sb="0" eb="2">
      <t>セタイ</t>
    </rPh>
    <phoneticPr fontId="1"/>
  </si>
  <si>
    <t>千円</t>
    <rPh sb="0" eb="2">
      <t>センエン</t>
    </rPh>
    <phoneticPr fontId="1"/>
  </si>
  <si>
    <t>-</t>
  </si>
  <si>
    <t>前橋市</t>
    <rPh sb="0" eb="3">
      <t>マエバシシ</t>
    </rPh>
    <phoneticPr fontId="1"/>
  </si>
  <si>
    <t>計</t>
    <rPh sb="0" eb="1">
      <t>ケイ</t>
    </rPh>
    <phoneticPr fontId="1"/>
  </si>
  <si>
    <t>高崎市</t>
    <rPh sb="0" eb="3">
      <t>タカサキシ</t>
    </rPh>
    <phoneticPr fontId="1"/>
  </si>
  <si>
    <t>安中市</t>
    <rPh sb="0" eb="3">
      <t>アンナカシ</t>
    </rPh>
    <phoneticPr fontId="1"/>
  </si>
  <si>
    <t>桐生市</t>
    <rPh sb="0" eb="3">
      <t>キリュウシ</t>
    </rPh>
    <phoneticPr fontId="1"/>
  </si>
  <si>
    <t>伊勢崎市</t>
    <rPh sb="0" eb="3">
      <t>イセザキ</t>
    </rPh>
    <rPh sb="3" eb="4">
      <t>シ</t>
    </rPh>
    <phoneticPr fontId="1"/>
  </si>
  <si>
    <t>玉村町</t>
    <rPh sb="0" eb="1">
      <t>タマ</t>
    </rPh>
    <rPh sb="1" eb="2">
      <t>ムラ</t>
    </rPh>
    <rPh sb="2" eb="3">
      <t>マチ</t>
    </rPh>
    <phoneticPr fontId="1"/>
  </si>
  <si>
    <t>大泉町</t>
    <rPh sb="0" eb="2">
      <t>オオイズミ</t>
    </rPh>
    <rPh sb="2" eb="3">
      <t>マチ</t>
    </rPh>
    <phoneticPr fontId="1"/>
  </si>
  <si>
    <t>沼田市</t>
    <rPh sb="0" eb="3">
      <t>ヌマタシ</t>
    </rPh>
    <phoneticPr fontId="1"/>
  </si>
  <si>
    <t>片品村</t>
    <rPh sb="0" eb="2">
      <t>カタシナ</t>
    </rPh>
    <rPh sb="2" eb="3">
      <t>ムラ</t>
    </rPh>
    <phoneticPr fontId="1"/>
  </si>
  <si>
    <t>川場村</t>
    <rPh sb="0" eb="2">
      <t>カワバ</t>
    </rPh>
    <rPh sb="2" eb="3">
      <t>ムラ</t>
    </rPh>
    <phoneticPr fontId="1"/>
  </si>
  <si>
    <t>昭和村</t>
    <rPh sb="0" eb="3">
      <t>ショウワムラ</t>
    </rPh>
    <phoneticPr fontId="1"/>
  </si>
  <si>
    <t>館林市</t>
    <rPh sb="0" eb="2">
      <t>タテバヤシ</t>
    </rPh>
    <rPh sb="2" eb="3">
      <t>シ</t>
    </rPh>
    <phoneticPr fontId="1"/>
  </si>
  <si>
    <t>板倉町</t>
    <rPh sb="0" eb="2">
      <t>イタクラ</t>
    </rPh>
    <rPh sb="2" eb="3">
      <t>マチ</t>
    </rPh>
    <phoneticPr fontId="1"/>
  </si>
  <si>
    <t>明和町</t>
    <rPh sb="0" eb="1">
      <t>ア</t>
    </rPh>
    <rPh sb="1" eb="2">
      <t>ワ</t>
    </rPh>
    <rPh sb="2" eb="3">
      <t>マチ</t>
    </rPh>
    <phoneticPr fontId="1"/>
  </si>
  <si>
    <t>千代田町</t>
    <rPh sb="0" eb="3">
      <t>チヨダ</t>
    </rPh>
    <rPh sb="3" eb="4">
      <t>マチ</t>
    </rPh>
    <phoneticPr fontId="1"/>
  </si>
  <si>
    <t>邑楽町</t>
    <rPh sb="2" eb="3">
      <t>マチ</t>
    </rPh>
    <phoneticPr fontId="1"/>
  </si>
  <si>
    <t>渋川市</t>
    <rPh sb="0" eb="3">
      <t>シブカワシ</t>
    </rPh>
    <phoneticPr fontId="1"/>
  </si>
  <si>
    <t>藤岡市</t>
    <rPh sb="0" eb="2">
      <t>フジオカ</t>
    </rPh>
    <rPh sb="2" eb="3">
      <t>シ</t>
    </rPh>
    <phoneticPr fontId="1"/>
  </si>
  <si>
    <t>富岡市</t>
    <rPh sb="0" eb="3">
      <t>トミオカシ</t>
    </rPh>
    <phoneticPr fontId="1"/>
  </si>
  <si>
    <t>下仁田町</t>
    <rPh sb="0" eb="1">
      <t>シモ</t>
    </rPh>
    <rPh sb="1" eb="2">
      <t>ヒトシ</t>
    </rPh>
    <rPh sb="2" eb="3">
      <t>タ</t>
    </rPh>
    <rPh sb="3" eb="4">
      <t>マチ</t>
    </rPh>
    <phoneticPr fontId="1"/>
  </si>
  <si>
    <t>南牧村</t>
    <rPh sb="0" eb="1">
      <t>ミナミ</t>
    </rPh>
    <rPh sb="1" eb="2">
      <t>マキ</t>
    </rPh>
    <rPh sb="2" eb="3">
      <t>ムラ</t>
    </rPh>
    <phoneticPr fontId="1"/>
  </si>
  <si>
    <t>甘楽町</t>
    <rPh sb="0" eb="1">
      <t>アマ</t>
    </rPh>
    <rPh sb="1" eb="2">
      <t>ラク</t>
    </rPh>
    <rPh sb="2" eb="3">
      <t>マチ</t>
    </rPh>
    <phoneticPr fontId="1"/>
  </si>
  <si>
    <t>中之条町</t>
    <rPh sb="0" eb="3">
      <t>ナカノジョウ</t>
    </rPh>
    <rPh sb="3" eb="4">
      <t>マチ</t>
    </rPh>
    <phoneticPr fontId="1"/>
  </si>
  <si>
    <t>嬬恋村</t>
    <rPh sb="0" eb="2">
      <t>ツマゴイ</t>
    </rPh>
    <rPh sb="2" eb="3">
      <t>ムラ</t>
    </rPh>
    <phoneticPr fontId="1"/>
  </si>
  <si>
    <t>草津町</t>
    <rPh sb="0" eb="2">
      <t>クサツ</t>
    </rPh>
    <rPh sb="2" eb="3">
      <t>マチ</t>
    </rPh>
    <phoneticPr fontId="1"/>
  </si>
  <si>
    <t>高山村</t>
    <rPh sb="0" eb="2">
      <t>タカヤマ</t>
    </rPh>
    <rPh sb="2" eb="3">
      <t>ムラ</t>
    </rPh>
    <phoneticPr fontId="1"/>
  </si>
  <si>
    <t>-</t>
    <phoneticPr fontId="1"/>
  </si>
  <si>
    <t>令和４年</t>
    <rPh sb="0" eb="2">
      <t>レイワ</t>
    </rPh>
    <rPh sb="3" eb="4">
      <t/>
    </rPh>
    <phoneticPr fontId="1"/>
  </si>
  <si>
    <t>令和５年</t>
    <rPh sb="0" eb="2">
      <t>レイワ</t>
    </rPh>
    <rPh sb="3" eb="4">
      <t/>
    </rPh>
    <phoneticPr fontId="1"/>
  </si>
  <si>
    <t>-</t>
    <phoneticPr fontId="1"/>
  </si>
  <si>
    <t>２６－１ 市町村・消防本部管内別火災発生状況 （令和５年）</t>
    <rPh sb="5" eb="8">
      <t>シチョウソン</t>
    </rPh>
    <rPh sb="9" eb="11">
      <t>ショウボウ</t>
    </rPh>
    <rPh sb="11" eb="13">
      <t>ホンブ</t>
    </rPh>
    <rPh sb="13" eb="15">
      <t>カンナイ</t>
    </rPh>
    <rPh sb="15" eb="16">
      <t>ベツ</t>
    </rPh>
    <rPh sb="16" eb="20">
      <t>カサイハッセイ</t>
    </rPh>
    <rPh sb="20" eb="22">
      <t>ジョウキョウ</t>
    </rPh>
    <rPh sb="24" eb="26">
      <t>レイワ</t>
    </rPh>
    <rPh sb="27" eb="28">
      <t>ネン</t>
    </rPh>
    <phoneticPr fontId="1"/>
  </si>
  <si>
    <t>月</t>
    <rPh sb="0" eb="1">
      <t>ツキ</t>
    </rPh>
    <phoneticPr fontId="1"/>
  </si>
  <si>
    <t>出火件数</t>
    <rPh sb="0" eb="2">
      <t>シュッカ</t>
    </rPh>
    <rPh sb="2" eb="4">
      <t>ケンスウ</t>
    </rPh>
    <phoneticPr fontId="1"/>
  </si>
  <si>
    <t>罹災人員</t>
    <rPh sb="0" eb="2">
      <t>リサイ</t>
    </rPh>
    <rPh sb="2" eb="4">
      <t>ジンイン</t>
    </rPh>
    <phoneticPr fontId="1"/>
  </si>
  <si>
    <t>負傷者</t>
    <rPh sb="0" eb="3">
      <t>フショウシャ</t>
    </rPh>
    <phoneticPr fontId="1"/>
  </si>
  <si>
    <t>損害額</t>
    <rPh sb="0" eb="3">
      <t>ソンガイガク</t>
    </rPh>
    <phoneticPr fontId="1"/>
  </si>
  <si>
    <t>爆発</t>
    <rPh sb="0" eb="2">
      <t>バクハツ</t>
    </rPh>
    <phoneticPr fontId="1"/>
  </si>
  <si>
    <t>令和４年</t>
    <rPh sb="0" eb="2">
      <t>レイワ</t>
    </rPh>
    <rPh sb="3" eb="4">
      <t>ネン</t>
    </rPh>
    <phoneticPr fontId="1"/>
  </si>
  <si>
    <t>令和５年</t>
    <rPh sb="0" eb="2">
      <t>レイワ</t>
    </rPh>
    <rPh sb="3" eb="4">
      <t>ネン</t>
    </rPh>
    <phoneticPr fontId="1"/>
  </si>
  <si>
    <t>1</t>
    <phoneticPr fontId="1"/>
  </si>
  <si>
    <t>月</t>
    <rPh sb="0" eb="1">
      <t>ガツ</t>
    </rPh>
    <phoneticPr fontId="1"/>
  </si>
  <si>
    <t>2</t>
    <phoneticPr fontId="1"/>
  </si>
  <si>
    <t>3</t>
    <phoneticPr fontId="1"/>
  </si>
  <si>
    <t>4</t>
    <phoneticPr fontId="1"/>
  </si>
  <si>
    <t>5</t>
    <phoneticPr fontId="1"/>
  </si>
  <si>
    <t>6</t>
    <phoneticPr fontId="1"/>
  </si>
  <si>
    <t>7</t>
    <phoneticPr fontId="1"/>
  </si>
  <si>
    <t>8</t>
    <phoneticPr fontId="1"/>
  </si>
  <si>
    <t>9</t>
    <phoneticPr fontId="1"/>
  </si>
  <si>
    <t>10</t>
    <phoneticPr fontId="1"/>
  </si>
  <si>
    <t>11</t>
    <phoneticPr fontId="1"/>
  </si>
  <si>
    <t>12</t>
    <phoneticPr fontId="1"/>
  </si>
  <si>
    <t>２６－２ 月別火災発生件数及び損害額 （令和５年）</t>
    <rPh sb="5" eb="7">
      <t>ツキベツ</t>
    </rPh>
    <rPh sb="7" eb="11">
      <t>カサイハッセイ</t>
    </rPh>
    <rPh sb="11" eb="13">
      <t>ケンスウ</t>
    </rPh>
    <rPh sb="13" eb="14">
      <t>オヨ</t>
    </rPh>
    <rPh sb="15" eb="18">
      <t>ソンガイガク</t>
    </rPh>
    <rPh sb="20" eb="22">
      <t>レイワ</t>
    </rPh>
    <rPh sb="23" eb="24">
      <t>ネン</t>
    </rPh>
    <phoneticPr fontId="1"/>
  </si>
  <si>
    <t>２６－３ 火災発生原因上位１０ （令和元～５年）</t>
    <rPh sb="5" eb="7">
      <t>カサイ</t>
    </rPh>
    <rPh sb="7" eb="9">
      <t>ハッセイ</t>
    </rPh>
    <rPh sb="9" eb="11">
      <t>ゲンイン</t>
    </rPh>
    <rPh sb="11" eb="13">
      <t>ジョウイ</t>
    </rPh>
    <rPh sb="17" eb="19">
      <t>レイワ</t>
    </rPh>
    <rPh sb="19" eb="20">
      <t>モト</t>
    </rPh>
    <rPh sb="22" eb="23">
      <t>ネン</t>
    </rPh>
    <phoneticPr fontId="1"/>
  </si>
  <si>
    <t>　　　順位
　年</t>
    <rPh sb="3" eb="5">
      <t>ジュンイ</t>
    </rPh>
    <phoneticPr fontId="1"/>
  </si>
  <si>
    <t>１</t>
    <phoneticPr fontId="1"/>
  </si>
  <si>
    <t>２</t>
    <phoneticPr fontId="1"/>
  </si>
  <si>
    <t>３</t>
    <phoneticPr fontId="1"/>
  </si>
  <si>
    <t>４</t>
    <phoneticPr fontId="1"/>
  </si>
  <si>
    <t>５</t>
    <phoneticPr fontId="1"/>
  </si>
  <si>
    <t>６</t>
    <phoneticPr fontId="1"/>
  </si>
  <si>
    <t>７</t>
    <phoneticPr fontId="1"/>
  </si>
  <si>
    <t>８</t>
    <phoneticPr fontId="1"/>
  </si>
  <si>
    <t>９</t>
    <phoneticPr fontId="1"/>
  </si>
  <si>
    <t>１０</t>
    <phoneticPr fontId="1"/>
  </si>
  <si>
    <t>原因</t>
    <rPh sb="0" eb="2">
      <t>ゲンイン</t>
    </rPh>
    <phoneticPr fontId="1"/>
  </si>
  <si>
    <t>その他</t>
    <rPh sb="2" eb="3">
      <t>タ</t>
    </rPh>
    <phoneticPr fontId="1"/>
  </si>
  <si>
    <t>総数</t>
    <rPh sb="0" eb="2">
      <t>ソウスウ</t>
    </rPh>
    <phoneticPr fontId="1"/>
  </si>
  <si>
    <t>件数</t>
    <rPh sb="0" eb="1">
      <t>ケン</t>
    </rPh>
    <rPh sb="1" eb="2">
      <t>スウ</t>
    </rPh>
    <phoneticPr fontId="1"/>
  </si>
  <si>
    <t>件数</t>
    <rPh sb="0" eb="2">
      <t>ケンスウ</t>
    </rPh>
    <phoneticPr fontId="1"/>
  </si>
  <si>
    <t>令和元年</t>
    <rPh sb="0" eb="2">
      <t>レイワ</t>
    </rPh>
    <rPh sb="2" eb="4">
      <t>ガンネン</t>
    </rPh>
    <phoneticPr fontId="1"/>
  </si>
  <si>
    <t>放火
(疑い含む)</t>
    <rPh sb="1" eb="2">
      <t>ウタガ</t>
    </rPh>
    <phoneticPr fontId="1"/>
  </si>
  <si>
    <t>たばこ</t>
  </si>
  <si>
    <t>たき火</t>
    <rPh sb="2" eb="3">
      <t>ビ</t>
    </rPh>
    <phoneticPr fontId="1"/>
  </si>
  <si>
    <t>こんろ</t>
  </si>
  <si>
    <t>火入れ</t>
    <rPh sb="0" eb="2">
      <t>ヒイ</t>
    </rPh>
    <phoneticPr fontId="1"/>
  </si>
  <si>
    <t>電灯電話
等の配線</t>
    <rPh sb="0" eb="2">
      <t>デントウ</t>
    </rPh>
    <rPh sb="2" eb="4">
      <t>デンワ</t>
    </rPh>
    <rPh sb="5" eb="6">
      <t>トウ</t>
    </rPh>
    <rPh sb="7" eb="9">
      <t>ハイセン</t>
    </rPh>
    <phoneticPr fontId="1"/>
  </si>
  <si>
    <t>配線機器</t>
    <rPh sb="0" eb="2">
      <t>ハイセン</t>
    </rPh>
    <rPh sb="2" eb="4">
      <t>キキ</t>
    </rPh>
    <phoneticPr fontId="1"/>
  </si>
  <si>
    <t>電気機器</t>
    <rPh sb="0" eb="2">
      <t>デンキ</t>
    </rPh>
    <rPh sb="2" eb="4">
      <t>キキ</t>
    </rPh>
    <phoneticPr fontId="1"/>
  </si>
  <si>
    <t>マッチ・
ライター</t>
    <phoneticPr fontId="1"/>
  </si>
  <si>
    <t>焼却炉</t>
    <rPh sb="0" eb="3">
      <t>ショウキャクロ</t>
    </rPh>
    <phoneticPr fontId="1"/>
  </si>
  <si>
    <t>ストーブ</t>
  </si>
  <si>
    <t>排気管</t>
    <rPh sb="0" eb="3">
      <t>ハイキカン</t>
    </rPh>
    <phoneticPr fontId="1"/>
  </si>
  <si>
    <t>たばこ</t>
    <phoneticPr fontId="1"/>
  </si>
  <si>
    <t>溶接機・
切断機</t>
    <rPh sb="0" eb="2">
      <t>ヨウセツ</t>
    </rPh>
    <rPh sb="2" eb="3">
      <t>キ</t>
    </rPh>
    <rPh sb="5" eb="8">
      <t>セツダンキ</t>
    </rPh>
    <phoneticPr fontId="1"/>
  </si>
  <si>
    <t>5</t>
  </si>
  <si>
    <t>たき火</t>
    <phoneticPr fontId="1"/>
  </si>
  <si>
    <t>電灯電話
等の配線</t>
    <phoneticPr fontId="1"/>
  </si>
  <si>
    <t>配線器具</t>
    <rPh sb="0" eb="2">
      <t>ハイセン</t>
    </rPh>
    <rPh sb="2" eb="4">
      <t>キグ</t>
    </rPh>
    <phoneticPr fontId="1"/>
  </si>
  <si>
    <t>２６－４ 救急出場件数及び搬送人員 （令和５年）</t>
    <rPh sb="5" eb="7">
      <t>キュウキュウ</t>
    </rPh>
    <rPh sb="7" eb="9">
      <t>シュツジョウ</t>
    </rPh>
    <rPh sb="9" eb="11">
      <t>ケンスウ</t>
    </rPh>
    <rPh sb="11" eb="12">
      <t>オヨ</t>
    </rPh>
    <rPh sb="13" eb="15">
      <t>ハンソウ</t>
    </rPh>
    <rPh sb="15" eb="17">
      <t>ジンイン</t>
    </rPh>
    <rPh sb="19" eb="21">
      <t>レイワ</t>
    </rPh>
    <rPh sb="22" eb="23">
      <t>ネン</t>
    </rPh>
    <phoneticPr fontId="1"/>
  </si>
  <si>
    <t>　（１）出場件数</t>
    <rPh sb="4" eb="6">
      <t>シュツジョウ</t>
    </rPh>
    <rPh sb="6" eb="8">
      <t>ケンスウ</t>
    </rPh>
    <phoneticPr fontId="1"/>
  </si>
  <si>
    <t>消防本部名</t>
    <rPh sb="0" eb="2">
      <t>ショウボウ</t>
    </rPh>
    <rPh sb="2" eb="4">
      <t>ホンブ</t>
    </rPh>
    <rPh sb="4" eb="5">
      <t>ナ</t>
    </rPh>
    <phoneticPr fontId="1"/>
  </si>
  <si>
    <t>事        故        種        別</t>
    <rPh sb="0" eb="1">
      <t>コト</t>
    </rPh>
    <rPh sb="9" eb="10">
      <t>ユエ</t>
    </rPh>
    <rPh sb="18" eb="19">
      <t>シュ</t>
    </rPh>
    <rPh sb="27" eb="28">
      <t>ベツ</t>
    </rPh>
    <phoneticPr fontId="1"/>
  </si>
  <si>
    <t>火災</t>
    <rPh sb="0" eb="2">
      <t>カサイ</t>
    </rPh>
    <phoneticPr fontId="1"/>
  </si>
  <si>
    <t>自然災害</t>
    <rPh sb="0" eb="4">
      <t>シゼンサイガイ</t>
    </rPh>
    <phoneticPr fontId="1"/>
  </si>
  <si>
    <t>水難</t>
    <rPh sb="0" eb="2">
      <t>スイナン</t>
    </rPh>
    <phoneticPr fontId="1"/>
  </si>
  <si>
    <t>交通</t>
    <rPh sb="0" eb="2">
      <t>コウツウ</t>
    </rPh>
    <phoneticPr fontId="1"/>
  </si>
  <si>
    <t>労働災害</t>
    <rPh sb="0" eb="4">
      <t>ロウドウサイガイ</t>
    </rPh>
    <phoneticPr fontId="1"/>
  </si>
  <si>
    <t>運動競技</t>
    <rPh sb="0" eb="4">
      <t>ウンドウキョウギ</t>
    </rPh>
    <phoneticPr fontId="1"/>
  </si>
  <si>
    <t>一般負傷</t>
    <rPh sb="0" eb="2">
      <t>イッパン</t>
    </rPh>
    <rPh sb="2" eb="4">
      <t>フショウ</t>
    </rPh>
    <phoneticPr fontId="1"/>
  </si>
  <si>
    <t>加害</t>
    <rPh sb="0" eb="2">
      <t>カガイ</t>
    </rPh>
    <phoneticPr fontId="1"/>
  </si>
  <si>
    <t>自損行為</t>
    <rPh sb="0" eb="1">
      <t>ジソン</t>
    </rPh>
    <rPh sb="1" eb="2">
      <t>ソン</t>
    </rPh>
    <rPh sb="2" eb="4">
      <t>コウイ</t>
    </rPh>
    <phoneticPr fontId="1"/>
  </si>
  <si>
    <t>急病</t>
    <rPh sb="0" eb="2">
      <t>キュウビョウ</t>
    </rPh>
    <phoneticPr fontId="1"/>
  </si>
  <si>
    <t>そ   の   他</t>
    <rPh sb="8" eb="9">
      <t>ホカ</t>
    </rPh>
    <phoneticPr fontId="1"/>
  </si>
  <si>
    <t>転院搬送</t>
    <rPh sb="0" eb="2">
      <t>テンイン</t>
    </rPh>
    <rPh sb="2" eb="4">
      <t>ハンソウ</t>
    </rPh>
    <phoneticPr fontId="1"/>
  </si>
  <si>
    <t>医師搬送</t>
    <rPh sb="0" eb="2">
      <t>イシ</t>
    </rPh>
    <rPh sb="2" eb="4">
      <t>ハンソウ</t>
    </rPh>
    <phoneticPr fontId="1"/>
  </si>
  <si>
    <t>搬  送
資器材等</t>
    <rPh sb="0" eb="1">
      <t>ハン</t>
    </rPh>
    <rPh sb="3" eb="4">
      <t>ソウ</t>
    </rPh>
    <rPh sb="5" eb="6">
      <t>シザイ</t>
    </rPh>
    <rPh sb="6" eb="8">
      <t>キザイ</t>
    </rPh>
    <rPh sb="8" eb="9">
      <t>トウ</t>
    </rPh>
    <phoneticPr fontId="1"/>
  </si>
  <si>
    <t>高崎市等広域</t>
    <rPh sb="0" eb="3">
      <t>タカサキシ</t>
    </rPh>
    <rPh sb="3" eb="4">
      <t>トウ</t>
    </rPh>
    <rPh sb="4" eb="6">
      <t>コウイキ</t>
    </rPh>
    <phoneticPr fontId="1"/>
  </si>
  <si>
    <t>桐生市</t>
    <rPh sb="0" eb="2">
      <t>キリュウ</t>
    </rPh>
    <rPh sb="2" eb="3">
      <t>シ</t>
    </rPh>
    <phoneticPr fontId="1"/>
  </si>
  <si>
    <t>太田市</t>
    <rPh sb="0" eb="2">
      <t>オオタ</t>
    </rPh>
    <rPh sb="2" eb="3">
      <t>シ</t>
    </rPh>
    <phoneticPr fontId="1"/>
  </si>
  <si>
    <t>利根沼田広域</t>
    <rPh sb="0" eb="2">
      <t>トネ</t>
    </rPh>
    <rPh sb="2" eb="4">
      <t>ヌマタ</t>
    </rPh>
    <rPh sb="4" eb="6">
      <t>コウイキ</t>
    </rPh>
    <phoneticPr fontId="1"/>
  </si>
  <si>
    <t>館林地区組合</t>
    <rPh sb="0" eb="2">
      <t>タテバヤシ</t>
    </rPh>
    <rPh sb="2" eb="4">
      <t>チク</t>
    </rPh>
    <rPh sb="4" eb="6">
      <t>クミアイ</t>
    </rPh>
    <phoneticPr fontId="1"/>
  </si>
  <si>
    <t>多野藤岡広域</t>
    <rPh sb="0" eb="2">
      <t>タノ</t>
    </rPh>
    <rPh sb="2" eb="4">
      <t>フジオカ</t>
    </rPh>
    <rPh sb="4" eb="6">
      <t>コウイキ</t>
    </rPh>
    <phoneticPr fontId="1"/>
  </si>
  <si>
    <t>富岡甘楽広域</t>
    <rPh sb="0" eb="2">
      <t>トミオカ</t>
    </rPh>
    <rPh sb="2" eb="3">
      <t>アマ</t>
    </rPh>
    <rPh sb="3" eb="4">
      <t>ラク</t>
    </rPh>
    <rPh sb="4" eb="6">
      <t>コウイキ</t>
    </rPh>
    <phoneticPr fontId="1"/>
  </si>
  <si>
    <t>吾妻広域</t>
    <rPh sb="0" eb="2">
      <t>アヅマ</t>
    </rPh>
    <rPh sb="2" eb="4">
      <t>コウイキ</t>
    </rPh>
    <phoneticPr fontId="1"/>
  </si>
  <si>
    <t>２６－４ 救急出場件数及び搬送人員 （令和５年）</t>
    <rPh sb="5" eb="7">
      <t>キュウキュウ</t>
    </rPh>
    <rPh sb="7" eb="9">
      <t>シュツジョウ</t>
    </rPh>
    <rPh sb="9" eb="11">
      <t>ケンスウ</t>
    </rPh>
    <rPh sb="11" eb="12">
      <t>オヨ</t>
    </rPh>
    <rPh sb="13" eb="15">
      <t>ハンソウ</t>
    </rPh>
    <rPh sb="15" eb="17">
      <t>ジンイン</t>
    </rPh>
    <rPh sb="19" eb="20">
      <t>レイ</t>
    </rPh>
    <rPh sb="22" eb="23">
      <t>ネン</t>
    </rPh>
    <phoneticPr fontId="1"/>
  </si>
  <si>
    <t>　（２）搬送人員</t>
    <rPh sb="4" eb="6">
      <t>ハンソウ</t>
    </rPh>
    <rPh sb="6" eb="8">
      <t>ジンイン</t>
    </rPh>
    <phoneticPr fontId="1"/>
  </si>
  <si>
    <t>消防本部名</t>
    <rPh sb="0" eb="2">
      <t>ショウボウ</t>
    </rPh>
    <rPh sb="2" eb="4">
      <t>ホンブ</t>
    </rPh>
    <rPh sb="4" eb="5">
      <t>メイ</t>
    </rPh>
    <phoneticPr fontId="1"/>
  </si>
  <si>
    <t>２６－５ 路線別交通事故発生状況 （令和５年）</t>
    <rPh sb="5" eb="7">
      <t>ロセン</t>
    </rPh>
    <rPh sb="7" eb="8">
      <t>ベツ</t>
    </rPh>
    <rPh sb="8" eb="12">
      <t>コウツウジコ</t>
    </rPh>
    <rPh sb="12" eb="14">
      <t>ハッセイ</t>
    </rPh>
    <rPh sb="14" eb="16">
      <t>ジョウキョウ</t>
    </rPh>
    <rPh sb="18" eb="20">
      <t>レイワ</t>
    </rPh>
    <rPh sb="21" eb="22">
      <t>ネン</t>
    </rPh>
    <phoneticPr fontId="1"/>
  </si>
  <si>
    <t>路線</t>
    <rPh sb="0" eb="2">
      <t>ロセン</t>
    </rPh>
    <phoneticPr fontId="1"/>
  </si>
  <si>
    <t>交  通  事  故</t>
    <rPh sb="0" eb="1">
      <t>コウ</t>
    </rPh>
    <rPh sb="3" eb="4">
      <t>ツウ</t>
    </rPh>
    <rPh sb="6" eb="7">
      <t>コト</t>
    </rPh>
    <rPh sb="9" eb="10">
      <t>ユエ</t>
    </rPh>
    <phoneticPr fontId="1"/>
  </si>
  <si>
    <t>曜    日    別</t>
    <rPh sb="0" eb="1">
      <t>ヒカリ</t>
    </rPh>
    <rPh sb="5" eb="6">
      <t>ヒ</t>
    </rPh>
    <rPh sb="10" eb="11">
      <t>ベツ</t>
    </rPh>
    <phoneticPr fontId="1"/>
  </si>
  <si>
    <t>昼  夜  別</t>
    <rPh sb="0" eb="1">
      <t>ヒル</t>
    </rPh>
    <rPh sb="3" eb="4">
      <t>ヨル</t>
    </rPh>
    <rPh sb="6" eb="7">
      <t>ベツ</t>
    </rPh>
    <phoneticPr fontId="1"/>
  </si>
  <si>
    <t>事  故  類  型  別</t>
    <rPh sb="0" eb="1">
      <t>コト</t>
    </rPh>
    <rPh sb="3" eb="4">
      <t>ユエ</t>
    </rPh>
    <rPh sb="6" eb="7">
      <t>タグイ</t>
    </rPh>
    <rPh sb="9" eb="10">
      <t>カタ</t>
    </rPh>
    <rPh sb="12" eb="13">
      <t>ベツ</t>
    </rPh>
    <phoneticPr fontId="1"/>
  </si>
  <si>
    <t>道  路  形  状  別</t>
    <rPh sb="0" eb="1">
      <t>ミチ</t>
    </rPh>
    <rPh sb="3" eb="4">
      <t>ロ</t>
    </rPh>
    <rPh sb="6" eb="7">
      <t>ケイ</t>
    </rPh>
    <rPh sb="9" eb="10">
      <t>ジョウ</t>
    </rPh>
    <rPh sb="12" eb="13">
      <t>ベツ</t>
    </rPh>
    <phoneticPr fontId="1"/>
  </si>
  <si>
    <t>発生件数</t>
    <rPh sb="0" eb="2">
      <t>ハッセイ</t>
    </rPh>
    <rPh sb="2" eb="4">
      <t>ケンスウ</t>
    </rPh>
    <phoneticPr fontId="1"/>
  </si>
  <si>
    <t>死者数</t>
    <rPh sb="0" eb="2">
      <t>シシャ</t>
    </rPh>
    <rPh sb="2" eb="3">
      <t>カズ</t>
    </rPh>
    <phoneticPr fontId="1"/>
  </si>
  <si>
    <t>負傷者数</t>
    <rPh sb="0" eb="3">
      <t>フショウシャ</t>
    </rPh>
    <rPh sb="3" eb="4">
      <t>カズ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</si>
  <si>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</si>
  <si>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</si>
  <si>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火</t>
    <rPh sb="0" eb="1">
      <t>ヒ</t>
    </rPh>
    <phoneticPr fontId="1"/>
  </si>
  <si>
    <t>水</t>
    <rPh sb="0" eb="1">
      <t>ミズ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</si>
  <si>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</si>
  <si>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</si>
  <si>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ツチ</t>
    </rPh>
    <phoneticPr fontId="1"/>
  </si>
  <si>
    <t>昼</t>
    <rPh sb="0" eb="1">
      <t>ヒル</t>
    </rPh>
    <phoneticPr fontId="1"/>
  </si>
  <si>
    <t>夜</t>
    <rPh sb="0" eb="1">
      <t>ヨル</t>
    </rPh>
    <phoneticPr fontId="1"/>
  </si>
  <si>
    <t>人対車両</t>
    <rPh sb="0" eb="1">
      <t>ヒト</t>
    </rPh>
    <rPh sb="1" eb="2">
      <t>タイ</t>
    </rPh>
    <rPh sb="2" eb="4">
      <t>シャリョウ</t>
    </rPh>
    <phoneticPr fontId="1"/>
  </si>
  <si>
    <t>車両相互</t>
    <rPh sb="0" eb="2">
      <t>シャリョウ</t>
    </rPh>
    <rPh sb="2" eb="4">
      <t>ソウゴ</t>
    </rPh>
    <phoneticPr fontId="1"/>
  </si>
  <si>
    <t>車両単独</t>
    <rPh sb="0" eb="2">
      <t>シャリョウ</t>
    </rPh>
    <rPh sb="2" eb="4">
      <t>タンドク</t>
    </rPh>
    <phoneticPr fontId="1"/>
  </si>
  <si>
    <t>踏切</t>
    <rPh sb="0" eb="2">
      <t>フミキリ</t>
    </rPh>
    <phoneticPr fontId="1"/>
  </si>
  <si>
    <t>交差点</t>
    <rPh sb="0" eb="3">
      <t>コウサテン</t>
    </rPh>
    <phoneticPr fontId="1"/>
  </si>
  <si>
    <t>交差点付近</t>
    <rPh sb="0" eb="3">
      <t>コウサテン</t>
    </rPh>
    <rPh sb="3" eb="5">
      <t>フキン</t>
    </rPh>
    <phoneticPr fontId="1"/>
  </si>
  <si>
    <t>国道</t>
    <rPh sb="0" eb="2">
      <t>コクドウ</t>
    </rPh>
    <phoneticPr fontId="1"/>
  </si>
  <si>
    <t>17</t>
  </si>
  <si>
    <t>号</t>
    <rPh sb="0" eb="1">
      <t>ゴウ</t>
    </rPh>
    <phoneticPr fontId="1"/>
  </si>
  <si>
    <t>18</t>
  </si>
  <si>
    <t>50</t>
  </si>
  <si>
    <t>120</t>
    <phoneticPr fontId="1"/>
  </si>
  <si>
    <t>122</t>
    <phoneticPr fontId="1"/>
  </si>
  <si>
    <t>145</t>
    <phoneticPr fontId="1"/>
  </si>
  <si>
    <t>254</t>
    <phoneticPr fontId="1"/>
  </si>
  <si>
    <t>353</t>
    <phoneticPr fontId="1"/>
  </si>
  <si>
    <t>354</t>
    <phoneticPr fontId="1"/>
  </si>
  <si>
    <t>406</t>
    <phoneticPr fontId="1"/>
  </si>
  <si>
    <t>407</t>
    <phoneticPr fontId="1"/>
  </si>
  <si>
    <t>462</t>
    <phoneticPr fontId="1"/>
  </si>
  <si>
    <t>小計</t>
    <rPh sb="0" eb="2">
      <t>ショウケイ</t>
    </rPh>
    <phoneticPr fontId="1"/>
  </si>
  <si>
    <t>主要地方道</t>
    <rPh sb="0" eb="2">
      <t>シュヨウ</t>
    </rPh>
    <rPh sb="2" eb="4">
      <t>チホウ</t>
    </rPh>
    <rPh sb="4" eb="5">
      <t>ミチ</t>
    </rPh>
    <phoneticPr fontId="1"/>
  </si>
  <si>
    <t>前橋・館林</t>
    <rPh sb="0" eb="2">
      <t>マエバシ</t>
    </rPh>
    <rPh sb="3" eb="5">
      <t>タテバヤシ</t>
    </rPh>
    <phoneticPr fontId="1"/>
  </si>
  <si>
    <t>前橋･大間々･桐生</t>
    <rPh sb="0" eb="2">
      <t>マエバシ</t>
    </rPh>
    <rPh sb="3" eb="6">
      <t>オオママ</t>
    </rPh>
    <rPh sb="7" eb="9">
      <t>キリュウ</t>
    </rPh>
    <phoneticPr fontId="1"/>
  </si>
  <si>
    <t>前橋・長瀞</t>
    <rPh sb="0" eb="2">
      <t>マエバシ</t>
    </rPh>
    <rPh sb="3" eb="4">
      <t>ナガイ</t>
    </rPh>
    <rPh sb="4" eb="5">
      <t>トロ</t>
    </rPh>
    <phoneticPr fontId="1"/>
  </si>
  <si>
    <t>高崎・伊勢崎</t>
    <rPh sb="0" eb="2">
      <t>タカサキ</t>
    </rPh>
    <rPh sb="3" eb="6">
      <t>イセザキ</t>
    </rPh>
    <phoneticPr fontId="1"/>
  </si>
  <si>
    <t>桐生・伊勢崎</t>
    <rPh sb="0" eb="2">
      <t>キリュウ</t>
    </rPh>
    <rPh sb="3" eb="6">
      <t>イセザキ</t>
    </rPh>
    <phoneticPr fontId="1"/>
  </si>
  <si>
    <t>前橋・赤城</t>
    <rPh sb="0" eb="2">
      <t>マエバシ</t>
    </rPh>
    <rPh sb="3" eb="5">
      <t>アカギ</t>
    </rPh>
    <phoneticPr fontId="1"/>
  </si>
  <si>
    <t>高崎・渋川</t>
    <rPh sb="0" eb="2">
      <t>タカサキ</t>
    </rPh>
    <rPh sb="3" eb="5">
      <t>シブカワ</t>
    </rPh>
    <phoneticPr fontId="1"/>
  </si>
  <si>
    <t>高崎・神流・秩父</t>
    <rPh sb="0" eb="2">
      <t>タカサキ</t>
    </rPh>
    <rPh sb="3" eb="5">
      <t>カンナ</t>
    </rPh>
    <rPh sb="6" eb="8">
      <t>チチブ</t>
    </rPh>
    <phoneticPr fontId="1"/>
  </si>
  <si>
    <t>高崎・安中・渋川</t>
    <rPh sb="0" eb="2">
      <t>タカサキ</t>
    </rPh>
    <rPh sb="3" eb="5">
      <t>アンナカ</t>
    </rPh>
    <rPh sb="6" eb="8">
      <t>シブカワ</t>
    </rPh>
    <phoneticPr fontId="1"/>
  </si>
  <si>
    <t>沼田・大間々</t>
    <rPh sb="0" eb="2">
      <t>ヌマタ</t>
    </rPh>
    <rPh sb="3" eb="6">
      <t>オオママ</t>
    </rPh>
    <phoneticPr fontId="1"/>
  </si>
  <si>
    <t>渋川・松井田</t>
    <rPh sb="0" eb="2">
      <t>シブカワ</t>
    </rPh>
    <rPh sb="3" eb="5">
      <t>マツイ</t>
    </rPh>
    <rPh sb="5" eb="6">
      <t>タ</t>
    </rPh>
    <phoneticPr fontId="1"/>
  </si>
  <si>
    <t>高崎・駒形</t>
    <rPh sb="0" eb="2">
      <t>タカサキ</t>
    </rPh>
    <rPh sb="3" eb="5">
      <t>コマガタ</t>
    </rPh>
    <phoneticPr fontId="1"/>
  </si>
  <si>
    <t>高崎・東吾妻</t>
    <rPh sb="0" eb="2">
      <t>タカサキ</t>
    </rPh>
    <rPh sb="3" eb="4">
      <t>ヒガシ</t>
    </rPh>
    <rPh sb="4" eb="6">
      <t>アガツマ</t>
    </rPh>
    <phoneticPr fontId="1"/>
  </si>
  <si>
    <t>太田・大間々</t>
    <rPh sb="0" eb="2">
      <t>オオダ</t>
    </rPh>
    <rPh sb="3" eb="6">
      <t>オオママ</t>
    </rPh>
    <phoneticPr fontId="1"/>
  </si>
  <si>
    <t>前橋・安中・富岡</t>
    <rPh sb="0" eb="2">
      <t>マエバシ</t>
    </rPh>
    <rPh sb="3" eb="5">
      <t>アンナカ</t>
    </rPh>
    <rPh sb="6" eb="8">
      <t>トミオカ</t>
    </rPh>
    <phoneticPr fontId="1"/>
  </si>
  <si>
    <t>足利・伊勢崎</t>
    <rPh sb="0" eb="2">
      <t>アシカガ</t>
    </rPh>
    <rPh sb="3" eb="6">
      <t>イセザキ</t>
    </rPh>
    <phoneticPr fontId="1"/>
  </si>
  <si>
    <t>前橋・高崎</t>
    <rPh sb="0" eb="2">
      <t>マエバシ</t>
    </rPh>
    <rPh sb="3" eb="5">
      <t>タカサキ</t>
    </rPh>
    <phoneticPr fontId="1"/>
  </si>
  <si>
    <t>渋川・東吾妻</t>
    <rPh sb="0" eb="2">
      <t>シブカワ</t>
    </rPh>
    <rPh sb="3" eb="4">
      <t>ヒガシ</t>
    </rPh>
    <rPh sb="4" eb="6">
      <t>アズマ</t>
    </rPh>
    <phoneticPr fontId="1"/>
  </si>
  <si>
    <t>桐生・田沼</t>
    <rPh sb="0" eb="2">
      <t>キリュウ</t>
    </rPh>
    <rPh sb="3" eb="5">
      <t>タヌマ</t>
    </rPh>
    <phoneticPr fontId="1"/>
  </si>
  <si>
    <t>前橋・西久保</t>
    <rPh sb="0" eb="2">
      <t>マエバシ</t>
    </rPh>
    <rPh sb="3" eb="6">
      <t>ニシクボ</t>
    </rPh>
    <phoneticPr fontId="1"/>
  </si>
  <si>
    <t>寺尾・藤岡</t>
    <rPh sb="0" eb="2">
      <t>テラオ</t>
    </rPh>
    <rPh sb="3" eb="5">
      <t>フジオカ</t>
    </rPh>
    <phoneticPr fontId="1"/>
  </si>
  <si>
    <t>藤木・高崎</t>
    <rPh sb="0" eb="2">
      <t>フジキ</t>
    </rPh>
    <rPh sb="3" eb="5">
      <t>タカサキ</t>
    </rPh>
    <phoneticPr fontId="1"/>
  </si>
  <si>
    <t>一般県道</t>
    <rPh sb="0" eb="2">
      <t>イッパン</t>
    </rPh>
    <rPh sb="2" eb="4">
      <t>ケンドウ</t>
    </rPh>
    <phoneticPr fontId="1"/>
  </si>
  <si>
    <t>境・木島・大間々</t>
    <rPh sb="0" eb="1">
      <t>サカイ</t>
    </rPh>
    <rPh sb="2" eb="4">
      <t>キジマ</t>
    </rPh>
    <rPh sb="5" eb="8">
      <t>オオママ</t>
    </rPh>
    <phoneticPr fontId="1"/>
  </si>
  <si>
    <t>桐生・新田・木崎</t>
    <rPh sb="0" eb="2">
      <t>キリュウ</t>
    </rPh>
    <rPh sb="3" eb="5">
      <t>シンデン</t>
    </rPh>
    <rPh sb="6" eb="8">
      <t>キサキ</t>
    </rPh>
    <phoneticPr fontId="1"/>
  </si>
  <si>
    <t>太田・境東</t>
    <rPh sb="0" eb="2">
      <t>オオダ</t>
    </rPh>
    <rPh sb="3" eb="4">
      <t>サカイ</t>
    </rPh>
    <rPh sb="4" eb="5">
      <t>ヒガシ</t>
    </rPh>
    <phoneticPr fontId="1"/>
  </si>
  <si>
    <t>四ツ塚・原之郷・前橋</t>
    <rPh sb="0" eb="1">
      <t>４</t>
    </rPh>
    <rPh sb="2" eb="3">
      <t>ツカ</t>
    </rPh>
    <rPh sb="4" eb="5">
      <t>ハラ</t>
    </rPh>
    <rPh sb="5" eb="6">
      <t>コレ</t>
    </rPh>
    <rPh sb="6" eb="7">
      <t>ゴウ</t>
    </rPh>
    <rPh sb="8" eb="10">
      <t>マエバシ</t>
    </rPh>
    <phoneticPr fontId="1"/>
  </si>
  <si>
    <t>一本木平・小井戸・安中</t>
    <rPh sb="0" eb="2">
      <t>イッポン</t>
    </rPh>
    <rPh sb="2" eb="4">
      <t>キダイラ</t>
    </rPh>
    <rPh sb="5" eb="8">
      <t>コイド</t>
    </rPh>
    <rPh sb="9" eb="11">
      <t>アンナカ</t>
    </rPh>
    <phoneticPr fontId="1"/>
  </si>
  <si>
    <t>市町村道</t>
    <rPh sb="0" eb="3">
      <t>シチョウソン</t>
    </rPh>
    <rPh sb="3" eb="4">
      <t>ケンドウ</t>
    </rPh>
    <phoneticPr fontId="1"/>
  </si>
  <si>
    <t>大友西通(前)</t>
    <rPh sb="0" eb="2">
      <t>オオトモ</t>
    </rPh>
    <rPh sb="2" eb="3">
      <t>ニシ</t>
    </rPh>
    <rPh sb="3" eb="4">
      <t>ツウ</t>
    </rPh>
    <rPh sb="5" eb="6">
      <t>マエ</t>
    </rPh>
    <phoneticPr fontId="1"/>
  </si>
  <si>
    <t>東部環状(前)</t>
    <rPh sb="0" eb="2">
      <t>トウブ</t>
    </rPh>
    <rPh sb="2" eb="4">
      <t>カンジョウ</t>
    </rPh>
    <rPh sb="5" eb="6">
      <t>マエ</t>
    </rPh>
    <phoneticPr fontId="1"/>
  </si>
  <si>
    <t>環状(高)</t>
    <rPh sb="0" eb="2">
      <t>カンジョウ</t>
    </rPh>
    <rPh sb="3" eb="4">
      <t>タカ</t>
    </rPh>
    <phoneticPr fontId="1"/>
  </si>
  <si>
    <t>高速道路</t>
    <rPh sb="0" eb="2">
      <t>コウソク</t>
    </rPh>
    <rPh sb="2" eb="4">
      <t>ドウロ</t>
    </rPh>
    <phoneticPr fontId="1"/>
  </si>
  <si>
    <t>資料：県警察本部交通企画課</t>
    <rPh sb="0" eb="2">
      <t>シリョウ</t>
    </rPh>
    <rPh sb="3" eb="4">
      <t>ケン</t>
    </rPh>
    <rPh sb="4" eb="6">
      <t>ケイサツ</t>
    </rPh>
    <rPh sb="6" eb="8">
      <t>ホンブ</t>
    </rPh>
    <rPh sb="8" eb="10">
      <t>コウツウ</t>
    </rPh>
    <rPh sb="10" eb="13">
      <t>キカクカ</t>
    </rPh>
    <phoneticPr fontId="1"/>
  </si>
  <si>
    <t>２６－６ 市町村別交通事故発生状況 （令和５年）</t>
    <rPh sb="5" eb="9">
      <t>シチョウソンベツ</t>
    </rPh>
    <rPh sb="9" eb="13">
      <t>コウツウジコ</t>
    </rPh>
    <rPh sb="13" eb="15">
      <t>ハッセイ</t>
    </rPh>
    <rPh sb="15" eb="17">
      <t>ジョウキョウ</t>
    </rPh>
    <rPh sb="19" eb="21">
      <t>レイワ</t>
    </rPh>
    <rPh sb="22" eb="23">
      <t>ネン</t>
    </rPh>
    <phoneticPr fontId="1"/>
  </si>
  <si>
    <t>市町村</t>
    <rPh sb="0" eb="3">
      <t>シチョウソン</t>
    </rPh>
    <phoneticPr fontId="1"/>
  </si>
  <si>
    <t>令和４年</t>
    <rPh sb="0" eb="1">
      <t>レイ</t>
    </rPh>
    <rPh sb="1" eb="2">
      <t>ワ</t>
    </rPh>
    <rPh sb="3" eb="4">
      <t>ネン</t>
    </rPh>
    <phoneticPr fontId="1"/>
  </si>
  <si>
    <t>令和５年</t>
    <rPh sb="0" eb="1">
      <t>レイ</t>
    </rPh>
    <rPh sb="1" eb="2">
      <t>ワ</t>
    </rPh>
    <rPh sb="3" eb="4">
      <t>ネン</t>
    </rPh>
    <phoneticPr fontId="1"/>
  </si>
  <si>
    <t>市部総数</t>
    <rPh sb="0" eb="2">
      <t>シブ</t>
    </rPh>
    <rPh sb="2" eb="4">
      <t>ソウスウ</t>
    </rPh>
    <phoneticPr fontId="1"/>
  </si>
  <si>
    <t>伊勢崎市</t>
    <rPh sb="0" eb="3">
      <t>イセザキシ</t>
    </rPh>
    <rPh sb="3" eb="4">
      <t>シ</t>
    </rPh>
    <phoneticPr fontId="1"/>
  </si>
  <si>
    <t>館林市</t>
    <rPh sb="0" eb="3">
      <t>タテバヤシシ</t>
    </rPh>
    <phoneticPr fontId="1"/>
  </si>
  <si>
    <t>安中市</t>
    <rPh sb="0" eb="2">
      <t>アンナカ</t>
    </rPh>
    <rPh sb="2" eb="3">
      <t>シ</t>
    </rPh>
    <phoneticPr fontId="1"/>
  </si>
  <si>
    <t>郡部総数</t>
    <rPh sb="0" eb="2">
      <t>グンブ</t>
    </rPh>
    <rPh sb="2" eb="4">
      <t>ソウスウ</t>
    </rPh>
    <phoneticPr fontId="1"/>
  </si>
  <si>
    <t>榛東村</t>
    <rPh sb="0" eb="1">
      <t>ハルナ</t>
    </rPh>
    <rPh sb="1" eb="2">
      <t>ヒガシ</t>
    </rPh>
    <rPh sb="2" eb="3">
      <t>ムラ</t>
    </rPh>
    <phoneticPr fontId="1"/>
  </si>
  <si>
    <t>吉岡町</t>
    <rPh sb="0" eb="2">
      <t>ヨシオカ</t>
    </rPh>
    <rPh sb="2" eb="3">
      <t>マチ</t>
    </rPh>
    <phoneticPr fontId="1"/>
  </si>
  <si>
    <t>上野村</t>
    <rPh sb="0" eb="2">
      <t>ウエノ</t>
    </rPh>
    <rPh sb="2" eb="3">
      <t>ムラ</t>
    </rPh>
    <phoneticPr fontId="1"/>
  </si>
  <si>
    <t>下仁田町</t>
    <rPh sb="0" eb="4">
      <t>シモニタマチ</t>
    </rPh>
    <phoneticPr fontId="1"/>
  </si>
  <si>
    <t>南牧村</t>
    <rPh sb="0" eb="3">
      <t>ナンモクムラ</t>
    </rPh>
    <phoneticPr fontId="1"/>
  </si>
  <si>
    <t>甘楽町</t>
    <rPh sb="0" eb="3">
      <t>カンラマチ</t>
    </rPh>
    <phoneticPr fontId="1"/>
  </si>
  <si>
    <t>長野原町</t>
    <rPh sb="0" eb="3">
      <t>ナガノハラ</t>
    </rPh>
    <rPh sb="3" eb="4">
      <t>マチ</t>
    </rPh>
    <phoneticPr fontId="1"/>
  </si>
  <si>
    <t>嬬恋村</t>
    <rPh sb="0" eb="3">
      <t>ツマゴイムラ</t>
    </rPh>
    <phoneticPr fontId="1"/>
  </si>
  <si>
    <t>草津町</t>
    <rPh sb="0" eb="3">
      <t>クサツマチ</t>
    </rPh>
    <phoneticPr fontId="1"/>
  </si>
  <si>
    <t>高山村</t>
    <rPh sb="0" eb="3">
      <t>タカヤマムラ</t>
    </rPh>
    <phoneticPr fontId="1"/>
  </si>
  <si>
    <t>昭和村</t>
    <rPh sb="0" eb="2">
      <t>ショウワ</t>
    </rPh>
    <rPh sb="2" eb="3">
      <t>ムラ</t>
    </rPh>
    <phoneticPr fontId="1"/>
  </si>
  <si>
    <t>玉村町</t>
    <rPh sb="0" eb="2">
      <t>タマムラ</t>
    </rPh>
    <rPh sb="2" eb="3">
      <t>マチ</t>
    </rPh>
    <phoneticPr fontId="1"/>
  </si>
  <si>
    <t>明和町</t>
    <rPh sb="0" eb="2">
      <t>メイワ</t>
    </rPh>
    <rPh sb="2" eb="3">
      <t>マチ</t>
    </rPh>
    <phoneticPr fontId="1"/>
  </si>
  <si>
    <t>大泉町</t>
    <rPh sb="0" eb="3">
      <t>オオイズミマチ</t>
    </rPh>
    <phoneticPr fontId="1"/>
  </si>
  <si>
    <t>邑楽町</t>
    <rPh sb="0" eb="2">
      <t>邑ラク</t>
    </rPh>
    <rPh sb="2" eb="3">
      <t>マチ</t>
    </rPh>
    <phoneticPr fontId="1"/>
  </si>
  <si>
    <t>注）事故件数は人身事故のみである。</t>
    <rPh sb="0" eb="1">
      <t>チュウ</t>
    </rPh>
    <rPh sb="2" eb="4">
      <t>ジコ</t>
    </rPh>
    <rPh sb="4" eb="6">
      <t>ケンスウ</t>
    </rPh>
    <rPh sb="7" eb="9">
      <t>ジンシン</t>
    </rPh>
    <rPh sb="9" eb="11">
      <t>ジコ</t>
    </rPh>
    <phoneticPr fontId="1"/>
  </si>
  <si>
    <t xml:space="preserve">    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</si>
</sst>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;&quot;△ &quot;#,##0"/>
    <numFmt numFmtId="177" formatCode="#,##0_ "/>
    <numFmt numFmtId="178" formatCode="#,##0_);[Red]\(#,##0\)"/>
  </numFmts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12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10.050000000000001"/>
      <name val="ＭＳ 明朝"/>
      <family val="1"/>
      <charset val="128"/>
    </font>
    <font>
      <sz val="11"/>
      <name val="ＭＳ 明朝"/>
      <family val="1"/>
      <charset val="128"/>
    </font>
    <font>
      <sz val="10"/>
      <color theme="0"/>
      <name val="ＭＳ 明朝"/>
      <family val="1"/>
      <charset val="128"/>
    </font>
    <font>
      <b/>
      <sz val="10"/>
      <color theme="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color indexed="10"/>
      <name val="ＭＳ 明朝"/>
      <family val="1"/>
      <charset val="128"/>
    </font>
    <font>
      <b/>
      <sz val="8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sz val="8"/>
      <color indexed="1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7" fillId="0" borderId="0" applyFont="0" applyFill="0" applyBorder="0" applyAlignment="0" applyProtection="0"/>
  </cellStyleXfs>
  <cellXfs count="273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2" fillId="2" borderId="3" xfId="0" applyNumberFormat="1" applyFont="1" applyFill="1" applyBorder="1" applyAlignment="1">
      <alignment horizontal="distributed" vertical="center"/>
    </xf>
    <xf numFmtId="0" fontId="5" fillId="0" borderId="0" xfId="0" applyFont="1" applyAlignment="1">
      <alignment vertical="center"/>
    </xf>
    <xf numFmtId="176" fontId="2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49" fontId="6" fillId="2" borderId="3" xfId="0" applyNumberFormat="1" applyFont="1" applyFill="1" applyBorder="1" applyAlignment="1">
      <alignment horizontal="distributed" vertical="center"/>
    </xf>
    <xf numFmtId="49" fontId="2" fillId="2" borderId="4" xfId="0" applyNumberFormat="1" applyFont="1" applyFill="1" applyBorder="1" applyAlignment="1">
      <alignment horizontal="distributed" vertical="center"/>
    </xf>
    <xf numFmtId="49" fontId="2" fillId="2" borderId="5" xfId="0" applyNumberFormat="1" applyFont="1" applyFill="1" applyBorder="1" applyAlignment="1">
      <alignment horizontal="distributed"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0" borderId="7" xfId="0" applyFont="1" applyBorder="1" applyAlignment="1">
      <alignment horizontal="right" vertical="center" shrinkToFit="1"/>
    </xf>
    <xf numFmtId="3" fontId="8" fillId="3" borderId="9" xfId="0" applyNumberFormat="1" applyFont="1" applyFill="1" applyBorder="1" applyAlignment="1">
      <alignment horizontal="right" vertical="center"/>
    </xf>
    <xf numFmtId="3" fontId="8" fillId="3" borderId="13" xfId="0" applyNumberFormat="1" applyFont="1" applyFill="1" applyBorder="1" applyAlignment="1">
      <alignment horizontal="right" vertical="center"/>
    </xf>
    <xf numFmtId="3" fontId="8" fillId="3" borderId="14" xfId="0" applyNumberFormat="1" applyFont="1" applyFill="1" applyBorder="1" applyAlignment="1">
      <alignment horizontal="right" vertical="center"/>
    </xf>
    <xf numFmtId="38" fontId="2" fillId="0" borderId="1" xfId="1" applyFont="1" applyFill="1" applyBorder="1" applyAlignment="1">
      <alignment horizontal="right" vertical="center"/>
    </xf>
    <xf numFmtId="38" fontId="2" fillId="0" borderId="7" xfId="1" applyFont="1" applyFill="1" applyBorder="1" applyAlignment="1">
      <alignment horizontal="right" vertical="center" shrinkToFit="1"/>
    </xf>
    <xf numFmtId="38" fontId="2" fillId="0" borderId="18" xfId="1" applyFont="1" applyFill="1" applyBorder="1" applyAlignment="1">
      <alignment horizontal="right" vertical="center"/>
    </xf>
    <xf numFmtId="38" fontId="2" fillId="0" borderId="19" xfId="1" applyFont="1" applyFill="1" applyBorder="1" applyAlignment="1">
      <alignment horizontal="right" vertical="center"/>
    </xf>
    <xf numFmtId="38" fontId="2" fillId="0" borderId="20" xfId="1" applyFont="1" applyFill="1" applyBorder="1" applyAlignment="1">
      <alignment horizontal="right" vertical="center" shrinkToFit="1"/>
    </xf>
    <xf numFmtId="38" fontId="2" fillId="0" borderId="22" xfId="1" applyFont="1" applyFill="1" applyBorder="1" applyAlignment="1">
      <alignment horizontal="right" vertical="center" shrinkToFit="1"/>
    </xf>
    <xf numFmtId="38" fontId="2" fillId="0" borderId="7" xfId="1" applyFont="1" applyFill="1" applyBorder="1" applyAlignment="1">
      <alignment horizontal="right" vertical="center"/>
    </xf>
    <xf numFmtId="3" fontId="8" fillId="3" borderId="16" xfId="0" applyNumberFormat="1" applyFont="1" applyFill="1" applyBorder="1" applyAlignment="1">
      <alignment horizontal="right" vertical="center"/>
    </xf>
    <xf numFmtId="3" fontId="8" fillId="3" borderId="1" xfId="0" applyNumberFormat="1" applyFont="1" applyFill="1" applyBorder="1" applyAlignment="1">
      <alignment horizontal="right" vertical="center"/>
    </xf>
    <xf numFmtId="3" fontId="2" fillId="3" borderId="23" xfId="0" applyNumberFormat="1" applyFont="1" applyFill="1" applyBorder="1" applyAlignment="1">
      <alignment horizontal="right" vertical="center"/>
    </xf>
    <xf numFmtId="3" fontId="8" fillId="3" borderId="24" xfId="0" applyNumberFormat="1" applyFont="1" applyFill="1" applyBorder="1" applyAlignment="1">
      <alignment horizontal="right" vertical="center"/>
    </xf>
    <xf numFmtId="3" fontId="8" fillId="3" borderId="19" xfId="0" applyNumberFormat="1" applyFont="1" applyFill="1" applyBorder="1" applyAlignment="1">
      <alignment horizontal="right" vertical="center"/>
    </xf>
    <xf numFmtId="3" fontId="2" fillId="0" borderId="18" xfId="0" applyNumberFormat="1" applyFont="1" applyBorder="1" applyAlignment="1">
      <alignment vertical="center"/>
    </xf>
    <xf numFmtId="38" fontId="2" fillId="0" borderId="18" xfId="0" applyNumberFormat="1" applyFont="1" applyFill="1" applyBorder="1" applyAlignment="1">
      <alignment vertical="center"/>
    </xf>
    <xf numFmtId="38" fontId="2" fillId="0" borderId="0" xfId="0" applyNumberFormat="1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3" fontId="8" fillId="0" borderId="1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3" fontId="11" fillId="0" borderId="0" xfId="0" applyNumberFormat="1" applyFont="1" applyFill="1" applyAlignment="1">
      <alignment vertical="center"/>
    </xf>
    <xf numFmtId="0" fontId="2" fillId="2" borderId="8" xfId="0" applyFont="1" applyFill="1" applyBorder="1" applyAlignment="1">
      <alignment horizontal="right" vertical="center" textRotation="255" shrinkToFit="1"/>
    </xf>
    <xf numFmtId="0" fontId="2" fillId="2" borderId="5" xfId="0" applyFont="1" applyFill="1" applyBorder="1" applyAlignment="1">
      <alignment horizontal="left" vertical="center" textRotation="255" shrinkToFit="1"/>
    </xf>
    <xf numFmtId="3" fontId="8" fillId="3" borderId="10" xfId="0" applyNumberFormat="1" applyFont="1" applyFill="1" applyBorder="1" applyAlignment="1">
      <alignment horizontal="right" vertical="center"/>
    </xf>
    <xf numFmtId="3" fontId="8" fillId="3" borderId="15" xfId="0" applyNumberFormat="1" applyFont="1" applyFill="1" applyBorder="1" applyAlignment="1">
      <alignment horizontal="right" vertical="center"/>
    </xf>
    <xf numFmtId="3" fontId="8" fillId="3" borderId="17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3" fontId="8" fillId="3" borderId="11" xfId="0" applyNumberFormat="1" applyFont="1" applyFill="1" applyBorder="1" applyAlignment="1">
      <alignment horizontal="right" vertical="center"/>
    </xf>
    <xf numFmtId="3" fontId="8" fillId="3" borderId="12" xfId="0" applyNumberFormat="1" applyFont="1" applyFill="1" applyBorder="1" applyAlignment="1">
      <alignment horizontal="right" vertical="center"/>
    </xf>
    <xf numFmtId="3" fontId="8" fillId="3" borderId="21" xfId="0" applyNumberFormat="1" applyFont="1" applyFill="1" applyBorder="1" applyAlignment="1">
      <alignment horizontal="right" vertical="center"/>
    </xf>
    <xf numFmtId="3" fontId="8" fillId="0" borderId="13" xfId="0" applyNumberFormat="1" applyFont="1" applyFill="1" applyBorder="1" applyAlignment="1">
      <alignment horizontal="right" vertical="center"/>
    </xf>
    <xf numFmtId="3" fontId="8" fillId="0" borderId="14" xfId="0" applyNumberFormat="1" applyFont="1" applyFill="1" applyBorder="1" applyAlignment="1">
      <alignment horizontal="right" vertical="center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4" borderId="40" xfId="0" applyFont="1" applyFill="1" applyBorder="1" applyAlignment="1">
      <alignment horizontal="distributed" vertical="center" wrapText="1" justifyLastLine="1"/>
    </xf>
    <xf numFmtId="0" fontId="2" fillId="4" borderId="41" xfId="0" applyFont="1" applyFill="1" applyBorder="1" applyAlignment="1">
      <alignment horizontal="distributed" vertical="center" wrapText="1" justifyLastLine="1"/>
    </xf>
    <xf numFmtId="0" fontId="2" fillId="4" borderId="5" xfId="0" applyFont="1" applyFill="1" applyBorder="1" applyAlignment="1">
      <alignment horizontal="distributed" vertical="center" wrapText="1" justifyLastLine="1"/>
    </xf>
    <xf numFmtId="0" fontId="2" fillId="4" borderId="42" xfId="0" applyFont="1" applyFill="1" applyBorder="1" applyAlignment="1">
      <alignment horizontal="center" vertical="distributed" textRotation="255" wrapText="1"/>
    </xf>
    <xf numFmtId="0" fontId="9" fillId="0" borderId="24" xfId="0" applyFont="1" applyBorder="1" applyAlignment="1">
      <alignment horizontal="center" vertical="distributed" textRotation="255" wrapText="1"/>
    </xf>
    <xf numFmtId="0" fontId="9" fillId="0" borderId="19" xfId="0" applyFont="1" applyBorder="1" applyAlignment="1">
      <alignment horizontal="center" vertical="distributed" textRotation="255" wrapText="1"/>
    </xf>
    <xf numFmtId="0" fontId="2" fillId="4" borderId="16" xfId="0" applyFont="1" applyFill="1" applyBorder="1" applyAlignment="1">
      <alignment horizontal="center" vertical="distributed" textRotation="255" wrapText="1"/>
    </xf>
    <xf numFmtId="0" fontId="2" fillId="4" borderId="24" xfId="0" applyFont="1" applyFill="1" applyBorder="1" applyAlignment="1">
      <alignment horizontal="center" vertical="distributed" textRotation="255" wrapText="1"/>
    </xf>
    <xf numFmtId="0" fontId="2" fillId="4" borderId="19" xfId="0" applyFont="1" applyFill="1" applyBorder="1" applyAlignment="1">
      <alignment horizontal="center" vertical="distributed" textRotation="255" wrapText="1"/>
    </xf>
    <xf numFmtId="0" fontId="2" fillId="4" borderId="34" xfId="0" applyFont="1" applyFill="1" applyBorder="1" applyAlignment="1">
      <alignment horizontal="center" vertical="center" textRotation="255"/>
    </xf>
    <xf numFmtId="0" fontId="2" fillId="4" borderId="35" xfId="0" applyFont="1" applyFill="1" applyBorder="1" applyAlignment="1">
      <alignment horizontal="center" vertical="center" textRotation="255"/>
    </xf>
    <xf numFmtId="0" fontId="2" fillId="4" borderId="20" xfId="0" applyFont="1" applyFill="1" applyBorder="1" applyAlignment="1">
      <alignment horizontal="center" vertical="center" textRotation="255"/>
    </xf>
    <xf numFmtId="49" fontId="2" fillId="2" borderId="29" xfId="0" applyNumberFormat="1" applyFont="1" applyFill="1" applyBorder="1" applyAlignment="1">
      <alignment horizontal="distributed" vertical="center"/>
    </xf>
    <xf numFmtId="49" fontId="2" fillId="2" borderId="30" xfId="0" applyNumberFormat="1" applyFont="1" applyFill="1" applyBorder="1" applyAlignment="1">
      <alignment horizontal="distributed" vertical="center"/>
    </xf>
    <xf numFmtId="49" fontId="2" fillId="2" borderId="31" xfId="0" applyNumberFormat="1" applyFont="1" applyFill="1" applyBorder="1" applyAlignment="1">
      <alignment horizontal="distributed" vertical="center"/>
    </xf>
    <xf numFmtId="0" fontId="2" fillId="2" borderId="32" xfId="0" applyFont="1" applyFill="1" applyBorder="1" applyAlignment="1">
      <alignment horizontal="distributed" vertical="center"/>
    </xf>
    <xf numFmtId="0" fontId="2" fillId="2" borderId="33" xfId="0" applyFont="1" applyFill="1" applyBorder="1" applyAlignment="1">
      <alignment horizontal="distributed" vertical="center"/>
    </xf>
    <xf numFmtId="0" fontId="9" fillId="0" borderId="30" xfId="0" applyFont="1" applyBorder="1" applyAlignment="1">
      <alignment horizontal="distributed" vertical="center"/>
    </xf>
    <xf numFmtId="0" fontId="9" fillId="0" borderId="31" xfId="0" applyFont="1" applyBorder="1" applyAlignment="1">
      <alignment horizontal="distributed" vertical="center"/>
    </xf>
    <xf numFmtId="0" fontId="2" fillId="2" borderId="25" xfId="0" applyFont="1" applyFill="1" applyBorder="1" applyAlignment="1">
      <alignment horizontal="right" vertical="center" textRotation="255" shrinkToFit="1"/>
    </xf>
    <xf numFmtId="0" fontId="2" fillId="0" borderId="26" xfId="0" applyFont="1" applyBorder="1" applyAlignment="1">
      <alignment horizontal="right" vertical="center" textRotation="255" shrinkToFit="1"/>
    </xf>
    <xf numFmtId="0" fontId="2" fillId="2" borderId="27" xfId="0" applyFont="1" applyFill="1" applyBorder="1" applyAlignment="1">
      <alignment horizontal="left" vertical="center" textRotation="255" shrinkToFit="1"/>
    </xf>
    <xf numFmtId="0" fontId="2" fillId="0" borderId="28" xfId="0" applyFont="1" applyBorder="1" applyAlignment="1">
      <alignment horizontal="left" vertical="center" textRotation="255" shrinkToFit="1"/>
    </xf>
    <xf numFmtId="0" fontId="2" fillId="2" borderId="25" xfId="0" applyFont="1" applyFill="1" applyBorder="1" applyAlignment="1">
      <alignment horizontal="center" vertical="center" textRotation="255" shrinkToFit="1"/>
    </xf>
    <xf numFmtId="0" fontId="2" fillId="2" borderId="26" xfId="0" applyFont="1" applyFill="1" applyBorder="1" applyAlignment="1">
      <alignment horizontal="center" vertical="center" textRotation="255" shrinkToFit="1"/>
    </xf>
    <xf numFmtId="0" fontId="2" fillId="2" borderId="27" xfId="0" applyFont="1" applyFill="1" applyBorder="1" applyAlignment="1">
      <alignment horizontal="center" vertical="center" textRotation="255" shrinkToFit="1"/>
    </xf>
    <xf numFmtId="0" fontId="2" fillId="2" borderId="28" xfId="0" applyFont="1" applyFill="1" applyBorder="1" applyAlignment="1">
      <alignment horizontal="center" vertical="center" textRotation="255" shrinkToFit="1"/>
    </xf>
    <xf numFmtId="0" fontId="2" fillId="0" borderId="25" xfId="0" applyFont="1" applyBorder="1" applyAlignment="1">
      <alignment horizontal="right" vertical="center" textRotation="255" shrinkToFit="1"/>
    </xf>
    <xf numFmtId="0" fontId="2" fillId="0" borderId="27" xfId="0" applyFont="1" applyBorder="1" applyAlignment="1">
      <alignment horizontal="left" vertical="center" textRotation="255" shrinkToFit="1"/>
    </xf>
    <xf numFmtId="0" fontId="2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distributed" vertical="center" wrapText="1" justifyLastLine="1"/>
    </xf>
    <xf numFmtId="0" fontId="2" fillId="4" borderId="1" xfId="0" applyFont="1" applyFill="1" applyBorder="1" applyAlignment="1">
      <alignment horizontal="distributed" vertical="center" wrapText="1" justifyLastLine="1"/>
    </xf>
    <xf numFmtId="0" fontId="2" fillId="2" borderId="3" xfId="0" applyFont="1" applyFill="1" applyBorder="1" applyAlignment="1">
      <alignment vertical="center"/>
    </xf>
    <xf numFmtId="0" fontId="2" fillId="2" borderId="43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distributed" vertical="center"/>
    </xf>
    <xf numFmtId="41" fontId="2" fillId="0" borderId="1" xfId="0" applyNumberFormat="1" applyFont="1" applyBorder="1" applyAlignment="1">
      <alignment horizontal="right" vertical="center"/>
    </xf>
    <xf numFmtId="41" fontId="12" fillId="0" borderId="1" xfId="0" applyNumberFormat="1" applyFont="1" applyBorder="1" applyAlignment="1">
      <alignment horizontal="right" vertical="center"/>
    </xf>
    <xf numFmtId="176" fontId="3" fillId="0" borderId="0" xfId="0" applyNumberFormat="1" applyFont="1" applyAlignment="1">
      <alignment vertical="center"/>
    </xf>
    <xf numFmtId="0" fontId="2" fillId="2" borderId="3" xfId="0" applyFont="1" applyFill="1" applyBorder="1" applyAlignment="1">
      <alignment horizontal="center" vertical="center" textRotation="255"/>
    </xf>
    <xf numFmtId="49" fontId="2" fillId="2" borderId="2" xfId="0" applyNumberFormat="1" applyFont="1" applyFill="1" applyBorder="1" applyAlignment="1">
      <alignment horizontal="right" vertical="center"/>
    </xf>
    <xf numFmtId="49" fontId="2" fillId="2" borderId="43" xfId="0" applyNumberFormat="1" applyFont="1" applyFill="1" applyBorder="1" applyAlignment="1">
      <alignment horizontal="left" vertical="center"/>
    </xf>
    <xf numFmtId="177" fontId="9" fillId="0" borderId="1" xfId="0" applyNumberFormat="1" applyFont="1" applyBorder="1" applyAlignment="1">
      <alignment vertical="center"/>
    </xf>
    <xf numFmtId="49" fontId="2" fillId="2" borderId="43" xfId="0" applyNumberFormat="1" applyFont="1" applyFill="1" applyBorder="1" applyAlignment="1">
      <alignment horizontal="distributed" vertical="center"/>
    </xf>
    <xf numFmtId="38" fontId="2" fillId="0" borderId="0" xfId="0" applyNumberFormat="1" applyFont="1" applyAlignment="1">
      <alignment vertical="center"/>
    </xf>
    <xf numFmtId="38" fontId="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38" fontId="14" fillId="0" borderId="0" xfId="0" applyNumberFormat="1" applyFont="1" applyAlignment="1">
      <alignment vertical="center"/>
    </xf>
    <xf numFmtId="41" fontId="2" fillId="0" borderId="0" xfId="0" applyNumberFormat="1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2" fillId="2" borderId="44" xfId="0" applyFont="1" applyFill="1" applyBorder="1" applyAlignment="1">
      <alignment horizontal="left" vertical="center" wrapText="1"/>
    </xf>
    <xf numFmtId="0" fontId="9" fillId="0" borderId="45" xfId="0" applyFont="1" applyBorder="1" applyAlignment="1">
      <alignment horizontal="left" vertical="center" wrapText="1"/>
    </xf>
    <xf numFmtId="0" fontId="9" fillId="0" borderId="46" xfId="0" applyFont="1" applyBorder="1" applyAlignment="1">
      <alignment horizontal="left" vertical="center" wrapText="1"/>
    </xf>
    <xf numFmtId="0" fontId="2" fillId="4" borderId="16" xfId="0" quotePrefix="1" applyFont="1" applyFill="1" applyBorder="1" applyAlignment="1">
      <alignment horizontal="center" vertical="center" textRotation="255" wrapText="1"/>
    </xf>
    <xf numFmtId="0" fontId="2" fillId="4" borderId="16" xfId="0" quotePrefix="1" applyFont="1" applyFill="1" applyBorder="1" applyAlignment="1">
      <alignment horizontal="center" vertical="center"/>
    </xf>
    <xf numFmtId="0" fontId="4" fillId="4" borderId="16" xfId="0" quotePrefix="1" applyFont="1" applyFill="1" applyBorder="1" applyAlignment="1">
      <alignment horizontal="center" vertical="center" textRotation="255" wrapText="1"/>
    </xf>
    <xf numFmtId="0" fontId="2" fillId="2" borderId="47" xfId="0" applyFont="1" applyFill="1" applyBorder="1" applyAlignment="1">
      <alignment horizontal="left" vertical="center" wrapText="1"/>
    </xf>
    <xf numFmtId="0" fontId="9" fillId="0" borderId="48" xfId="0" applyFont="1" applyBorder="1" applyAlignment="1">
      <alignment horizontal="left" vertical="center" wrapText="1"/>
    </xf>
    <xf numFmtId="0" fontId="9" fillId="0" borderId="49" xfId="0" applyFont="1" applyBorder="1" applyAlignment="1">
      <alignment horizontal="left" vertical="center" wrapText="1"/>
    </xf>
    <xf numFmtId="0" fontId="2" fillId="4" borderId="24" xfId="0" quotePrefix="1" applyFont="1" applyFill="1" applyBorder="1" applyAlignment="1">
      <alignment horizontal="center" vertical="center" textRotation="255" wrapText="1"/>
    </xf>
    <xf numFmtId="0" fontId="2" fillId="4" borderId="24" xfId="0" quotePrefix="1" applyFont="1" applyFill="1" applyBorder="1" applyAlignment="1">
      <alignment horizontal="center" vertical="center"/>
    </xf>
    <xf numFmtId="0" fontId="4" fillId="4" borderId="24" xfId="0" quotePrefix="1" applyFont="1" applyFill="1" applyBorder="1" applyAlignment="1">
      <alignment horizontal="center" vertical="center"/>
    </xf>
    <xf numFmtId="0" fontId="9" fillId="0" borderId="50" xfId="0" applyFont="1" applyBorder="1" applyAlignment="1">
      <alignment horizontal="left" vertical="center" wrapText="1"/>
    </xf>
    <xf numFmtId="0" fontId="9" fillId="0" borderId="51" xfId="0" applyFont="1" applyBorder="1" applyAlignment="1">
      <alignment horizontal="left" vertical="center" wrapText="1"/>
    </xf>
    <xf numFmtId="0" fontId="9" fillId="0" borderId="52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center" vertical="center" textRotation="255" wrapText="1"/>
    </xf>
    <xf numFmtId="0" fontId="2" fillId="4" borderId="19" xfId="0" applyFont="1" applyFill="1" applyBorder="1" applyAlignment="1">
      <alignment horizontal="center" vertical="center" textRotation="255" wrapText="1"/>
    </xf>
    <xf numFmtId="0" fontId="2" fillId="4" borderId="19" xfId="0" quotePrefix="1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 textRotation="255" wrapText="1"/>
    </xf>
    <xf numFmtId="0" fontId="9" fillId="2" borderId="53" xfId="0" applyFont="1" applyFill="1" applyBorder="1" applyAlignment="1">
      <alignment horizontal="left" vertical="center" wrapText="1"/>
    </xf>
    <xf numFmtId="0" fontId="9" fillId="2" borderId="54" xfId="0" applyFont="1" applyFill="1" applyBorder="1" applyAlignment="1">
      <alignment horizontal="left" vertical="center" wrapText="1"/>
    </xf>
    <xf numFmtId="0" fontId="9" fillId="2" borderId="55" xfId="0" applyFont="1" applyFill="1" applyBorder="1" applyAlignment="1">
      <alignment horizontal="left" vertical="center" wrapText="1"/>
    </xf>
    <xf numFmtId="0" fontId="2" fillId="0" borderId="56" xfId="0" applyFont="1" applyBorder="1" applyAlignment="1">
      <alignment horizontal="distributed" vertical="center" justifyLastLine="1"/>
    </xf>
    <xf numFmtId="0" fontId="2" fillId="0" borderId="16" xfId="0" applyFont="1" applyBorder="1" applyAlignment="1">
      <alignment horizontal="distributed" vertical="center" justifyLastLine="1"/>
    </xf>
    <xf numFmtId="0" fontId="9" fillId="2" borderId="4" xfId="0" applyFont="1" applyFill="1" applyBorder="1" applyAlignment="1">
      <alignment horizontal="left" vertical="center" wrapText="1"/>
    </xf>
    <xf numFmtId="0" fontId="9" fillId="2" borderId="39" xfId="0" applyFont="1" applyFill="1" applyBorder="1" applyAlignment="1">
      <alignment horizontal="left" vertical="center" wrapText="1"/>
    </xf>
    <xf numFmtId="0" fontId="9" fillId="2" borderId="28" xfId="0" applyFont="1" applyFill="1" applyBorder="1" applyAlignment="1">
      <alignment horizontal="left" vertical="center" wrapText="1"/>
    </xf>
    <xf numFmtId="0" fontId="2" fillId="0" borderId="19" xfId="0" applyFont="1" applyBorder="1" applyAlignment="1">
      <alignment horizontal="distributed" vertical="center" justifyLastLine="1"/>
    </xf>
    <xf numFmtId="0" fontId="2" fillId="0" borderId="19" xfId="0" applyFont="1" applyBorder="1" applyAlignment="1">
      <alignment horizontal="distributed" vertical="center" justifyLastLine="1"/>
    </xf>
    <xf numFmtId="0" fontId="2" fillId="2" borderId="53" xfId="0" applyFont="1" applyFill="1" applyBorder="1" applyAlignment="1">
      <alignment horizontal="distributed" vertical="center" justifyLastLine="1"/>
    </xf>
    <xf numFmtId="0" fontId="2" fillId="2" borderId="54" xfId="0" applyFont="1" applyFill="1" applyBorder="1" applyAlignment="1">
      <alignment horizontal="distributed" vertical="center" justifyLastLine="1"/>
    </xf>
    <xf numFmtId="0" fontId="2" fillId="2" borderId="55" xfId="0" applyFont="1" applyFill="1" applyBorder="1" applyAlignment="1">
      <alignment horizontal="distributed" vertical="center" justifyLastLine="1"/>
    </xf>
    <xf numFmtId="0" fontId="4" fillId="0" borderId="56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38" fontId="6" fillId="0" borderId="56" xfId="1" applyFont="1" applyFill="1" applyBorder="1" applyAlignment="1">
      <alignment horizontal="center" vertical="center" shrinkToFit="1"/>
    </xf>
    <xf numFmtId="0" fontId="4" fillId="0" borderId="56" xfId="0" applyFont="1" applyBorder="1" applyAlignment="1">
      <alignment horizontal="center" vertical="center" wrapText="1" shrinkToFit="1"/>
    </xf>
    <xf numFmtId="38" fontId="2" fillId="0" borderId="56" xfId="1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shrinkToFit="1"/>
    </xf>
    <xf numFmtId="0" fontId="2" fillId="2" borderId="4" xfId="0" applyFont="1" applyFill="1" applyBorder="1" applyAlignment="1">
      <alignment horizontal="distributed" vertical="center" justifyLastLine="1"/>
    </xf>
    <xf numFmtId="0" fontId="2" fillId="2" borderId="39" xfId="0" applyFont="1" applyFill="1" applyBorder="1" applyAlignment="1">
      <alignment horizontal="distributed" vertical="center" justifyLastLine="1"/>
    </xf>
    <xf numFmtId="0" fontId="2" fillId="2" borderId="28" xfId="0" applyFont="1" applyFill="1" applyBorder="1" applyAlignment="1">
      <alignment horizontal="distributed" vertical="center" justifyLastLine="1"/>
    </xf>
    <xf numFmtId="0" fontId="2" fillId="0" borderId="19" xfId="0" applyFont="1" applyBorder="1" applyAlignment="1">
      <alignment horizontal="right" vertical="center"/>
    </xf>
    <xf numFmtId="0" fontId="2" fillId="0" borderId="19" xfId="0" applyFont="1" applyBorder="1" applyAlignment="1">
      <alignment horizontal="center" shrinkToFit="1"/>
    </xf>
    <xf numFmtId="0" fontId="2" fillId="2" borderId="53" xfId="0" applyFont="1" applyFill="1" applyBorder="1" applyAlignment="1">
      <alignment vertical="center"/>
    </xf>
    <xf numFmtId="49" fontId="2" fillId="2" borderId="54" xfId="0" applyNumberFormat="1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38" fontId="2" fillId="0" borderId="56" xfId="1" applyFont="1" applyFill="1" applyBorder="1" applyAlignment="1">
      <alignment horizontal="center" vertical="center" shrinkToFit="1"/>
    </xf>
    <xf numFmtId="38" fontId="6" fillId="0" borderId="56" xfId="1" applyFont="1" applyFill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shrinkToFit="1"/>
    </xf>
    <xf numFmtId="0" fontId="2" fillId="2" borderId="4" xfId="0" applyFont="1" applyFill="1" applyBorder="1" applyAlignment="1">
      <alignment vertical="center"/>
    </xf>
    <xf numFmtId="49" fontId="2" fillId="2" borderId="39" xfId="0" applyNumberFormat="1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0" borderId="57" xfId="0" applyFont="1" applyBorder="1" applyAlignment="1">
      <alignment vertical="center"/>
    </xf>
    <xf numFmtId="38" fontId="4" fillId="0" borderId="56" xfId="1" applyFont="1" applyFill="1" applyBorder="1" applyAlignment="1">
      <alignment horizontal="center" vertical="center" wrapText="1" shrinkToFit="1"/>
    </xf>
    <xf numFmtId="0" fontId="14" fillId="2" borderId="55" xfId="0" applyFont="1" applyFill="1" applyBorder="1" applyAlignment="1">
      <alignment vertical="center"/>
    </xf>
    <xf numFmtId="0" fontId="14" fillId="2" borderId="28" xfId="0" applyFont="1" applyFill="1" applyBorder="1" applyAlignment="1">
      <alignment vertical="center"/>
    </xf>
    <xf numFmtId="0" fontId="2" fillId="5" borderId="19" xfId="0" applyFont="1" applyFill="1" applyBorder="1" applyAlignment="1">
      <alignment horizontal="right" vertical="center"/>
    </xf>
    <xf numFmtId="0" fontId="6" fillId="0" borderId="56" xfId="0" applyFont="1" applyBorder="1" applyAlignment="1">
      <alignment horizontal="center" vertical="center" shrinkToFit="1"/>
    </xf>
    <xf numFmtId="0" fontId="2" fillId="5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applyFont="1"/>
    <xf numFmtId="0" fontId="2" fillId="2" borderId="16" xfId="0" applyFont="1" applyFill="1" applyBorder="1" applyAlignment="1">
      <alignment horizontal="distributed" vertical="center" justifyLastLine="1"/>
    </xf>
    <xf numFmtId="0" fontId="2" fillId="4" borderId="16" xfId="0" applyFont="1" applyFill="1" applyBorder="1" applyAlignment="1">
      <alignment horizontal="center" vertical="distributed" textRotation="255" wrapText="1" justifyLastLine="1"/>
    </xf>
    <xf numFmtId="0" fontId="2" fillId="4" borderId="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4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distributed" vertical="center" justifyLastLine="1"/>
    </xf>
    <xf numFmtId="0" fontId="2" fillId="0" borderId="24" xfId="0" applyFont="1" applyBorder="1" applyAlignment="1">
      <alignment horizontal="center" vertical="distributed" textRotation="255" wrapText="1" justifyLastLine="1"/>
    </xf>
    <xf numFmtId="0" fontId="2" fillId="4" borderId="1" xfId="0" applyFont="1" applyFill="1" applyBorder="1" applyAlignment="1">
      <alignment horizontal="center" vertical="center" textRotation="255" wrapText="1"/>
    </xf>
    <xf numFmtId="0" fontId="2" fillId="4" borderId="1" xfId="0" applyFont="1" applyFill="1" applyBorder="1" applyAlignment="1">
      <alignment horizontal="center" vertical="distributed" textRotation="255" wrapText="1" justifyLastLine="1"/>
    </xf>
    <xf numFmtId="0" fontId="2" fillId="0" borderId="1" xfId="0" applyFont="1" applyBorder="1" applyAlignment="1">
      <alignment horizontal="center" vertical="center" textRotation="255" wrapText="1"/>
    </xf>
    <xf numFmtId="0" fontId="2" fillId="0" borderId="1" xfId="0" applyFont="1" applyBorder="1" applyAlignment="1">
      <alignment horizontal="center" vertical="distributed" textRotation="255" wrapText="1" justifyLastLine="1"/>
    </xf>
    <xf numFmtId="0" fontId="2" fillId="2" borderId="19" xfId="0" applyFont="1" applyFill="1" applyBorder="1" applyAlignment="1">
      <alignment horizontal="distributed" vertical="center" justifyLastLine="1"/>
    </xf>
    <xf numFmtId="0" fontId="2" fillId="0" borderId="19" xfId="0" applyFont="1" applyBorder="1" applyAlignment="1">
      <alignment horizontal="center" vertical="distributed" textRotation="255" wrapText="1" justifyLastLine="1"/>
    </xf>
    <xf numFmtId="0" fontId="2" fillId="2" borderId="1" xfId="0" applyFont="1" applyFill="1" applyBorder="1" applyAlignment="1">
      <alignment horizontal="distributed" vertical="center"/>
    </xf>
    <xf numFmtId="38" fontId="2" fillId="0" borderId="1" xfId="0" applyNumberFormat="1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distributed" vertical="center"/>
    </xf>
    <xf numFmtId="38" fontId="3" fillId="0" borderId="1" xfId="0" applyNumberFormat="1" applyFont="1" applyBorder="1" applyAlignment="1">
      <alignment horizontal="right" vertical="center" wrapText="1"/>
    </xf>
    <xf numFmtId="38" fontId="2" fillId="0" borderId="1" xfId="1" applyFont="1" applyBorder="1" applyAlignment="1" applyProtection="1">
      <alignment horizontal="right" vertical="center" wrapText="1"/>
      <protection locked="0"/>
    </xf>
    <xf numFmtId="38" fontId="2" fillId="0" borderId="1" xfId="1" applyFont="1" applyBorder="1" applyAlignment="1">
      <alignment horizontal="right" vertical="center" wrapText="1"/>
    </xf>
    <xf numFmtId="0" fontId="2" fillId="0" borderId="0" xfId="0" applyFont="1" applyAlignment="1">
      <alignment horizontal="distributed" vertical="center"/>
    </xf>
    <xf numFmtId="176" fontId="2" fillId="0" borderId="0" xfId="0" applyNumberFormat="1" applyFont="1" applyAlignment="1">
      <alignment horizontal="right" vertical="center" wrapText="1"/>
    </xf>
    <xf numFmtId="0" fontId="2" fillId="0" borderId="0" xfId="0" applyFont="1"/>
    <xf numFmtId="3" fontId="2" fillId="0" borderId="0" xfId="0" applyNumberFormat="1" applyFont="1"/>
    <xf numFmtId="0" fontId="16" fillId="0" borderId="0" xfId="0" applyFont="1" applyAlignment="1">
      <alignment vertical="center"/>
    </xf>
    <xf numFmtId="0" fontId="2" fillId="4" borderId="16" xfId="0" applyFont="1" applyFill="1" applyBorder="1" applyAlignment="1">
      <alignment horizontal="center" vertical="center" textRotation="255" wrapText="1"/>
    </xf>
    <xf numFmtId="0" fontId="2" fillId="4" borderId="24" xfId="0" applyFont="1" applyFill="1" applyBorder="1" applyAlignment="1">
      <alignment horizontal="center" vertical="center" textRotation="255" wrapText="1"/>
    </xf>
    <xf numFmtId="0" fontId="2" fillId="0" borderId="24" xfId="0" applyFont="1" applyBorder="1" applyAlignment="1">
      <alignment horizontal="center" vertical="center" textRotation="255" wrapText="1"/>
    </xf>
    <xf numFmtId="38" fontId="2" fillId="0" borderId="3" xfId="0" applyNumberFormat="1" applyFont="1" applyBorder="1" applyAlignment="1">
      <alignment horizontal="right" vertical="center" wrapText="1"/>
    </xf>
    <xf numFmtId="38" fontId="3" fillId="0" borderId="16" xfId="0" applyNumberFormat="1" applyFont="1" applyBorder="1" applyAlignment="1">
      <alignment horizontal="right" vertical="center" wrapText="1"/>
    </xf>
    <xf numFmtId="38" fontId="3" fillId="0" borderId="19" xfId="0" applyNumberFormat="1" applyFont="1" applyBorder="1" applyAlignment="1">
      <alignment horizontal="right" vertical="center" wrapText="1"/>
    </xf>
    <xf numFmtId="0" fontId="2" fillId="2" borderId="3" xfId="0" applyFont="1" applyFill="1" applyBorder="1" applyAlignment="1">
      <alignment horizontal="distributed" vertical="center"/>
    </xf>
    <xf numFmtId="38" fontId="2" fillId="0" borderId="19" xfId="1" applyFont="1" applyBorder="1" applyAlignment="1" applyProtection="1">
      <alignment horizontal="right" vertical="center" wrapText="1"/>
      <protection locked="0"/>
    </xf>
    <xf numFmtId="0" fontId="2" fillId="4" borderId="1" xfId="0" applyFont="1" applyFill="1" applyBorder="1" applyAlignment="1">
      <alignment horizontal="center" vertical="center"/>
    </xf>
    <xf numFmtId="0" fontId="2" fillId="2" borderId="58" xfId="0" applyFont="1" applyFill="1" applyBorder="1" applyAlignment="1">
      <alignment horizontal="distributed" vertical="center" justifyLastLine="1"/>
    </xf>
    <xf numFmtId="0" fontId="2" fillId="2" borderId="0" xfId="0" applyFont="1" applyFill="1" applyAlignment="1">
      <alignment horizontal="distributed" vertical="center" justifyLastLine="1"/>
    </xf>
    <xf numFmtId="0" fontId="2" fillId="2" borderId="27" xfId="0" applyFont="1" applyFill="1" applyBorder="1" applyAlignment="1">
      <alignment horizontal="distributed" vertical="center" justifyLastLine="1"/>
    </xf>
    <xf numFmtId="0" fontId="2" fillId="2" borderId="3" xfId="0" applyFont="1" applyFill="1" applyBorder="1" applyAlignment="1">
      <alignment horizontal="distributed" vertical="center"/>
    </xf>
    <xf numFmtId="0" fontId="2" fillId="2" borderId="2" xfId="0" applyFont="1" applyFill="1" applyBorder="1" applyAlignment="1">
      <alignment horizontal="distributed" vertical="center"/>
    </xf>
    <xf numFmtId="0" fontId="2" fillId="2" borderId="43" xfId="0" applyFont="1" applyFill="1" applyBorder="1" applyAlignment="1">
      <alignment horizontal="distributed" vertical="center"/>
    </xf>
    <xf numFmtId="41" fontId="2" fillId="0" borderId="1" xfId="0" applyNumberFormat="1" applyFont="1" applyBorder="1" applyAlignment="1">
      <alignment horizontal="right" vertical="center" shrinkToFit="1"/>
    </xf>
    <xf numFmtId="41" fontId="14" fillId="0" borderId="0" xfId="0" applyNumberFormat="1" applyFont="1" applyAlignment="1">
      <alignment vertical="center"/>
    </xf>
    <xf numFmtId="0" fontId="2" fillId="2" borderId="53" xfId="0" applyFont="1" applyFill="1" applyBorder="1" applyAlignment="1">
      <alignment horizontal="distributed" vertical="center"/>
    </xf>
    <xf numFmtId="0" fontId="2" fillId="2" borderId="54" xfId="0" applyFont="1" applyFill="1" applyBorder="1" applyAlignment="1">
      <alignment horizontal="distributed" vertical="center"/>
    </xf>
    <xf numFmtId="0" fontId="2" fillId="2" borderId="55" xfId="0" applyFont="1" applyFill="1" applyBorder="1" applyAlignment="1">
      <alignment horizontal="distributed" vertical="center"/>
    </xf>
    <xf numFmtId="41" fontId="2" fillId="0" borderId="16" xfId="0" applyNumberFormat="1" applyFont="1" applyBorder="1" applyAlignment="1">
      <alignment horizontal="right" vertical="center" shrinkToFit="1"/>
    </xf>
    <xf numFmtId="41" fontId="3" fillId="0" borderId="0" xfId="0" applyNumberFormat="1" applyFont="1" applyAlignment="1">
      <alignment vertical="center"/>
    </xf>
    <xf numFmtId="41" fontId="17" fillId="0" borderId="0" xfId="0" applyNumberFormat="1" applyFont="1" applyAlignment="1">
      <alignment vertical="center"/>
    </xf>
    <xf numFmtId="0" fontId="2" fillId="2" borderId="42" xfId="0" applyFont="1" applyFill="1" applyBorder="1" applyAlignment="1">
      <alignment horizontal="center" vertical="distributed" textRotation="255" justifyLastLine="1"/>
    </xf>
    <xf numFmtId="49" fontId="2" fillId="2" borderId="41" xfId="0" applyNumberFormat="1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 vertical="center"/>
    </xf>
    <xf numFmtId="41" fontId="2" fillId="0" borderId="18" xfId="0" applyNumberFormat="1" applyFont="1" applyBorder="1" applyAlignment="1">
      <alignment horizontal="right" vertical="center" shrinkToFit="1"/>
    </xf>
    <xf numFmtId="0" fontId="2" fillId="2" borderId="24" xfId="0" applyFont="1" applyFill="1" applyBorder="1" applyAlignment="1">
      <alignment horizontal="center" vertical="distributed" textRotation="255" justifyLastLine="1"/>
    </xf>
    <xf numFmtId="0" fontId="2" fillId="2" borderId="43" xfId="0" applyFont="1" applyFill="1" applyBorder="1" applyAlignment="1">
      <alignment horizontal="right" vertical="center"/>
    </xf>
    <xf numFmtId="49" fontId="2" fillId="2" borderId="3" xfId="0" applyNumberFormat="1" applyFont="1" applyFill="1" applyBorder="1" applyAlignment="1">
      <alignment horizontal="distributed" vertical="center"/>
    </xf>
    <xf numFmtId="49" fontId="2" fillId="2" borderId="2" xfId="0" applyNumberFormat="1" applyFont="1" applyFill="1" applyBorder="1" applyAlignment="1">
      <alignment horizontal="distributed" vertical="center"/>
    </xf>
    <xf numFmtId="49" fontId="2" fillId="2" borderId="43" xfId="0" applyNumberFormat="1" applyFont="1" applyFill="1" applyBorder="1" applyAlignment="1">
      <alignment horizontal="distributed" vertical="center"/>
    </xf>
    <xf numFmtId="0" fontId="2" fillId="2" borderId="17" xfId="0" applyFont="1" applyFill="1" applyBorder="1" applyAlignment="1">
      <alignment horizontal="center" vertical="distributed" textRotation="255" justifyLastLine="1"/>
    </xf>
    <xf numFmtId="49" fontId="2" fillId="2" borderId="59" xfId="0" applyNumberFormat="1" applyFont="1" applyFill="1" applyBorder="1" applyAlignment="1">
      <alignment horizontal="distributed" vertical="center"/>
    </xf>
    <xf numFmtId="41" fontId="2" fillId="0" borderId="15" xfId="0" applyNumberFormat="1" applyFont="1" applyBorder="1" applyAlignment="1">
      <alignment horizontal="right" vertical="center" shrinkToFit="1"/>
    </xf>
    <xf numFmtId="0" fontId="2" fillId="2" borderId="4" xfId="0" applyFont="1" applyFill="1" applyBorder="1" applyAlignment="1">
      <alignment horizontal="distributed" vertical="center"/>
    </xf>
    <xf numFmtId="0" fontId="9" fillId="0" borderId="39" xfId="0" applyFont="1" applyBorder="1" applyAlignment="1">
      <alignment horizontal="distributed" vertical="center"/>
    </xf>
    <xf numFmtId="0" fontId="9" fillId="0" borderId="28" xfId="0" applyFont="1" applyBorder="1" applyAlignment="1">
      <alignment horizontal="distributed" vertical="center"/>
    </xf>
    <xf numFmtId="41" fontId="2" fillId="0" borderId="19" xfId="0" applyNumberFormat="1" applyFont="1" applyBorder="1" applyAlignment="1">
      <alignment horizontal="right" vertical="center" shrinkToFit="1"/>
    </xf>
    <xf numFmtId="0" fontId="9" fillId="0" borderId="24" xfId="0" applyFont="1" applyBorder="1" applyAlignment="1">
      <alignment horizontal="center" vertical="distributed" textRotation="255" justifyLastLine="1"/>
    </xf>
    <xf numFmtId="0" fontId="9" fillId="0" borderId="2" xfId="0" applyFont="1" applyBorder="1" applyAlignment="1">
      <alignment horizontal="distributed" vertical="center"/>
    </xf>
    <xf numFmtId="0" fontId="9" fillId="0" borderId="43" xfId="0" applyFont="1" applyBorder="1" applyAlignment="1">
      <alignment horizontal="distributed" vertical="center"/>
    </xf>
    <xf numFmtId="41" fontId="2" fillId="0" borderId="1" xfId="0" applyNumberFormat="1" applyFont="1" applyBorder="1" applyAlignment="1">
      <alignment horizontal="center" vertical="center" shrinkToFit="1"/>
    </xf>
    <xf numFmtId="0" fontId="2" fillId="2" borderId="40" xfId="0" applyFont="1" applyFill="1" applyBorder="1" applyAlignment="1">
      <alignment horizontal="distributed" vertical="center"/>
    </xf>
    <xf numFmtId="0" fontId="2" fillId="2" borderId="41" xfId="0" applyFont="1" applyFill="1" applyBorder="1" applyAlignment="1">
      <alignment horizontal="distributed" vertical="center"/>
    </xf>
    <xf numFmtId="0" fontId="2" fillId="2" borderId="5" xfId="0" applyFont="1" applyFill="1" applyBorder="1" applyAlignment="1">
      <alignment horizontal="distributed" vertical="center"/>
    </xf>
    <xf numFmtId="0" fontId="4" fillId="2" borderId="3" xfId="0" applyFont="1" applyFill="1" applyBorder="1" applyAlignment="1">
      <alignment horizontal="distributed" vertical="center"/>
    </xf>
    <xf numFmtId="0" fontId="4" fillId="2" borderId="2" xfId="0" applyFont="1" applyFill="1" applyBorder="1" applyAlignment="1">
      <alignment horizontal="distributed" vertical="center"/>
    </xf>
    <xf numFmtId="0" fontId="4" fillId="2" borderId="43" xfId="0" applyFont="1" applyFill="1" applyBorder="1" applyAlignment="1">
      <alignment horizontal="distributed" vertical="center"/>
    </xf>
    <xf numFmtId="0" fontId="2" fillId="2" borderId="59" xfId="0" applyFont="1" applyFill="1" applyBorder="1" applyAlignment="1">
      <alignment horizontal="distributed" vertical="center"/>
    </xf>
    <xf numFmtId="0" fontId="2" fillId="2" borderId="30" xfId="0" applyFont="1" applyFill="1" applyBorder="1" applyAlignment="1">
      <alignment horizontal="distributed" vertical="center"/>
    </xf>
    <xf numFmtId="0" fontId="2" fillId="2" borderId="31" xfId="0" applyFont="1" applyFill="1" applyBorder="1" applyAlignment="1">
      <alignment horizontal="distributed" vertical="center"/>
    </xf>
    <xf numFmtId="0" fontId="2" fillId="2" borderId="60" xfId="0" applyFont="1" applyFill="1" applyBorder="1" applyAlignment="1">
      <alignment horizontal="distributed" vertical="center"/>
    </xf>
    <xf numFmtId="0" fontId="2" fillId="2" borderId="61" xfId="0" applyFont="1" applyFill="1" applyBorder="1" applyAlignment="1">
      <alignment horizontal="distributed" vertical="center"/>
    </xf>
    <xf numFmtId="0" fontId="2" fillId="2" borderId="62" xfId="0" applyFont="1" applyFill="1" applyBorder="1" applyAlignment="1">
      <alignment horizontal="distributed" vertical="center"/>
    </xf>
    <xf numFmtId="0" fontId="2" fillId="2" borderId="39" xfId="0" applyFont="1" applyFill="1" applyBorder="1" applyAlignment="1">
      <alignment horizontal="distributed" vertical="center"/>
    </xf>
    <xf numFmtId="0" fontId="2" fillId="2" borderId="28" xfId="0" applyFont="1" applyFill="1" applyBorder="1" applyAlignment="1">
      <alignment horizontal="distributed" vertical="center"/>
    </xf>
    <xf numFmtId="0" fontId="9" fillId="0" borderId="0" xfId="0" applyFont="1" applyAlignment="1">
      <alignment vertical="center"/>
    </xf>
    <xf numFmtId="41" fontId="9" fillId="0" borderId="0" xfId="0" applyNumberFormat="1" applyFont="1" applyAlignment="1">
      <alignment vertical="center"/>
    </xf>
    <xf numFmtId="176" fontId="2" fillId="0" borderId="0" xfId="0" applyNumberFormat="1" applyFont="1" applyAlignment="1">
      <alignment horizontal="right" vertical="center"/>
    </xf>
    <xf numFmtId="0" fontId="2" fillId="2" borderId="3" xfId="0" applyFont="1" applyFill="1" applyBorder="1" applyAlignment="1">
      <alignment horizontal="distributed" vertical="center" justifyLastLine="1"/>
    </xf>
    <xf numFmtId="0" fontId="2" fillId="2" borderId="2" xfId="0" applyFont="1" applyFill="1" applyBorder="1" applyAlignment="1">
      <alignment horizontal="distributed" vertical="center" justifyLastLine="1"/>
    </xf>
    <xf numFmtId="0" fontId="2" fillId="2" borderId="43" xfId="0" applyFont="1" applyFill="1" applyBorder="1" applyAlignment="1">
      <alignment horizontal="distributed" vertical="center" justifyLastLine="1"/>
    </xf>
    <xf numFmtId="0" fontId="2" fillId="4" borderId="1" xfId="0" applyFont="1" applyFill="1" applyBorder="1" applyAlignment="1">
      <alignment horizontal="distributed" vertical="center" justifyLastLine="1"/>
    </xf>
    <xf numFmtId="178" fontId="2" fillId="0" borderId="1" xfId="0" applyNumberFormat="1" applyFont="1" applyBorder="1" applyAlignment="1">
      <alignment horizontal="right" vertical="center" wrapText="1"/>
    </xf>
    <xf numFmtId="178" fontId="2" fillId="0" borderId="0" xfId="0" applyNumberFormat="1" applyFont="1" applyAlignment="1">
      <alignment vertical="center"/>
    </xf>
    <xf numFmtId="178" fontId="3" fillId="0" borderId="0" xfId="0" applyNumberFormat="1" applyFont="1" applyAlignment="1">
      <alignment vertical="center"/>
    </xf>
    <xf numFmtId="0" fontId="2" fillId="2" borderId="2" xfId="0" applyFont="1" applyFill="1" applyBorder="1" applyAlignment="1">
      <alignment horizontal="distributed" vertical="center"/>
    </xf>
    <xf numFmtId="0" fontId="2" fillId="2" borderId="43" xfId="0" applyFont="1" applyFill="1" applyBorder="1" applyAlignment="1">
      <alignment horizontal="distributed" vertical="center"/>
    </xf>
    <xf numFmtId="41" fontId="2" fillId="0" borderId="1" xfId="0" applyNumberFormat="1" applyFont="1" applyBorder="1" applyAlignment="1">
      <alignment horizontal="right" vertical="center" wrapText="1"/>
    </xf>
    <xf numFmtId="0" fontId="14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C2EF8-8673-44C1-A0A5-FDE8791C2345}">
  <sheetPr>
    <pageSetUpPr fitToPage="1"/>
  </sheetPr>
  <dimension ref="A1:AN73"/>
  <sheetViews>
    <sheetView tabSelected="1" zoomScaleNormal="100" zoomScaleSheetLayoutView="100" workbookViewId="0"/>
  </sheetViews>
  <sheetFormatPr defaultColWidth="9" defaultRowHeight="12" customHeight="1" x14ac:dyDescent="0.2"/>
  <cols>
    <col min="1" max="3" width="2.6328125" style="1" customWidth="1"/>
    <col min="4" max="4" width="11.453125" style="1" customWidth="1"/>
    <col min="5" max="11" width="6.90625" style="1" customWidth="1"/>
    <col min="12" max="12" width="8.90625" style="1" customWidth="1"/>
    <col min="13" max="13" width="7.90625" style="1" customWidth="1"/>
    <col min="14" max="16" width="6.90625" style="1" customWidth="1"/>
    <col min="17" max="17" width="13.90625" style="1" customWidth="1"/>
    <col min="18" max="18" width="4.6328125" style="1" customWidth="1"/>
    <col min="19" max="19" width="11.453125" style="1" bestFit="1" customWidth="1"/>
    <col min="20" max="23" width="4.6328125" style="1" customWidth="1"/>
    <col min="24" max="24" width="7.08984375" style="1" customWidth="1"/>
    <col min="25" max="25" width="4.6328125" style="1" customWidth="1"/>
    <col min="26" max="27" width="8.1796875" style="1" customWidth="1"/>
    <col min="28" max="28" width="4.6328125" style="1" customWidth="1"/>
    <col min="29" max="29" width="6.1796875" style="1" customWidth="1"/>
    <col min="30" max="30" width="5.90625" style="1" customWidth="1"/>
    <col min="31" max="31" width="10.90625" style="1" customWidth="1"/>
    <col min="32" max="16384" width="9" style="1"/>
  </cols>
  <sheetData>
    <row r="1" spans="1:40" ht="14.25" customHeight="1" x14ac:dyDescent="0.2">
      <c r="B1" s="7" t="s">
        <v>81</v>
      </c>
    </row>
    <row r="2" spans="1:40" ht="12" customHeight="1" thickBot="1" x14ac:dyDescent="0.25"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40" ht="14" customHeight="1" x14ac:dyDescent="0.2">
      <c r="A3" s="1" t="s">
        <v>0</v>
      </c>
      <c r="B3" s="54" t="s">
        <v>33</v>
      </c>
      <c r="C3" s="55"/>
      <c r="D3" s="56"/>
      <c r="E3" s="63" t="s">
        <v>34</v>
      </c>
      <c r="F3" s="64"/>
      <c r="G3" s="64"/>
      <c r="H3" s="64"/>
      <c r="I3" s="64"/>
      <c r="J3" s="65"/>
      <c r="K3" s="66" t="s">
        <v>35</v>
      </c>
      <c r="L3" s="63" t="s">
        <v>36</v>
      </c>
      <c r="M3" s="65"/>
      <c r="N3" s="63" t="s">
        <v>37</v>
      </c>
      <c r="O3" s="65"/>
      <c r="P3" s="66" t="s">
        <v>4</v>
      </c>
      <c r="Q3" s="72" t="s">
        <v>30</v>
      </c>
    </row>
    <row r="4" spans="1:40" ht="12" customHeight="1" x14ac:dyDescent="0.2">
      <c r="B4" s="57"/>
      <c r="C4" s="58"/>
      <c r="D4" s="59"/>
      <c r="E4" s="69" t="s">
        <v>38</v>
      </c>
      <c r="F4" s="69" t="s">
        <v>39</v>
      </c>
      <c r="G4" s="69" t="s">
        <v>40</v>
      </c>
      <c r="H4" s="69" t="s">
        <v>41</v>
      </c>
      <c r="I4" s="69" t="s">
        <v>31</v>
      </c>
      <c r="J4" s="69" t="s">
        <v>42</v>
      </c>
      <c r="K4" s="67"/>
      <c r="L4" s="69" t="s">
        <v>39</v>
      </c>
      <c r="M4" s="69" t="s">
        <v>40</v>
      </c>
      <c r="N4" s="69" t="s">
        <v>43</v>
      </c>
      <c r="O4" s="69" t="s">
        <v>44</v>
      </c>
      <c r="P4" s="67"/>
      <c r="Q4" s="73"/>
    </row>
    <row r="5" spans="1:40" ht="12" customHeight="1" x14ac:dyDescent="0.2">
      <c r="B5" s="57"/>
      <c r="C5" s="58"/>
      <c r="D5" s="59"/>
      <c r="E5" s="70"/>
      <c r="F5" s="70"/>
      <c r="G5" s="70"/>
      <c r="H5" s="70"/>
      <c r="I5" s="70"/>
      <c r="J5" s="70"/>
      <c r="K5" s="67"/>
      <c r="L5" s="70"/>
      <c r="M5" s="70"/>
      <c r="N5" s="70"/>
      <c r="O5" s="70"/>
      <c r="P5" s="67"/>
      <c r="Q5" s="73"/>
    </row>
    <row r="6" spans="1:40" ht="12" customHeight="1" x14ac:dyDescent="0.2">
      <c r="B6" s="57"/>
      <c r="C6" s="58"/>
      <c r="D6" s="59"/>
      <c r="E6" s="70"/>
      <c r="F6" s="70"/>
      <c r="G6" s="70"/>
      <c r="H6" s="70"/>
      <c r="I6" s="70"/>
      <c r="J6" s="70"/>
      <c r="K6" s="67"/>
      <c r="L6" s="70"/>
      <c r="M6" s="70"/>
      <c r="N6" s="70"/>
      <c r="O6" s="70"/>
      <c r="P6" s="67"/>
      <c r="Q6" s="73"/>
    </row>
    <row r="7" spans="1:40" ht="12" customHeight="1" x14ac:dyDescent="0.2">
      <c r="B7" s="60"/>
      <c r="C7" s="61"/>
      <c r="D7" s="62"/>
      <c r="E7" s="71"/>
      <c r="F7" s="71"/>
      <c r="G7" s="71"/>
      <c r="H7" s="71"/>
      <c r="I7" s="71"/>
      <c r="J7" s="71"/>
      <c r="K7" s="68"/>
      <c r="L7" s="71"/>
      <c r="M7" s="71"/>
      <c r="N7" s="71"/>
      <c r="O7" s="71"/>
      <c r="P7" s="68"/>
      <c r="Q7" s="74"/>
    </row>
    <row r="8" spans="1:40" ht="14" customHeight="1" thickBot="1" x14ac:dyDescent="0.25">
      <c r="B8" s="18"/>
      <c r="C8" s="3"/>
      <c r="D8" s="3"/>
      <c r="E8" s="2" t="s">
        <v>32</v>
      </c>
      <c r="F8" s="2" t="s">
        <v>32</v>
      </c>
      <c r="G8" s="2" t="s">
        <v>32</v>
      </c>
      <c r="H8" s="2" t="s">
        <v>32</v>
      </c>
      <c r="I8" s="2" t="s">
        <v>32</v>
      </c>
      <c r="J8" s="2" t="s">
        <v>32</v>
      </c>
      <c r="K8" s="2" t="s">
        <v>45</v>
      </c>
      <c r="L8" s="2" t="s">
        <v>1</v>
      </c>
      <c r="M8" s="2" t="s">
        <v>2</v>
      </c>
      <c r="N8" s="2" t="s">
        <v>46</v>
      </c>
      <c r="O8" s="2" t="s">
        <v>46</v>
      </c>
      <c r="P8" s="2" t="s">
        <v>47</v>
      </c>
      <c r="Q8" s="19" t="s">
        <v>48</v>
      </c>
    </row>
    <row r="9" spans="1:40" ht="14" customHeight="1" thickTop="1" thickBot="1" x14ac:dyDescent="0.25">
      <c r="B9" s="78" t="s">
        <v>78</v>
      </c>
      <c r="C9" s="79"/>
      <c r="D9" s="79"/>
      <c r="E9" s="21">
        <v>655</v>
      </c>
      <c r="F9" s="21">
        <v>325</v>
      </c>
      <c r="G9" s="21">
        <v>14</v>
      </c>
      <c r="H9" s="21">
        <v>81</v>
      </c>
      <c r="I9" s="21" t="s">
        <v>49</v>
      </c>
      <c r="J9" s="21">
        <v>235</v>
      </c>
      <c r="K9" s="21">
        <v>506</v>
      </c>
      <c r="L9" s="21">
        <v>19433</v>
      </c>
      <c r="M9" s="21">
        <v>138</v>
      </c>
      <c r="N9" s="21">
        <v>28</v>
      </c>
      <c r="O9" s="21">
        <v>85</v>
      </c>
      <c r="P9" s="21">
        <v>267</v>
      </c>
      <c r="Q9" s="22">
        <v>1317376</v>
      </c>
    </row>
    <row r="10" spans="1:40" s="5" customFormat="1" ht="14" customHeight="1" thickTop="1" thickBot="1" x14ac:dyDescent="0.25">
      <c r="B10" s="78" t="s">
        <v>79</v>
      </c>
      <c r="C10" s="79"/>
      <c r="D10" s="79"/>
      <c r="E10" s="52">
        <f>SUM(E12,E15,E18,E21,E24,E30,E36,E40,E45,E50,E57)</f>
        <v>759</v>
      </c>
      <c r="F10" s="52">
        <f t="shared" ref="F10:P10" si="0">SUM(F12,F15,F18,F21,F24,F30,F36,F40,F45,F50,F57)</f>
        <v>370</v>
      </c>
      <c r="G10" s="52">
        <f t="shared" si="0"/>
        <v>24</v>
      </c>
      <c r="H10" s="52">
        <f t="shared" si="0"/>
        <v>81</v>
      </c>
      <c r="I10" s="52" t="s">
        <v>80</v>
      </c>
      <c r="J10" s="52">
        <f t="shared" si="0"/>
        <v>284</v>
      </c>
      <c r="K10" s="52">
        <f t="shared" si="0"/>
        <v>661</v>
      </c>
      <c r="L10" s="52">
        <f t="shared" si="0"/>
        <v>27506</v>
      </c>
      <c r="M10" s="52">
        <f t="shared" si="0"/>
        <v>1081</v>
      </c>
      <c r="N10" s="52">
        <f t="shared" si="0"/>
        <v>31</v>
      </c>
      <c r="O10" s="52">
        <f t="shared" si="0"/>
        <v>100</v>
      </c>
      <c r="P10" s="52">
        <f t="shared" si="0"/>
        <v>366</v>
      </c>
      <c r="Q10" s="53">
        <f>SUM(Q12,Q15,Q18,Q21,Q24,Q30,Q36,Q40,Q45,Q50,Q57)</f>
        <v>1989116</v>
      </c>
      <c r="R10" s="9"/>
      <c r="S10" s="9"/>
      <c r="T10" s="1"/>
      <c r="U10" s="1"/>
      <c r="V10" s="1"/>
      <c r="W10" s="1"/>
      <c r="X10" s="1"/>
      <c r="Y10" s="15"/>
      <c r="Z10" s="15"/>
      <c r="AA10" s="15"/>
      <c r="AB10" s="15"/>
      <c r="AC10" s="15"/>
      <c r="AD10" s="15"/>
      <c r="AE10" s="15"/>
      <c r="AF10" s="15"/>
      <c r="AG10" s="9"/>
      <c r="AH10" s="9"/>
      <c r="AI10" s="9"/>
      <c r="AJ10" s="9"/>
      <c r="AK10" s="9"/>
      <c r="AL10" s="9"/>
      <c r="AM10" s="9"/>
      <c r="AN10" s="9"/>
    </row>
    <row r="11" spans="1:40" ht="32" customHeight="1" x14ac:dyDescent="0.2">
      <c r="B11" s="43" t="s">
        <v>10</v>
      </c>
      <c r="C11" s="44" t="s">
        <v>21</v>
      </c>
      <c r="D11" s="13" t="s">
        <v>50</v>
      </c>
      <c r="E11" s="20">
        <v>97</v>
      </c>
      <c r="F11" s="23">
        <v>61</v>
      </c>
      <c r="G11" s="23">
        <v>2</v>
      </c>
      <c r="H11" s="23">
        <v>10</v>
      </c>
      <c r="I11" s="23" t="s">
        <v>80</v>
      </c>
      <c r="J11" s="23">
        <v>24</v>
      </c>
      <c r="K11" s="23">
        <v>94</v>
      </c>
      <c r="L11" s="23">
        <v>5788</v>
      </c>
      <c r="M11" s="23">
        <v>25</v>
      </c>
      <c r="N11" s="23">
        <v>3</v>
      </c>
      <c r="O11" s="23">
        <v>13</v>
      </c>
      <c r="P11" s="23">
        <v>59</v>
      </c>
      <c r="Q11" s="24">
        <v>371776</v>
      </c>
      <c r="S11" s="9"/>
      <c r="Y11" s="17"/>
      <c r="Z11" s="17"/>
      <c r="AA11" s="17"/>
      <c r="AB11" s="17"/>
      <c r="AC11" s="17"/>
      <c r="AD11" s="17"/>
      <c r="AE11" s="17"/>
      <c r="AF11" s="17"/>
    </row>
    <row r="12" spans="1:40" s="5" customFormat="1" ht="14" customHeight="1" thickBot="1" x14ac:dyDescent="0.25">
      <c r="B12" s="75" t="s">
        <v>51</v>
      </c>
      <c r="C12" s="80"/>
      <c r="D12" s="81"/>
      <c r="E12" s="45">
        <f>SUM(E11)</f>
        <v>97</v>
      </c>
      <c r="F12" s="45">
        <f t="shared" ref="F12:Q12" si="1">SUM(F11)</f>
        <v>61</v>
      </c>
      <c r="G12" s="45">
        <f t="shared" si="1"/>
        <v>2</v>
      </c>
      <c r="H12" s="45">
        <f t="shared" si="1"/>
        <v>10</v>
      </c>
      <c r="I12" s="45" t="s">
        <v>80</v>
      </c>
      <c r="J12" s="45">
        <f t="shared" si="1"/>
        <v>24</v>
      </c>
      <c r="K12" s="45">
        <f t="shared" si="1"/>
        <v>94</v>
      </c>
      <c r="L12" s="45">
        <f t="shared" si="1"/>
        <v>5788</v>
      </c>
      <c r="M12" s="45">
        <f t="shared" si="1"/>
        <v>25</v>
      </c>
      <c r="N12" s="45">
        <f t="shared" si="1"/>
        <v>3</v>
      </c>
      <c r="O12" s="45">
        <f t="shared" si="1"/>
        <v>13</v>
      </c>
      <c r="P12" s="45">
        <f t="shared" si="1"/>
        <v>59</v>
      </c>
      <c r="Q12" s="49">
        <f t="shared" si="1"/>
        <v>371776</v>
      </c>
      <c r="R12" s="9"/>
      <c r="S12" s="9"/>
      <c r="T12" s="1"/>
      <c r="U12" s="1"/>
      <c r="V12" s="1"/>
      <c r="W12" s="1"/>
      <c r="X12" s="1"/>
      <c r="Y12" s="15"/>
      <c r="Z12" s="15"/>
      <c r="AA12" s="15"/>
      <c r="AB12" s="15"/>
      <c r="AC12" s="15"/>
      <c r="AD12" s="15"/>
      <c r="AE12" s="15"/>
      <c r="AF12" s="15"/>
      <c r="AG12" s="9"/>
    </row>
    <row r="13" spans="1:40" ht="32" customHeight="1" x14ac:dyDescent="0.2">
      <c r="B13" s="82" t="s">
        <v>11</v>
      </c>
      <c r="C13" s="84" t="s">
        <v>12</v>
      </c>
      <c r="D13" s="12" t="s">
        <v>52</v>
      </c>
      <c r="E13" s="35">
        <v>103</v>
      </c>
      <c r="F13" s="36">
        <v>50</v>
      </c>
      <c r="G13" s="36">
        <v>10</v>
      </c>
      <c r="H13" s="37">
        <v>13</v>
      </c>
      <c r="I13" s="25" t="s">
        <v>80</v>
      </c>
      <c r="J13" s="25">
        <v>30</v>
      </c>
      <c r="K13" s="25">
        <v>90</v>
      </c>
      <c r="L13" s="25">
        <v>3201</v>
      </c>
      <c r="M13" s="26">
        <v>26</v>
      </c>
      <c r="N13" s="26">
        <v>7</v>
      </c>
      <c r="O13" s="26">
        <v>13</v>
      </c>
      <c r="P13" s="26">
        <v>63</v>
      </c>
      <c r="Q13" s="27">
        <v>245080</v>
      </c>
      <c r="S13" s="9"/>
      <c r="Y13" s="17"/>
      <c r="Z13" s="17"/>
      <c r="AA13" s="17"/>
      <c r="AB13" s="17"/>
      <c r="AC13" s="17"/>
      <c r="AD13" s="17"/>
      <c r="AE13" s="17"/>
      <c r="AF13" s="17"/>
    </row>
    <row r="14" spans="1:40" ht="32" customHeight="1" x14ac:dyDescent="0.2">
      <c r="B14" s="83"/>
      <c r="C14" s="85"/>
      <c r="D14" s="6" t="s">
        <v>53</v>
      </c>
      <c r="E14" s="32">
        <v>29</v>
      </c>
      <c r="F14" s="23">
        <v>8</v>
      </c>
      <c r="G14" s="23" t="s">
        <v>80</v>
      </c>
      <c r="H14" s="23">
        <v>8</v>
      </c>
      <c r="I14" s="23" t="s">
        <v>80</v>
      </c>
      <c r="J14" s="23">
        <v>13</v>
      </c>
      <c r="K14" s="23">
        <v>18</v>
      </c>
      <c r="L14" s="23">
        <v>682</v>
      </c>
      <c r="M14" s="23" t="s">
        <v>80</v>
      </c>
      <c r="N14" s="23">
        <v>2</v>
      </c>
      <c r="O14" s="23">
        <v>5</v>
      </c>
      <c r="P14" s="23">
        <v>11</v>
      </c>
      <c r="Q14" s="24">
        <v>32971</v>
      </c>
      <c r="S14" s="9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</row>
    <row r="15" spans="1:40" s="5" customFormat="1" ht="14" customHeight="1" thickBot="1" x14ac:dyDescent="0.25">
      <c r="A15" s="14"/>
      <c r="B15" s="75" t="s">
        <v>51</v>
      </c>
      <c r="C15" s="76"/>
      <c r="D15" s="77"/>
      <c r="E15" s="46">
        <f>SUM(E13:E14)</f>
        <v>132</v>
      </c>
      <c r="F15" s="46">
        <f t="shared" ref="F15:Q15" si="2">SUM(F13:F14)</f>
        <v>58</v>
      </c>
      <c r="G15" s="46">
        <f t="shared" si="2"/>
        <v>10</v>
      </c>
      <c r="H15" s="46">
        <f t="shared" si="2"/>
        <v>21</v>
      </c>
      <c r="I15" s="46" t="s">
        <v>80</v>
      </c>
      <c r="J15" s="46">
        <f t="shared" si="2"/>
        <v>43</v>
      </c>
      <c r="K15" s="46">
        <f t="shared" si="2"/>
        <v>108</v>
      </c>
      <c r="L15" s="46">
        <f t="shared" si="2"/>
        <v>3883</v>
      </c>
      <c r="M15" s="46">
        <f t="shared" si="2"/>
        <v>26</v>
      </c>
      <c r="N15" s="46">
        <f t="shared" si="2"/>
        <v>9</v>
      </c>
      <c r="O15" s="46">
        <f t="shared" si="2"/>
        <v>18</v>
      </c>
      <c r="P15" s="46">
        <f t="shared" si="2"/>
        <v>74</v>
      </c>
      <c r="Q15" s="50">
        <f t="shared" si="2"/>
        <v>278051</v>
      </c>
      <c r="R15" s="9"/>
      <c r="S15" s="9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4"/>
    </row>
    <row r="16" spans="1:40" ht="32" customHeight="1" x14ac:dyDescent="0.2">
      <c r="A16" s="14"/>
      <c r="B16" s="86" t="s">
        <v>22</v>
      </c>
      <c r="C16" s="88" t="s">
        <v>9</v>
      </c>
      <c r="D16" s="12" t="s">
        <v>54</v>
      </c>
      <c r="E16" s="30">
        <v>28</v>
      </c>
      <c r="F16" s="23">
        <v>15</v>
      </c>
      <c r="G16" s="23">
        <v>3</v>
      </c>
      <c r="H16" s="23">
        <v>2</v>
      </c>
      <c r="I16" s="23" t="s">
        <v>80</v>
      </c>
      <c r="J16" s="23">
        <v>8</v>
      </c>
      <c r="K16" s="23">
        <v>31</v>
      </c>
      <c r="L16" s="23">
        <v>1255</v>
      </c>
      <c r="M16" s="23">
        <v>220</v>
      </c>
      <c r="N16" s="23">
        <v>4</v>
      </c>
      <c r="O16" s="23">
        <v>5</v>
      </c>
      <c r="P16" s="23">
        <v>18</v>
      </c>
      <c r="Q16" s="24">
        <v>111376</v>
      </c>
      <c r="S16" s="9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</row>
    <row r="17" spans="2:34" ht="32" customHeight="1" x14ac:dyDescent="0.2">
      <c r="B17" s="87"/>
      <c r="C17" s="89"/>
      <c r="D17" s="6" t="s">
        <v>6</v>
      </c>
      <c r="E17" s="31">
        <v>19</v>
      </c>
      <c r="F17" s="23">
        <v>9</v>
      </c>
      <c r="G17" s="23" t="s">
        <v>80</v>
      </c>
      <c r="H17" s="23">
        <v>4</v>
      </c>
      <c r="I17" s="23" t="s">
        <v>80</v>
      </c>
      <c r="J17" s="23">
        <v>6</v>
      </c>
      <c r="K17" s="23">
        <v>23</v>
      </c>
      <c r="L17" s="23">
        <v>1452</v>
      </c>
      <c r="M17" s="23">
        <v>17</v>
      </c>
      <c r="N17" s="23" t="s">
        <v>80</v>
      </c>
      <c r="O17" s="23">
        <v>3</v>
      </c>
      <c r="P17" s="23">
        <v>13</v>
      </c>
      <c r="Q17" s="24">
        <v>60147</v>
      </c>
      <c r="S17" s="9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</row>
    <row r="18" spans="2:34" s="5" customFormat="1" ht="14" customHeight="1" thickBot="1" x14ac:dyDescent="0.25">
      <c r="B18" s="75" t="s">
        <v>51</v>
      </c>
      <c r="C18" s="76"/>
      <c r="D18" s="77"/>
      <c r="E18" s="47">
        <f>SUM(E16:E17)</f>
        <v>47</v>
      </c>
      <c r="F18" s="47">
        <f t="shared" ref="F18:Q18" si="3">SUM(F16:F17)</f>
        <v>24</v>
      </c>
      <c r="G18" s="47">
        <f t="shared" si="3"/>
        <v>3</v>
      </c>
      <c r="H18" s="47">
        <f t="shared" si="3"/>
        <v>6</v>
      </c>
      <c r="I18" s="47" t="s">
        <v>80</v>
      </c>
      <c r="J18" s="47">
        <f t="shared" si="3"/>
        <v>14</v>
      </c>
      <c r="K18" s="47">
        <f t="shared" si="3"/>
        <v>54</v>
      </c>
      <c r="L18" s="47">
        <f t="shared" si="3"/>
        <v>2707</v>
      </c>
      <c r="M18" s="47">
        <f t="shared" si="3"/>
        <v>237</v>
      </c>
      <c r="N18" s="47">
        <f t="shared" si="3"/>
        <v>4</v>
      </c>
      <c r="O18" s="47">
        <f t="shared" si="3"/>
        <v>8</v>
      </c>
      <c r="P18" s="47">
        <f t="shared" si="3"/>
        <v>31</v>
      </c>
      <c r="Q18" s="51">
        <f t="shared" si="3"/>
        <v>171523</v>
      </c>
      <c r="R18" s="9"/>
      <c r="S18" s="9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4"/>
    </row>
    <row r="19" spans="2:34" ht="32" customHeight="1" x14ac:dyDescent="0.2">
      <c r="B19" s="82" t="s">
        <v>13</v>
      </c>
      <c r="C19" s="84" t="s">
        <v>9</v>
      </c>
      <c r="D19" s="12" t="s">
        <v>55</v>
      </c>
      <c r="E19" s="30">
        <v>86</v>
      </c>
      <c r="F19" s="23">
        <v>36</v>
      </c>
      <c r="G19" s="23" t="s">
        <v>80</v>
      </c>
      <c r="H19" s="23">
        <v>5</v>
      </c>
      <c r="I19" s="23" t="s">
        <v>80</v>
      </c>
      <c r="J19" s="23">
        <v>45</v>
      </c>
      <c r="K19" s="23">
        <v>59</v>
      </c>
      <c r="L19" s="23">
        <v>1280</v>
      </c>
      <c r="M19" s="23" t="s">
        <v>80</v>
      </c>
      <c r="N19" s="23">
        <v>3</v>
      </c>
      <c r="O19" s="23">
        <v>12</v>
      </c>
      <c r="P19" s="23">
        <v>44</v>
      </c>
      <c r="Q19" s="24">
        <v>108215</v>
      </c>
      <c r="S19" s="9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</row>
    <row r="20" spans="2:34" ht="32" customHeight="1" x14ac:dyDescent="0.2">
      <c r="B20" s="83"/>
      <c r="C20" s="85"/>
      <c r="D20" s="6" t="s">
        <v>56</v>
      </c>
      <c r="E20" s="31">
        <v>7</v>
      </c>
      <c r="F20" s="23">
        <v>5</v>
      </c>
      <c r="G20" s="23" t="s">
        <v>80</v>
      </c>
      <c r="H20" s="23" t="s">
        <v>80</v>
      </c>
      <c r="I20" s="23" t="s">
        <v>80</v>
      </c>
      <c r="J20" s="23">
        <v>2</v>
      </c>
      <c r="K20" s="23">
        <v>5</v>
      </c>
      <c r="L20" s="23">
        <v>30</v>
      </c>
      <c r="M20" s="23" t="s">
        <v>80</v>
      </c>
      <c r="N20" s="23">
        <v>1</v>
      </c>
      <c r="O20" s="23" t="s">
        <v>80</v>
      </c>
      <c r="P20" s="23">
        <v>2</v>
      </c>
      <c r="Q20" s="24">
        <v>5279</v>
      </c>
      <c r="S20" s="9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</row>
    <row r="21" spans="2:34" s="5" customFormat="1" ht="14" customHeight="1" thickBot="1" x14ac:dyDescent="0.25">
      <c r="B21" s="75" t="s">
        <v>51</v>
      </c>
      <c r="C21" s="76"/>
      <c r="D21" s="77"/>
      <c r="E21" s="47">
        <f>SUM(E19:E20)</f>
        <v>93</v>
      </c>
      <c r="F21" s="47">
        <f t="shared" ref="F21:Q21" si="4">SUM(F19:F20)</f>
        <v>41</v>
      </c>
      <c r="G21" s="47" t="s">
        <v>80</v>
      </c>
      <c r="H21" s="47">
        <f t="shared" si="4"/>
        <v>5</v>
      </c>
      <c r="I21" s="47" t="s">
        <v>80</v>
      </c>
      <c r="J21" s="47">
        <f t="shared" si="4"/>
        <v>47</v>
      </c>
      <c r="K21" s="47">
        <f t="shared" si="4"/>
        <v>64</v>
      </c>
      <c r="L21" s="47">
        <f t="shared" si="4"/>
        <v>1310</v>
      </c>
      <c r="M21" s="47" t="s">
        <v>80</v>
      </c>
      <c r="N21" s="47">
        <f t="shared" si="4"/>
        <v>4</v>
      </c>
      <c r="O21" s="47">
        <f t="shared" si="4"/>
        <v>12</v>
      </c>
      <c r="P21" s="47">
        <f t="shared" si="4"/>
        <v>46</v>
      </c>
      <c r="Q21" s="51">
        <f t="shared" si="4"/>
        <v>113494</v>
      </c>
      <c r="R21" s="9"/>
      <c r="S21" s="9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4"/>
    </row>
    <row r="22" spans="2:34" ht="32" customHeight="1" x14ac:dyDescent="0.2">
      <c r="B22" s="82" t="s">
        <v>20</v>
      </c>
      <c r="C22" s="84" t="s">
        <v>9</v>
      </c>
      <c r="D22" s="12" t="s">
        <v>20</v>
      </c>
      <c r="E22" s="30">
        <v>89</v>
      </c>
      <c r="F22" s="26">
        <v>56</v>
      </c>
      <c r="G22" s="25" t="s">
        <v>80</v>
      </c>
      <c r="H22" s="25">
        <v>6</v>
      </c>
      <c r="I22" s="25" t="s">
        <v>80</v>
      </c>
      <c r="J22" s="26">
        <v>27</v>
      </c>
      <c r="K22" s="26">
        <v>90</v>
      </c>
      <c r="L22" s="38">
        <v>3124</v>
      </c>
      <c r="M22" s="25" t="s">
        <v>80</v>
      </c>
      <c r="N22" s="26">
        <v>1</v>
      </c>
      <c r="O22" s="26">
        <v>7</v>
      </c>
      <c r="P22" s="26">
        <v>31</v>
      </c>
      <c r="Q22" s="27">
        <v>196834</v>
      </c>
      <c r="S22" s="9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</row>
    <row r="23" spans="2:34" ht="32" customHeight="1" x14ac:dyDescent="0.2">
      <c r="B23" s="83"/>
      <c r="C23" s="85"/>
      <c r="D23" s="6" t="s">
        <v>57</v>
      </c>
      <c r="E23" s="31">
        <v>25</v>
      </c>
      <c r="F23" s="23">
        <v>9</v>
      </c>
      <c r="G23" s="23" t="s">
        <v>80</v>
      </c>
      <c r="H23" s="23">
        <v>2</v>
      </c>
      <c r="I23" s="23" t="s">
        <v>80</v>
      </c>
      <c r="J23" s="23">
        <v>14</v>
      </c>
      <c r="K23" s="23">
        <v>20</v>
      </c>
      <c r="L23" s="23">
        <v>348</v>
      </c>
      <c r="M23" s="23" t="s">
        <v>80</v>
      </c>
      <c r="N23" s="23" t="s">
        <v>80</v>
      </c>
      <c r="O23" s="23">
        <v>4</v>
      </c>
      <c r="P23" s="23">
        <v>12</v>
      </c>
      <c r="Q23" s="28">
        <v>32774</v>
      </c>
      <c r="S23" s="9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</row>
    <row r="24" spans="2:34" s="5" customFormat="1" ht="14" customHeight="1" thickBot="1" x14ac:dyDescent="0.25">
      <c r="B24" s="75" t="s">
        <v>51</v>
      </c>
      <c r="C24" s="76"/>
      <c r="D24" s="77"/>
      <c r="E24" s="47">
        <f>SUM(E22:E23)</f>
        <v>114</v>
      </c>
      <c r="F24" s="47">
        <f t="shared" ref="F24:Q24" si="5">SUM(F22:F23)</f>
        <v>65</v>
      </c>
      <c r="G24" s="47" t="s">
        <v>80</v>
      </c>
      <c r="H24" s="47">
        <f t="shared" si="5"/>
        <v>8</v>
      </c>
      <c r="I24" s="47" t="s">
        <v>80</v>
      </c>
      <c r="J24" s="47">
        <f t="shared" si="5"/>
        <v>41</v>
      </c>
      <c r="K24" s="47">
        <f t="shared" si="5"/>
        <v>110</v>
      </c>
      <c r="L24" s="47">
        <f t="shared" si="5"/>
        <v>3472</v>
      </c>
      <c r="M24" s="47" t="s">
        <v>80</v>
      </c>
      <c r="N24" s="47">
        <f t="shared" si="5"/>
        <v>1</v>
      </c>
      <c r="O24" s="47">
        <f t="shared" si="5"/>
        <v>11</v>
      </c>
      <c r="P24" s="47">
        <f t="shared" si="5"/>
        <v>43</v>
      </c>
      <c r="Q24" s="51">
        <f t="shared" si="5"/>
        <v>229608</v>
      </c>
      <c r="R24" s="9"/>
      <c r="S24" s="9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4"/>
    </row>
    <row r="25" spans="2:34" ht="18" customHeight="1" x14ac:dyDescent="0.2">
      <c r="B25" s="82" t="s">
        <v>14</v>
      </c>
      <c r="C25" s="84" t="s">
        <v>15</v>
      </c>
      <c r="D25" s="12" t="s">
        <v>58</v>
      </c>
      <c r="E25" s="30">
        <v>25</v>
      </c>
      <c r="F25" s="23">
        <v>15</v>
      </c>
      <c r="G25" s="23">
        <v>1</v>
      </c>
      <c r="H25" s="23">
        <v>1</v>
      </c>
      <c r="I25" s="23" t="s">
        <v>80</v>
      </c>
      <c r="J25" s="23">
        <v>8</v>
      </c>
      <c r="K25" s="23">
        <v>30</v>
      </c>
      <c r="L25" s="23">
        <v>799</v>
      </c>
      <c r="M25" s="26">
        <v>732</v>
      </c>
      <c r="N25" s="26">
        <v>1</v>
      </c>
      <c r="O25" s="23">
        <v>4</v>
      </c>
      <c r="P25" s="23">
        <v>16</v>
      </c>
      <c r="Q25" s="24">
        <v>39590</v>
      </c>
      <c r="S25" s="9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</row>
    <row r="26" spans="2:34" ht="18" customHeight="1" x14ac:dyDescent="0.2">
      <c r="B26" s="90"/>
      <c r="C26" s="91"/>
      <c r="D26" s="6" t="s">
        <v>59</v>
      </c>
      <c r="E26" s="31">
        <v>2</v>
      </c>
      <c r="F26" s="23">
        <v>1</v>
      </c>
      <c r="G26" s="23" t="s">
        <v>80</v>
      </c>
      <c r="H26" s="23" t="s">
        <v>80</v>
      </c>
      <c r="I26" s="23" t="s">
        <v>80</v>
      </c>
      <c r="J26" s="23">
        <v>1</v>
      </c>
      <c r="K26" s="23">
        <v>2</v>
      </c>
      <c r="L26" s="23">
        <v>101</v>
      </c>
      <c r="M26" s="23" t="s">
        <v>80</v>
      </c>
      <c r="N26" s="23" t="s">
        <v>80</v>
      </c>
      <c r="O26" s="23" t="s">
        <v>80</v>
      </c>
      <c r="P26" s="23" t="s">
        <v>80</v>
      </c>
      <c r="Q26" s="24">
        <v>4112</v>
      </c>
      <c r="S26" s="9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</row>
    <row r="27" spans="2:34" ht="18" customHeight="1" x14ac:dyDescent="0.2">
      <c r="B27" s="90"/>
      <c r="C27" s="91"/>
      <c r="D27" s="6" t="s">
        <v>60</v>
      </c>
      <c r="E27" s="33">
        <v>1</v>
      </c>
      <c r="F27" s="23" t="s">
        <v>80</v>
      </c>
      <c r="G27" s="23" t="s">
        <v>80</v>
      </c>
      <c r="H27" s="23" t="s">
        <v>80</v>
      </c>
      <c r="I27" s="23" t="s">
        <v>80</v>
      </c>
      <c r="J27" s="23">
        <v>1</v>
      </c>
      <c r="K27" s="23" t="s">
        <v>80</v>
      </c>
      <c r="L27" s="23" t="s">
        <v>80</v>
      </c>
      <c r="M27" s="23" t="s">
        <v>80</v>
      </c>
      <c r="N27" s="23" t="s">
        <v>80</v>
      </c>
      <c r="O27" s="23" t="s">
        <v>80</v>
      </c>
      <c r="P27" s="23" t="s">
        <v>80</v>
      </c>
      <c r="Q27" s="24" t="s">
        <v>80</v>
      </c>
      <c r="S27" s="9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</row>
    <row r="28" spans="2:34" ht="18" customHeight="1" x14ac:dyDescent="0.2">
      <c r="B28" s="90"/>
      <c r="C28" s="91"/>
      <c r="D28" s="6" t="s">
        <v>5</v>
      </c>
      <c r="E28" s="31">
        <v>15</v>
      </c>
      <c r="F28" s="23">
        <v>9</v>
      </c>
      <c r="G28" s="23" t="s">
        <v>80</v>
      </c>
      <c r="H28" s="23">
        <v>3</v>
      </c>
      <c r="I28" s="23" t="s">
        <v>80</v>
      </c>
      <c r="J28" s="23">
        <v>3</v>
      </c>
      <c r="K28" s="23">
        <v>21</v>
      </c>
      <c r="L28" s="23">
        <v>1030</v>
      </c>
      <c r="M28" s="23">
        <v>15</v>
      </c>
      <c r="N28" s="23">
        <v>2</v>
      </c>
      <c r="O28" s="23">
        <v>4</v>
      </c>
      <c r="P28" s="23">
        <v>7</v>
      </c>
      <c r="Q28" s="24">
        <v>31407</v>
      </c>
      <c r="S28" s="9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</row>
    <row r="29" spans="2:34" ht="18" customHeight="1" x14ac:dyDescent="0.2">
      <c r="B29" s="83"/>
      <c r="C29" s="85"/>
      <c r="D29" s="6" t="s">
        <v>61</v>
      </c>
      <c r="E29" s="31">
        <v>7</v>
      </c>
      <c r="F29" s="23">
        <v>2</v>
      </c>
      <c r="G29" s="23">
        <v>1</v>
      </c>
      <c r="H29" s="23" t="s">
        <v>80</v>
      </c>
      <c r="I29" s="23" t="s">
        <v>80</v>
      </c>
      <c r="J29" s="23">
        <v>4</v>
      </c>
      <c r="K29" s="23">
        <v>2</v>
      </c>
      <c r="L29" s="23">
        <v>278</v>
      </c>
      <c r="M29" s="23" t="s">
        <v>80</v>
      </c>
      <c r="N29" s="23" t="s">
        <v>80</v>
      </c>
      <c r="O29" s="23">
        <v>2</v>
      </c>
      <c r="P29" s="23">
        <v>6</v>
      </c>
      <c r="Q29" s="24">
        <v>12441</v>
      </c>
      <c r="S29" s="9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0"/>
      <c r="AH29" s="10"/>
    </row>
    <row r="30" spans="2:34" s="5" customFormat="1" ht="14" customHeight="1" thickBot="1" x14ac:dyDescent="0.25">
      <c r="B30" s="75" t="s">
        <v>51</v>
      </c>
      <c r="C30" s="76"/>
      <c r="D30" s="77"/>
      <c r="E30" s="47">
        <f>SUM(E25:E29)</f>
        <v>50</v>
      </c>
      <c r="F30" s="47">
        <f t="shared" ref="F30:Q30" si="6">SUM(F25:F29)</f>
        <v>27</v>
      </c>
      <c r="G30" s="47">
        <f t="shared" si="6"/>
        <v>2</v>
      </c>
      <c r="H30" s="47">
        <f t="shared" si="6"/>
        <v>4</v>
      </c>
      <c r="I30" s="47" t="s">
        <v>80</v>
      </c>
      <c r="J30" s="47">
        <f t="shared" si="6"/>
        <v>17</v>
      </c>
      <c r="K30" s="47">
        <f t="shared" si="6"/>
        <v>55</v>
      </c>
      <c r="L30" s="47">
        <f t="shared" si="6"/>
        <v>2208</v>
      </c>
      <c r="M30" s="47">
        <f t="shared" si="6"/>
        <v>747</v>
      </c>
      <c r="N30" s="47">
        <f t="shared" si="6"/>
        <v>3</v>
      </c>
      <c r="O30" s="47">
        <f t="shared" si="6"/>
        <v>10</v>
      </c>
      <c r="P30" s="47">
        <f t="shared" si="6"/>
        <v>29</v>
      </c>
      <c r="Q30" s="51">
        <f t="shared" si="6"/>
        <v>87550</v>
      </c>
      <c r="R30" s="9"/>
      <c r="S30" s="9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4"/>
    </row>
    <row r="31" spans="2:34" ht="18" customHeight="1" x14ac:dyDescent="0.2">
      <c r="B31" s="82" t="s">
        <v>23</v>
      </c>
      <c r="C31" s="84" t="s">
        <v>24</v>
      </c>
      <c r="D31" s="12" t="s">
        <v>62</v>
      </c>
      <c r="E31" s="30">
        <v>23</v>
      </c>
      <c r="F31" s="23">
        <v>10</v>
      </c>
      <c r="G31" s="23" t="s">
        <v>80</v>
      </c>
      <c r="H31" s="23">
        <v>2</v>
      </c>
      <c r="I31" s="23" t="s">
        <v>80</v>
      </c>
      <c r="J31" s="23">
        <v>11</v>
      </c>
      <c r="K31" s="23">
        <v>18</v>
      </c>
      <c r="L31" s="23">
        <v>878</v>
      </c>
      <c r="M31" s="23" t="s">
        <v>80</v>
      </c>
      <c r="N31" s="23">
        <v>1</v>
      </c>
      <c r="O31" s="23" t="s">
        <v>80</v>
      </c>
      <c r="P31" s="23">
        <v>9</v>
      </c>
      <c r="Q31" s="24">
        <v>166256</v>
      </c>
      <c r="S31" s="9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</row>
    <row r="32" spans="2:34" ht="18" customHeight="1" x14ac:dyDescent="0.2">
      <c r="B32" s="90"/>
      <c r="C32" s="91"/>
      <c r="D32" s="6" t="s">
        <v>63</v>
      </c>
      <c r="E32" s="31">
        <v>16</v>
      </c>
      <c r="F32" s="23">
        <v>6</v>
      </c>
      <c r="G32" s="23" t="s">
        <v>80</v>
      </c>
      <c r="H32" s="23">
        <v>1</v>
      </c>
      <c r="I32" s="23" t="s">
        <v>80</v>
      </c>
      <c r="J32" s="23">
        <v>9</v>
      </c>
      <c r="K32" s="23">
        <v>7</v>
      </c>
      <c r="L32" s="23">
        <v>961</v>
      </c>
      <c r="M32" s="23" t="s">
        <v>80</v>
      </c>
      <c r="N32" s="23">
        <v>2</v>
      </c>
      <c r="O32" s="23">
        <v>3</v>
      </c>
      <c r="P32" s="23">
        <v>5</v>
      </c>
      <c r="Q32" s="24">
        <v>244471</v>
      </c>
      <c r="S32" s="9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</row>
    <row r="33" spans="2:32" ht="18" customHeight="1" x14ac:dyDescent="0.2">
      <c r="B33" s="90"/>
      <c r="C33" s="91"/>
      <c r="D33" s="6" t="s">
        <v>64</v>
      </c>
      <c r="E33" s="33">
        <v>9</v>
      </c>
      <c r="F33" s="23">
        <v>3</v>
      </c>
      <c r="G33" s="23" t="s">
        <v>80</v>
      </c>
      <c r="H33" s="23">
        <v>1</v>
      </c>
      <c r="I33" s="23" t="s">
        <v>80</v>
      </c>
      <c r="J33" s="23">
        <v>5</v>
      </c>
      <c r="K33" s="23">
        <v>5</v>
      </c>
      <c r="L33" s="38">
        <v>368</v>
      </c>
      <c r="M33" s="23" t="s">
        <v>80</v>
      </c>
      <c r="N33" s="23" t="s">
        <v>80</v>
      </c>
      <c r="O33" s="23">
        <v>2</v>
      </c>
      <c r="P33" s="23">
        <v>1</v>
      </c>
      <c r="Q33" s="24">
        <v>44129</v>
      </c>
      <c r="S33" s="9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</row>
    <row r="34" spans="2:32" ht="18" customHeight="1" x14ac:dyDescent="0.2">
      <c r="B34" s="90"/>
      <c r="C34" s="91"/>
      <c r="D34" s="6" t="s">
        <v>65</v>
      </c>
      <c r="E34" s="31">
        <v>4</v>
      </c>
      <c r="F34" s="23">
        <v>1</v>
      </c>
      <c r="G34" s="23" t="s">
        <v>80</v>
      </c>
      <c r="H34" s="23">
        <v>1</v>
      </c>
      <c r="I34" s="23" t="s">
        <v>80</v>
      </c>
      <c r="J34" s="23">
        <v>2</v>
      </c>
      <c r="K34" s="23">
        <v>1</v>
      </c>
      <c r="L34" s="23" t="s">
        <v>80</v>
      </c>
      <c r="M34" s="23" t="s">
        <v>80</v>
      </c>
      <c r="N34" s="23" t="s">
        <v>80</v>
      </c>
      <c r="O34" s="23">
        <v>1</v>
      </c>
      <c r="P34" s="23" t="s">
        <v>80</v>
      </c>
      <c r="Q34" s="24">
        <v>1167</v>
      </c>
      <c r="S34" s="9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</row>
    <row r="35" spans="2:32" ht="18" customHeight="1" x14ac:dyDescent="0.2">
      <c r="B35" s="83"/>
      <c r="C35" s="85"/>
      <c r="D35" s="6" t="s">
        <v>66</v>
      </c>
      <c r="E35" s="31">
        <v>21</v>
      </c>
      <c r="F35" s="23">
        <v>10</v>
      </c>
      <c r="G35" s="23" t="s">
        <v>80</v>
      </c>
      <c r="H35" s="23">
        <v>3</v>
      </c>
      <c r="I35" s="23" t="s">
        <v>80</v>
      </c>
      <c r="J35" s="23">
        <v>8</v>
      </c>
      <c r="K35" s="23">
        <v>18</v>
      </c>
      <c r="L35" s="23">
        <v>350</v>
      </c>
      <c r="M35" s="23" t="s">
        <v>80</v>
      </c>
      <c r="N35" s="23">
        <v>1</v>
      </c>
      <c r="O35" s="23">
        <v>5</v>
      </c>
      <c r="P35" s="23">
        <v>10</v>
      </c>
      <c r="Q35" s="24">
        <v>29825</v>
      </c>
      <c r="S35" s="9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</row>
    <row r="36" spans="2:32" s="5" customFormat="1" ht="14" customHeight="1" thickBot="1" x14ac:dyDescent="0.25">
      <c r="B36" s="75" t="s">
        <v>51</v>
      </c>
      <c r="C36" s="76"/>
      <c r="D36" s="77"/>
      <c r="E36" s="47">
        <f>SUM(E31:E35)</f>
        <v>73</v>
      </c>
      <c r="F36" s="47">
        <f t="shared" ref="F36:Q36" si="7">SUM(F31:F35)</f>
        <v>30</v>
      </c>
      <c r="G36" s="47" t="s">
        <v>80</v>
      </c>
      <c r="H36" s="47">
        <f t="shared" si="7"/>
        <v>8</v>
      </c>
      <c r="I36" s="47" t="s">
        <v>80</v>
      </c>
      <c r="J36" s="47">
        <f t="shared" si="7"/>
        <v>35</v>
      </c>
      <c r="K36" s="47">
        <f t="shared" si="7"/>
        <v>49</v>
      </c>
      <c r="L36" s="47">
        <f t="shared" si="7"/>
        <v>2557</v>
      </c>
      <c r="M36" s="47" t="s">
        <v>80</v>
      </c>
      <c r="N36" s="47">
        <f t="shared" si="7"/>
        <v>4</v>
      </c>
      <c r="O36" s="47">
        <f t="shared" si="7"/>
        <v>11</v>
      </c>
      <c r="P36" s="47">
        <f t="shared" si="7"/>
        <v>25</v>
      </c>
      <c r="Q36" s="51">
        <f t="shared" si="7"/>
        <v>485848</v>
      </c>
      <c r="R36" s="9"/>
      <c r="S36" s="9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4"/>
    </row>
    <row r="37" spans="2:32" ht="18" customHeight="1" x14ac:dyDescent="0.2">
      <c r="B37" s="82" t="s">
        <v>16</v>
      </c>
      <c r="C37" s="84" t="s">
        <v>9</v>
      </c>
      <c r="D37" s="12" t="s">
        <v>67</v>
      </c>
      <c r="E37" s="30">
        <v>37</v>
      </c>
      <c r="F37" s="23">
        <v>14</v>
      </c>
      <c r="G37" s="25">
        <v>4</v>
      </c>
      <c r="H37" s="23">
        <v>2</v>
      </c>
      <c r="I37" s="23" t="s">
        <v>80</v>
      </c>
      <c r="J37" s="23">
        <v>17</v>
      </c>
      <c r="K37" s="23">
        <v>19</v>
      </c>
      <c r="L37" s="23">
        <v>350</v>
      </c>
      <c r="M37" s="25">
        <v>24</v>
      </c>
      <c r="N37" s="23">
        <v>2</v>
      </c>
      <c r="O37" s="23">
        <v>2</v>
      </c>
      <c r="P37" s="23">
        <v>9</v>
      </c>
      <c r="Q37" s="24">
        <v>28603</v>
      </c>
      <c r="S37" s="9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</row>
    <row r="38" spans="2:32" ht="18" customHeight="1" x14ac:dyDescent="0.2">
      <c r="B38" s="90"/>
      <c r="C38" s="91"/>
      <c r="D38" s="6" t="s">
        <v>25</v>
      </c>
      <c r="E38" s="31">
        <v>7</v>
      </c>
      <c r="F38" s="23">
        <v>2</v>
      </c>
      <c r="G38" s="23" t="s">
        <v>80</v>
      </c>
      <c r="H38" s="23">
        <v>1</v>
      </c>
      <c r="I38" s="23" t="s">
        <v>80</v>
      </c>
      <c r="J38" s="23">
        <v>4</v>
      </c>
      <c r="K38" s="23">
        <v>2</v>
      </c>
      <c r="L38" s="23">
        <v>1</v>
      </c>
      <c r="M38" s="23" t="s">
        <v>80</v>
      </c>
      <c r="N38" s="23" t="s">
        <v>80</v>
      </c>
      <c r="O38" s="23" t="s">
        <v>80</v>
      </c>
      <c r="P38" s="23">
        <v>1</v>
      </c>
      <c r="Q38" s="24">
        <v>347</v>
      </c>
      <c r="S38" s="9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</row>
    <row r="39" spans="2:32" ht="18" customHeight="1" x14ac:dyDescent="0.2">
      <c r="B39" s="83"/>
      <c r="C39" s="85"/>
      <c r="D39" s="6" t="s">
        <v>26</v>
      </c>
      <c r="E39" s="31">
        <v>2</v>
      </c>
      <c r="F39" s="23" t="s">
        <v>80</v>
      </c>
      <c r="G39" s="23" t="s">
        <v>80</v>
      </c>
      <c r="H39" s="23">
        <v>1</v>
      </c>
      <c r="I39" s="23" t="s">
        <v>80</v>
      </c>
      <c r="J39" s="23">
        <v>1</v>
      </c>
      <c r="K39" s="23" t="s">
        <v>80</v>
      </c>
      <c r="L39" s="23" t="s">
        <v>80</v>
      </c>
      <c r="M39" s="23" t="s">
        <v>80</v>
      </c>
      <c r="N39" s="23" t="s">
        <v>80</v>
      </c>
      <c r="O39" s="23" t="s">
        <v>80</v>
      </c>
      <c r="P39" s="23" t="s">
        <v>80</v>
      </c>
      <c r="Q39" s="24">
        <v>60</v>
      </c>
      <c r="S39" s="9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</row>
    <row r="40" spans="2:32" s="5" customFormat="1" ht="14" customHeight="1" thickBot="1" x14ac:dyDescent="0.25">
      <c r="B40" s="75" t="s">
        <v>51</v>
      </c>
      <c r="C40" s="76"/>
      <c r="D40" s="77"/>
      <c r="E40" s="47">
        <f>SUM(E37:E39)</f>
        <v>46</v>
      </c>
      <c r="F40" s="47">
        <f t="shared" ref="F40:Q40" si="8">SUM(F37:F39)</f>
        <v>16</v>
      </c>
      <c r="G40" s="47">
        <f t="shared" si="8"/>
        <v>4</v>
      </c>
      <c r="H40" s="47">
        <f t="shared" si="8"/>
        <v>4</v>
      </c>
      <c r="I40" s="47" t="s">
        <v>80</v>
      </c>
      <c r="J40" s="47">
        <f t="shared" si="8"/>
        <v>22</v>
      </c>
      <c r="K40" s="47">
        <f t="shared" si="8"/>
        <v>21</v>
      </c>
      <c r="L40" s="47">
        <f t="shared" si="8"/>
        <v>351</v>
      </c>
      <c r="M40" s="47">
        <f t="shared" si="8"/>
        <v>24</v>
      </c>
      <c r="N40" s="47">
        <f t="shared" si="8"/>
        <v>2</v>
      </c>
      <c r="O40" s="47">
        <f t="shared" si="8"/>
        <v>2</v>
      </c>
      <c r="P40" s="47">
        <f t="shared" si="8"/>
        <v>10</v>
      </c>
      <c r="Q40" s="51">
        <f t="shared" si="8"/>
        <v>29010</v>
      </c>
      <c r="R40" s="9"/>
      <c r="S40" s="9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4"/>
    </row>
    <row r="41" spans="2:32" ht="18" customHeight="1" x14ac:dyDescent="0.2">
      <c r="B41" s="82" t="s">
        <v>17</v>
      </c>
      <c r="C41" s="84" t="s">
        <v>15</v>
      </c>
      <c r="D41" s="12" t="s">
        <v>68</v>
      </c>
      <c r="E41" s="30">
        <v>30</v>
      </c>
      <c r="F41" s="23">
        <v>15</v>
      </c>
      <c r="G41" s="23" t="s">
        <v>80</v>
      </c>
      <c r="H41" s="23">
        <v>3</v>
      </c>
      <c r="I41" s="23" t="s">
        <v>80</v>
      </c>
      <c r="J41" s="23">
        <v>12</v>
      </c>
      <c r="K41" s="23">
        <v>37</v>
      </c>
      <c r="L41" s="23">
        <v>1105</v>
      </c>
      <c r="M41" s="23" t="s">
        <v>80</v>
      </c>
      <c r="N41" s="23" t="s">
        <v>80</v>
      </c>
      <c r="O41" s="23">
        <v>9</v>
      </c>
      <c r="P41" s="23">
        <v>19</v>
      </c>
      <c r="Q41" s="24">
        <v>68690</v>
      </c>
      <c r="S41" s="9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</row>
    <row r="42" spans="2:32" ht="18" customHeight="1" x14ac:dyDescent="0.2">
      <c r="B42" s="90"/>
      <c r="C42" s="91"/>
      <c r="D42" s="11" t="s">
        <v>27</v>
      </c>
      <c r="E42" s="48">
        <v>9</v>
      </c>
      <c r="F42" s="23">
        <v>2</v>
      </c>
      <c r="G42" s="23" t="s">
        <v>80</v>
      </c>
      <c r="H42" s="23" t="s">
        <v>80</v>
      </c>
      <c r="I42" s="23" t="s">
        <v>80</v>
      </c>
      <c r="J42" s="23">
        <v>7</v>
      </c>
      <c r="K42" s="23">
        <v>2</v>
      </c>
      <c r="L42" s="23">
        <v>465</v>
      </c>
      <c r="M42" s="23" t="s">
        <v>80</v>
      </c>
      <c r="N42" s="23" t="s">
        <v>80</v>
      </c>
      <c r="O42" s="23" t="s">
        <v>80</v>
      </c>
      <c r="P42" s="23" t="s">
        <v>80</v>
      </c>
      <c r="Q42" s="24">
        <v>43449</v>
      </c>
      <c r="S42" s="9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</row>
    <row r="43" spans="2:32" ht="18" customHeight="1" x14ac:dyDescent="0.2">
      <c r="B43" s="90"/>
      <c r="C43" s="91"/>
      <c r="D43" s="6" t="s">
        <v>28</v>
      </c>
      <c r="E43" s="39" t="s">
        <v>80</v>
      </c>
      <c r="F43" s="23" t="s">
        <v>80</v>
      </c>
      <c r="G43" s="23" t="s">
        <v>80</v>
      </c>
      <c r="H43" s="23" t="s">
        <v>80</v>
      </c>
      <c r="I43" s="23" t="s">
        <v>80</v>
      </c>
      <c r="J43" s="23" t="s">
        <v>80</v>
      </c>
      <c r="K43" s="23" t="s">
        <v>80</v>
      </c>
      <c r="L43" s="23" t="s">
        <v>80</v>
      </c>
      <c r="M43" s="23" t="s">
        <v>80</v>
      </c>
      <c r="N43" s="23" t="s">
        <v>80</v>
      </c>
      <c r="O43" s="23" t="s">
        <v>80</v>
      </c>
      <c r="P43" s="23" t="s">
        <v>80</v>
      </c>
      <c r="Q43" s="24" t="s">
        <v>80</v>
      </c>
      <c r="S43" s="9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</row>
    <row r="44" spans="2:32" ht="18" customHeight="1" x14ac:dyDescent="0.2">
      <c r="B44" s="83"/>
      <c r="C44" s="85"/>
      <c r="D44" s="6" t="s">
        <v>3</v>
      </c>
      <c r="E44" s="31">
        <v>1</v>
      </c>
      <c r="F44" s="23">
        <v>1</v>
      </c>
      <c r="G44" s="23" t="s">
        <v>80</v>
      </c>
      <c r="H44" s="23" t="s">
        <v>80</v>
      </c>
      <c r="I44" s="23" t="s">
        <v>80</v>
      </c>
      <c r="J44" s="23" t="s">
        <v>80</v>
      </c>
      <c r="K44" s="23">
        <v>3</v>
      </c>
      <c r="L44" s="23">
        <v>92</v>
      </c>
      <c r="M44" s="23" t="s">
        <v>80</v>
      </c>
      <c r="N44" s="23" t="s">
        <v>80</v>
      </c>
      <c r="O44" s="23" t="s">
        <v>80</v>
      </c>
      <c r="P44" s="23" t="s">
        <v>80</v>
      </c>
      <c r="Q44" s="29">
        <v>1079</v>
      </c>
      <c r="S44" s="9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</row>
    <row r="45" spans="2:32" s="5" customFormat="1" ht="14" customHeight="1" thickBot="1" x14ac:dyDescent="0.25">
      <c r="B45" s="75" t="s">
        <v>51</v>
      </c>
      <c r="C45" s="76"/>
      <c r="D45" s="77"/>
      <c r="E45" s="47">
        <f>SUM(E41:E44)</f>
        <v>40</v>
      </c>
      <c r="F45" s="47">
        <f t="shared" ref="F45:Q45" si="9">SUM(F41:F44)</f>
        <v>18</v>
      </c>
      <c r="G45" s="47" t="s">
        <v>80</v>
      </c>
      <c r="H45" s="47">
        <f t="shared" si="9"/>
        <v>3</v>
      </c>
      <c r="I45" s="47" t="s">
        <v>80</v>
      </c>
      <c r="J45" s="47">
        <f t="shared" si="9"/>
        <v>19</v>
      </c>
      <c r="K45" s="47">
        <f t="shared" si="9"/>
        <v>42</v>
      </c>
      <c r="L45" s="47">
        <f t="shared" si="9"/>
        <v>1662</v>
      </c>
      <c r="M45" s="47" t="s">
        <v>80</v>
      </c>
      <c r="N45" s="47" t="s">
        <v>80</v>
      </c>
      <c r="O45" s="47">
        <f t="shared" si="9"/>
        <v>9</v>
      </c>
      <c r="P45" s="47">
        <f t="shared" si="9"/>
        <v>19</v>
      </c>
      <c r="Q45" s="51">
        <f t="shared" si="9"/>
        <v>113218</v>
      </c>
      <c r="R45" s="9"/>
      <c r="S45" s="9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4"/>
    </row>
    <row r="46" spans="2:32" ht="18" customHeight="1" x14ac:dyDescent="0.2">
      <c r="B46" s="82" t="s">
        <v>18</v>
      </c>
      <c r="C46" s="84" t="s">
        <v>15</v>
      </c>
      <c r="D46" s="12" t="s">
        <v>69</v>
      </c>
      <c r="E46" s="30">
        <v>21</v>
      </c>
      <c r="F46" s="23">
        <v>11</v>
      </c>
      <c r="G46" s="23" t="s">
        <v>80</v>
      </c>
      <c r="H46" s="23">
        <v>1</v>
      </c>
      <c r="I46" s="23" t="s">
        <v>80</v>
      </c>
      <c r="J46" s="23">
        <v>9</v>
      </c>
      <c r="K46" s="23">
        <v>32</v>
      </c>
      <c r="L46" s="23">
        <v>1868</v>
      </c>
      <c r="M46" s="25" t="s">
        <v>80</v>
      </c>
      <c r="N46" s="23" t="s">
        <v>80</v>
      </c>
      <c r="O46" s="23">
        <v>1</v>
      </c>
      <c r="P46" s="23">
        <v>17</v>
      </c>
      <c r="Q46" s="24">
        <v>52268</v>
      </c>
      <c r="R46" s="40"/>
      <c r="S46" s="9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</row>
    <row r="47" spans="2:32" ht="18" customHeight="1" x14ac:dyDescent="0.2">
      <c r="B47" s="90"/>
      <c r="C47" s="91"/>
      <c r="D47" s="6" t="s">
        <v>70</v>
      </c>
      <c r="E47" s="30">
        <v>5</v>
      </c>
      <c r="F47" s="23">
        <v>3</v>
      </c>
      <c r="G47" s="23">
        <v>1</v>
      </c>
      <c r="H47" s="23">
        <v>1</v>
      </c>
      <c r="I47" s="23" t="s">
        <v>80</v>
      </c>
      <c r="J47" s="23" t="s">
        <v>80</v>
      </c>
      <c r="K47" s="23">
        <v>4</v>
      </c>
      <c r="L47" s="23">
        <v>151</v>
      </c>
      <c r="M47" s="23">
        <v>7</v>
      </c>
      <c r="N47" s="23" t="s">
        <v>80</v>
      </c>
      <c r="O47" s="23" t="s">
        <v>80</v>
      </c>
      <c r="P47" s="23">
        <v>1</v>
      </c>
      <c r="Q47" s="24">
        <v>9284</v>
      </c>
      <c r="R47" s="40"/>
      <c r="S47" s="9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</row>
    <row r="48" spans="2:32" ht="18" customHeight="1" x14ac:dyDescent="0.2">
      <c r="B48" s="90"/>
      <c r="C48" s="91"/>
      <c r="D48" s="6" t="s">
        <v>71</v>
      </c>
      <c r="E48" s="31">
        <v>3</v>
      </c>
      <c r="F48" s="23">
        <v>2</v>
      </c>
      <c r="G48" s="23" t="s">
        <v>80</v>
      </c>
      <c r="H48" s="23">
        <v>1</v>
      </c>
      <c r="I48" s="23" t="s">
        <v>80</v>
      </c>
      <c r="J48" s="23" t="s">
        <v>80</v>
      </c>
      <c r="K48" s="23">
        <v>2</v>
      </c>
      <c r="L48" s="23">
        <v>289</v>
      </c>
      <c r="M48" s="23" t="s">
        <v>80</v>
      </c>
      <c r="N48" s="23">
        <v>1</v>
      </c>
      <c r="O48" s="23">
        <v>1</v>
      </c>
      <c r="P48" s="23">
        <v>1</v>
      </c>
      <c r="Q48" s="29">
        <v>6806</v>
      </c>
      <c r="R48" s="41"/>
      <c r="S48" s="9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</row>
    <row r="49" spans="2:32" ht="18" customHeight="1" x14ac:dyDescent="0.2">
      <c r="B49" s="83"/>
      <c r="C49" s="85"/>
      <c r="D49" s="6" t="s">
        <v>72</v>
      </c>
      <c r="E49" s="34">
        <v>8</v>
      </c>
      <c r="F49" s="23">
        <v>5</v>
      </c>
      <c r="G49" s="23">
        <v>1</v>
      </c>
      <c r="H49" s="23">
        <v>1</v>
      </c>
      <c r="I49" s="23" t="s">
        <v>80</v>
      </c>
      <c r="J49" s="23">
        <v>1</v>
      </c>
      <c r="K49" s="23">
        <v>7</v>
      </c>
      <c r="L49" s="23">
        <v>542</v>
      </c>
      <c r="M49" s="23" t="s">
        <v>80</v>
      </c>
      <c r="N49" s="23" t="s">
        <v>80</v>
      </c>
      <c r="O49" s="23" t="s">
        <v>80</v>
      </c>
      <c r="P49" s="23">
        <v>2</v>
      </c>
      <c r="Q49" s="24">
        <v>10071</v>
      </c>
      <c r="R49" s="41"/>
      <c r="S49" s="9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</row>
    <row r="50" spans="2:32" s="5" customFormat="1" ht="14" customHeight="1" thickBot="1" x14ac:dyDescent="0.25">
      <c r="B50" s="75" t="s">
        <v>51</v>
      </c>
      <c r="C50" s="76"/>
      <c r="D50" s="77"/>
      <c r="E50" s="47">
        <f>SUM(E46:E49)</f>
        <v>37</v>
      </c>
      <c r="F50" s="47">
        <f t="shared" ref="F50:Q50" si="10">SUM(F46:F49)</f>
        <v>21</v>
      </c>
      <c r="G50" s="47">
        <f t="shared" si="10"/>
        <v>2</v>
      </c>
      <c r="H50" s="47">
        <f t="shared" si="10"/>
        <v>4</v>
      </c>
      <c r="I50" s="47" t="s">
        <v>80</v>
      </c>
      <c r="J50" s="47">
        <f t="shared" si="10"/>
        <v>10</v>
      </c>
      <c r="K50" s="47">
        <f t="shared" si="10"/>
        <v>45</v>
      </c>
      <c r="L50" s="47">
        <f t="shared" si="10"/>
        <v>2850</v>
      </c>
      <c r="M50" s="47">
        <f t="shared" si="10"/>
        <v>7</v>
      </c>
      <c r="N50" s="47">
        <f t="shared" si="10"/>
        <v>1</v>
      </c>
      <c r="O50" s="47">
        <f t="shared" si="10"/>
        <v>2</v>
      </c>
      <c r="P50" s="47">
        <f t="shared" si="10"/>
        <v>21</v>
      </c>
      <c r="Q50" s="51">
        <f t="shared" si="10"/>
        <v>78429</v>
      </c>
      <c r="R50" s="42"/>
      <c r="S50" s="9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4"/>
    </row>
    <row r="51" spans="2:32" ht="18" customHeight="1" x14ac:dyDescent="0.2">
      <c r="B51" s="82" t="s">
        <v>19</v>
      </c>
      <c r="C51" s="84" t="s">
        <v>9</v>
      </c>
      <c r="D51" s="12" t="s">
        <v>73</v>
      </c>
      <c r="E51" s="30">
        <v>4</v>
      </c>
      <c r="F51" s="23" t="s">
        <v>80</v>
      </c>
      <c r="G51" s="23" t="s">
        <v>80</v>
      </c>
      <c r="H51" s="23">
        <v>1</v>
      </c>
      <c r="I51" s="23" t="s">
        <v>80</v>
      </c>
      <c r="J51" s="23">
        <v>3</v>
      </c>
      <c r="K51" s="23" t="s">
        <v>80</v>
      </c>
      <c r="L51" s="23" t="s">
        <v>80</v>
      </c>
      <c r="M51" s="23" t="s">
        <v>80</v>
      </c>
      <c r="N51" s="23" t="s">
        <v>80</v>
      </c>
      <c r="O51" s="23" t="s">
        <v>80</v>
      </c>
      <c r="P51" s="23" t="s">
        <v>80</v>
      </c>
      <c r="Q51" s="24">
        <v>67</v>
      </c>
      <c r="R51" s="41"/>
      <c r="S51" s="9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</row>
    <row r="52" spans="2:32" ht="18" customHeight="1" x14ac:dyDescent="0.2">
      <c r="B52" s="90"/>
      <c r="C52" s="91"/>
      <c r="D52" s="6" t="s">
        <v>7</v>
      </c>
      <c r="E52" s="31">
        <v>7</v>
      </c>
      <c r="F52" s="23">
        <v>3</v>
      </c>
      <c r="G52" s="23" t="s">
        <v>80</v>
      </c>
      <c r="H52" s="23">
        <v>1</v>
      </c>
      <c r="I52" s="23" t="s">
        <v>80</v>
      </c>
      <c r="J52" s="23">
        <v>3</v>
      </c>
      <c r="K52" s="23">
        <v>9</v>
      </c>
      <c r="L52" s="23">
        <v>503</v>
      </c>
      <c r="M52" s="23" t="s">
        <v>80</v>
      </c>
      <c r="N52" s="23" t="s">
        <v>80</v>
      </c>
      <c r="O52" s="23">
        <v>2</v>
      </c>
      <c r="P52" s="23">
        <v>1</v>
      </c>
      <c r="Q52" s="24">
        <v>8338</v>
      </c>
      <c r="R52" s="41"/>
      <c r="S52" s="9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</row>
    <row r="53" spans="2:32" ht="18" customHeight="1" x14ac:dyDescent="0.2">
      <c r="B53" s="90"/>
      <c r="C53" s="91"/>
      <c r="D53" s="6" t="s">
        <v>29</v>
      </c>
      <c r="E53" s="33">
        <v>1</v>
      </c>
      <c r="F53" s="23" t="s">
        <v>80</v>
      </c>
      <c r="G53" s="23" t="s">
        <v>80</v>
      </c>
      <c r="H53" s="23">
        <v>1</v>
      </c>
      <c r="I53" s="23" t="s">
        <v>80</v>
      </c>
      <c r="J53" s="23" t="s">
        <v>80</v>
      </c>
      <c r="K53" s="23" t="s">
        <v>80</v>
      </c>
      <c r="L53" s="23" t="s">
        <v>80</v>
      </c>
      <c r="M53" s="23" t="s">
        <v>80</v>
      </c>
      <c r="N53" s="23" t="s">
        <v>80</v>
      </c>
      <c r="O53" s="23" t="s">
        <v>80</v>
      </c>
      <c r="P53" s="23" t="s">
        <v>80</v>
      </c>
      <c r="Q53" s="24">
        <v>340</v>
      </c>
      <c r="R53" s="41"/>
      <c r="S53" s="9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</row>
    <row r="54" spans="2:32" ht="18" customHeight="1" x14ac:dyDescent="0.2">
      <c r="B54" s="90"/>
      <c r="C54" s="91"/>
      <c r="D54" s="6" t="s">
        <v>74</v>
      </c>
      <c r="E54" s="31">
        <v>11</v>
      </c>
      <c r="F54" s="23">
        <v>3</v>
      </c>
      <c r="G54" s="23">
        <v>1</v>
      </c>
      <c r="H54" s="23">
        <v>2</v>
      </c>
      <c r="I54" s="23" t="s">
        <v>80</v>
      </c>
      <c r="J54" s="23">
        <v>5</v>
      </c>
      <c r="K54" s="23">
        <v>3</v>
      </c>
      <c r="L54" s="23">
        <v>24</v>
      </c>
      <c r="M54" s="23">
        <v>7</v>
      </c>
      <c r="N54" s="23" t="s">
        <v>80</v>
      </c>
      <c r="O54" s="23" t="s">
        <v>80</v>
      </c>
      <c r="P54" s="23">
        <v>2</v>
      </c>
      <c r="Q54" s="24">
        <v>4649</v>
      </c>
      <c r="R54" s="41"/>
      <c r="S54" s="9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</row>
    <row r="55" spans="2:32" ht="18" customHeight="1" x14ac:dyDescent="0.2">
      <c r="B55" s="90"/>
      <c r="C55" s="91"/>
      <c r="D55" s="6" t="s">
        <v>75</v>
      </c>
      <c r="E55" s="33">
        <v>6</v>
      </c>
      <c r="F55" s="23">
        <v>3</v>
      </c>
      <c r="G55" s="23" t="s">
        <v>80</v>
      </c>
      <c r="H55" s="23">
        <v>2</v>
      </c>
      <c r="I55" s="23" t="s">
        <v>80</v>
      </c>
      <c r="J55" s="23">
        <v>1</v>
      </c>
      <c r="K55" s="23">
        <v>7</v>
      </c>
      <c r="L55" s="23">
        <v>191</v>
      </c>
      <c r="M55" s="23" t="s">
        <v>80</v>
      </c>
      <c r="N55" s="23" t="s">
        <v>80</v>
      </c>
      <c r="O55" s="23">
        <v>2</v>
      </c>
      <c r="P55" s="23">
        <v>6</v>
      </c>
      <c r="Q55" s="24">
        <v>17145</v>
      </c>
      <c r="R55" s="41"/>
      <c r="S55" s="9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</row>
    <row r="56" spans="2:32" ht="18" customHeight="1" x14ac:dyDescent="0.2">
      <c r="B56" s="83"/>
      <c r="C56" s="85"/>
      <c r="D56" s="6" t="s">
        <v>76</v>
      </c>
      <c r="E56" s="31">
        <v>1</v>
      </c>
      <c r="F56" s="23" t="s">
        <v>80</v>
      </c>
      <c r="G56" s="23" t="s">
        <v>80</v>
      </c>
      <c r="H56" s="23">
        <v>1</v>
      </c>
      <c r="I56" s="23" t="s">
        <v>80</v>
      </c>
      <c r="J56" s="23" t="s">
        <v>80</v>
      </c>
      <c r="K56" s="23" t="s">
        <v>80</v>
      </c>
      <c r="L56" s="23" t="s">
        <v>80</v>
      </c>
      <c r="M56" s="23">
        <v>8</v>
      </c>
      <c r="N56" s="23" t="s">
        <v>80</v>
      </c>
      <c r="O56" s="23" t="s">
        <v>80</v>
      </c>
      <c r="P56" s="23" t="s">
        <v>80</v>
      </c>
      <c r="Q56" s="24">
        <v>70</v>
      </c>
      <c r="R56" s="41"/>
      <c r="S56" s="9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</row>
    <row r="57" spans="2:32" s="5" customFormat="1" ht="14" customHeight="1" thickBot="1" x14ac:dyDescent="0.25">
      <c r="B57" s="75" t="s">
        <v>51</v>
      </c>
      <c r="C57" s="76"/>
      <c r="D57" s="77"/>
      <c r="E57" s="47">
        <f>SUM(E51:E56)</f>
        <v>30</v>
      </c>
      <c r="F57" s="47">
        <f t="shared" ref="F57:Q57" si="11">SUM(F51:F56)</f>
        <v>9</v>
      </c>
      <c r="G57" s="47">
        <f t="shared" si="11"/>
        <v>1</v>
      </c>
      <c r="H57" s="47">
        <f t="shared" si="11"/>
        <v>8</v>
      </c>
      <c r="I57" s="47" t="s">
        <v>80</v>
      </c>
      <c r="J57" s="47">
        <f t="shared" si="11"/>
        <v>12</v>
      </c>
      <c r="K57" s="47">
        <f t="shared" si="11"/>
        <v>19</v>
      </c>
      <c r="L57" s="47">
        <f t="shared" si="11"/>
        <v>718</v>
      </c>
      <c r="M57" s="47">
        <f t="shared" si="11"/>
        <v>15</v>
      </c>
      <c r="N57" s="47" t="s">
        <v>80</v>
      </c>
      <c r="O57" s="47">
        <f t="shared" si="11"/>
        <v>4</v>
      </c>
      <c r="P57" s="47">
        <f t="shared" si="11"/>
        <v>9</v>
      </c>
      <c r="Q57" s="51">
        <f t="shared" si="11"/>
        <v>30609</v>
      </c>
      <c r="R57" s="9"/>
      <c r="S57" s="9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4"/>
    </row>
    <row r="58" spans="2:32" ht="12" customHeight="1" x14ac:dyDescent="0.2">
      <c r="B58" s="4"/>
      <c r="E58" s="10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</row>
    <row r="59" spans="2:32" ht="12" customHeight="1" x14ac:dyDescent="0.2">
      <c r="B59" s="4" t="s">
        <v>8</v>
      </c>
      <c r="K59" s="10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</row>
    <row r="60" spans="2:32" ht="12" customHeight="1" x14ac:dyDescent="0.2">
      <c r="B60" s="4"/>
    </row>
    <row r="61" spans="2:32" ht="12" customHeight="1" x14ac:dyDescent="0.2">
      <c r="B61" s="4"/>
      <c r="D61" s="4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</row>
    <row r="62" spans="2:32" ht="12" customHeight="1" x14ac:dyDescent="0.2">
      <c r="B62" s="4"/>
      <c r="C62" s="4"/>
      <c r="D62" s="4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</row>
    <row r="63" spans="2:32" ht="12" customHeight="1" x14ac:dyDescent="0.2"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</row>
    <row r="64" spans="2:32" s="5" customFormat="1" ht="12" customHeight="1" x14ac:dyDescent="0.2"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</row>
    <row r="65" spans="5:18" ht="12" customHeight="1" x14ac:dyDescent="0.2"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</row>
    <row r="66" spans="5:18" ht="12" customHeight="1" x14ac:dyDescent="0.2"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</row>
    <row r="67" spans="5:18" ht="12" customHeight="1" x14ac:dyDescent="0.2"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</row>
    <row r="68" spans="5:18" ht="12" customHeight="1" x14ac:dyDescent="0.2"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</row>
    <row r="69" spans="5:18" ht="12" customHeight="1" x14ac:dyDescent="0.2"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</row>
    <row r="70" spans="5:18" ht="12" customHeight="1" x14ac:dyDescent="0.2"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</row>
    <row r="71" spans="5:18" ht="12" customHeight="1" x14ac:dyDescent="0.2"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</row>
    <row r="72" spans="5:18" ht="12" customHeight="1" x14ac:dyDescent="0.2"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</row>
    <row r="73" spans="5:18" ht="12" customHeight="1" x14ac:dyDescent="0.2"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</row>
  </sheetData>
  <mergeCells count="50">
    <mergeCell ref="B51:B56"/>
    <mergeCell ref="C51:C56"/>
    <mergeCell ref="B57:D57"/>
    <mergeCell ref="B41:B44"/>
    <mergeCell ref="C41:C44"/>
    <mergeCell ref="B45:D45"/>
    <mergeCell ref="B46:B49"/>
    <mergeCell ref="C46:C49"/>
    <mergeCell ref="B50:D50"/>
    <mergeCell ref="B40:D40"/>
    <mergeCell ref="B22:B23"/>
    <mergeCell ref="C22:C23"/>
    <mergeCell ref="B24:D24"/>
    <mergeCell ref="B25:B29"/>
    <mergeCell ref="C25:C29"/>
    <mergeCell ref="B30:D30"/>
    <mergeCell ref="B31:B35"/>
    <mergeCell ref="C31:C35"/>
    <mergeCell ref="B36:D36"/>
    <mergeCell ref="B37:B39"/>
    <mergeCell ref="C37:C39"/>
    <mergeCell ref="B21:D21"/>
    <mergeCell ref="B9:D9"/>
    <mergeCell ref="B10:D10"/>
    <mergeCell ref="B12:D12"/>
    <mergeCell ref="B13:B14"/>
    <mergeCell ref="C13:C14"/>
    <mergeCell ref="B15:D15"/>
    <mergeCell ref="B16:B17"/>
    <mergeCell ref="C16:C17"/>
    <mergeCell ref="B18:D18"/>
    <mergeCell ref="B19:B20"/>
    <mergeCell ref="C19:C20"/>
    <mergeCell ref="Q3:Q7"/>
    <mergeCell ref="E4:E7"/>
    <mergeCell ref="F4:F7"/>
    <mergeCell ref="G4:G7"/>
    <mergeCell ref="H4:H7"/>
    <mergeCell ref="I4:I7"/>
    <mergeCell ref="J4:J7"/>
    <mergeCell ref="L4:L7"/>
    <mergeCell ref="M4:M7"/>
    <mergeCell ref="N4:N7"/>
    <mergeCell ref="P3:P7"/>
    <mergeCell ref="B3:D7"/>
    <mergeCell ref="E3:J3"/>
    <mergeCell ref="K3:K7"/>
    <mergeCell ref="L3:M3"/>
    <mergeCell ref="N3:O3"/>
    <mergeCell ref="O4:O7"/>
  </mergeCells>
  <phoneticPr fontId="1"/>
  <pageMargins left="0.74803149606299213" right="0.43307086614173229" top="0.94488188976377963" bottom="0.55118110236220474" header="0.51181102362204722" footer="0.51181102362204722"/>
  <pageSetup paperSize="9" scale="67" orientation="portrait" r:id="rId1"/>
  <headerFooter alignWithMargins="0">
    <oddHeader>&amp;L&amp;F</oddHeader>
  </headerFooter>
  <rowBreaks count="1" manualBreakCount="1">
    <brk id="60" max="16383" man="1"/>
  </rowBreaks>
  <colBreaks count="1" manualBreakCount="1">
    <brk id="19" max="5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28CF8-B9C4-45EF-89F4-D9251DA1A15C}">
  <sheetPr>
    <pageSetUpPr fitToPage="1"/>
  </sheetPr>
  <dimension ref="A1:Z39"/>
  <sheetViews>
    <sheetView zoomScaleNormal="100" zoomScaleSheetLayoutView="80" workbookViewId="0"/>
  </sheetViews>
  <sheetFormatPr defaultColWidth="9" defaultRowHeight="12" customHeight="1" x14ac:dyDescent="0.2"/>
  <cols>
    <col min="1" max="1" width="2.6328125" style="1" customWidth="1"/>
    <col min="2" max="2" width="1.90625" style="1" customWidth="1"/>
    <col min="3" max="3" width="4.08984375" style="1" customWidth="1"/>
    <col min="4" max="4" width="3.08984375" style="1" customWidth="1"/>
    <col min="5" max="10" width="7.6328125" style="1" customWidth="1"/>
    <col min="11" max="13" width="8.6328125" style="1" customWidth="1"/>
    <col min="14" max="14" width="10.08984375" style="1" customWidth="1"/>
    <col min="15" max="15" width="9.08984375" style="1" customWidth="1"/>
    <col min="16" max="17" width="7.6328125" style="1" customWidth="1"/>
    <col min="18" max="19" width="13.453125" style="1" customWidth="1"/>
    <col min="20" max="20" width="10.08984375" style="1" customWidth="1"/>
    <col min="21" max="21" width="7.6328125" style="1" customWidth="1"/>
    <col min="22" max="22" width="10.08984375" style="1" customWidth="1"/>
    <col min="23" max="23" width="7.6328125" style="1" customWidth="1"/>
    <col min="24" max="24" width="10.08984375" style="1" customWidth="1"/>
    <col min="25" max="25" width="11.453125" style="1" bestFit="1" customWidth="1"/>
    <col min="26" max="26" width="10.453125" style="1" bestFit="1" customWidth="1"/>
    <col min="27" max="16384" width="9" style="1"/>
  </cols>
  <sheetData>
    <row r="1" spans="1:26" ht="14.25" customHeight="1" x14ac:dyDescent="0.2">
      <c r="B1" s="7" t="s">
        <v>103</v>
      </c>
    </row>
    <row r="2" spans="1:26" ht="12" customHeight="1" x14ac:dyDescent="0.2"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spans="1:26" ht="12" customHeight="1" x14ac:dyDescent="0.2">
      <c r="A3" s="1" t="s">
        <v>0</v>
      </c>
      <c r="B3" s="92" t="s">
        <v>82</v>
      </c>
      <c r="C3" s="92"/>
      <c r="D3" s="92"/>
      <c r="E3" s="93" t="s">
        <v>83</v>
      </c>
      <c r="F3" s="93"/>
      <c r="G3" s="93"/>
      <c r="H3" s="93"/>
      <c r="I3" s="93"/>
      <c r="J3" s="93"/>
      <c r="K3" s="93" t="s">
        <v>35</v>
      </c>
      <c r="L3" s="93" t="s">
        <v>84</v>
      </c>
      <c r="M3" s="93" t="s">
        <v>4</v>
      </c>
      <c r="N3" s="93" t="s">
        <v>36</v>
      </c>
      <c r="O3" s="93"/>
      <c r="P3" s="93" t="s">
        <v>43</v>
      </c>
      <c r="Q3" s="93" t="s">
        <v>85</v>
      </c>
      <c r="R3" s="93" t="s">
        <v>86</v>
      </c>
      <c r="S3" s="93"/>
      <c r="T3" s="93"/>
      <c r="U3" s="93"/>
      <c r="V3" s="93"/>
      <c r="W3" s="93"/>
      <c r="X3" s="93"/>
    </row>
    <row r="4" spans="1:26" ht="12" customHeight="1" x14ac:dyDescent="0.2">
      <c r="B4" s="92"/>
      <c r="C4" s="92"/>
      <c r="D4" s="92"/>
      <c r="E4" s="94" t="s">
        <v>51</v>
      </c>
      <c r="F4" s="94" t="s">
        <v>39</v>
      </c>
      <c r="G4" s="94" t="s">
        <v>40</v>
      </c>
      <c r="H4" s="94" t="s">
        <v>41</v>
      </c>
      <c r="I4" s="94" t="s">
        <v>31</v>
      </c>
      <c r="J4" s="94" t="s">
        <v>42</v>
      </c>
      <c r="K4" s="93"/>
      <c r="L4" s="93"/>
      <c r="M4" s="93"/>
      <c r="N4" s="94" t="s">
        <v>39</v>
      </c>
      <c r="O4" s="94" t="s">
        <v>40</v>
      </c>
      <c r="P4" s="93"/>
      <c r="Q4" s="93"/>
      <c r="R4" s="94" t="s">
        <v>51</v>
      </c>
      <c r="S4" s="94" t="s">
        <v>39</v>
      </c>
      <c r="T4" s="94" t="s">
        <v>40</v>
      </c>
      <c r="U4" s="94" t="s">
        <v>31</v>
      </c>
      <c r="V4" s="94" t="s">
        <v>41</v>
      </c>
      <c r="W4" s="94" t="s">
        <v>87</v>
      </c>
      <c r="X4" s="94" t="s">
        <v>42</v>
      </c>
    </row>
    <row r="5" spans="1:26" ht="12" customHeight="1" x14ac:dyDescent="0.2">
      <c r="B5" s="95"/>
      <c r="C5" s="3"/>
      <c r="D5" s="96"/>
      <c r="E5" s="2" t="s">
        <v>32</v>
      </c>
      <c r="F5" s="2" t="s">
        <v>32</v>
      </c>
      <c r="G5" s="2" t="s">
        <v>32</v>
      </c>
      <c r="H5" s="2" t="s">
        <v>32</v>
      </c>
      <c r="I5" s="2" t="s">
        <v>32</v>
      </c>
      <c r="J5" s="2" t="s">
        <v>32</v>
      </c>
      <c r="K5" s="2" t="s">
        <v>45</v>
      </c>
      <c r="L5" s="2" t="s">
        <v>46</v>
      </c>
      <c r="M5" s="2" t="s">
        <v>47</v>
      </c>
      <c r="N5" s="2" t="s">
        <v>1</v>
      </c>
      <c r="O5" s="2" t="s">
        <v>2</v>
      </c>
      <c r="P5" s="2" t="s">
        <v>46</v>
      </c>
      <c r="Q5" s="2" t="s">
        <v>46</v>
      </c>
      <c r="R5" s="2" t="s">
        <v>48</v>
      </c>
      <c r="S5" s="2" t="s">
        <v>48</v>
      </c>
      <c r="T5" s="2" t="s">
        <v>48</v>
      </c>
      <c r="U5" s="2" t="s">
        <v>48</v>
      </c>
      <c r="V5" s="2" t="s">
        <v>48</v>
      </c>
      <c r="W5" s="2" t="s">
        <v>48</v>
      </c>
      <c r="X5" s="2" t="s">
        <v>48</v>
      </c>
    </row>
    <row r="6" spans="1:26" ht="12" customHeight="1" x14ac:dyDescent="0.2">
      <c r="B6" s="97" t="s">
        <v>88</v>
      </c>
      <c r="C6" s="97"/>
      <c r="D6" s="97"/>
      <c r="E6" s="98">
        <v>655</v>
      </c>
      <c r="F6" s="98">
        <v>326</v>
      </c>
      <c r="G6" s="98">
        <v>14</v>
      </c>
      <c r="H6" s="98">
        <v>81</v>
      </c>
      <c r="I6" s="98">
        <v>0</v>
      </c>
      <c r="J6" s="98">
        <v>234</v>
      </c>
      <c r="K6" s="98">
        <v>538</v>
      </c>
      <c r="L6" s="98">
        <v>580</v>
      </c>
      <c r="M6" s="98">
        <v>270</v>
      </c>
      <c r="N6" s="98">
        <v>19383</v>
      </c>
      <c r="O6" s="98">
        <v>113</v>
      </c>
      <c r="P6" s="98">
        <v>28</v>
      </c>
      <c r="Q6" s="98">
        <v>85</v>
      </c>
      <c r="R6" s="98">
        <v>1317376</v>
      </c>
      <c r="S6" s="98">
        <v>1233035</v>
      </c>
      <c r="T6" s="98">
        <v>678</v>
      </c>
      <c r="U6" s="98">
        <v>0</v>
      </c>
      <c r="V6" s="98">
        <v>59313</v>
      </c>
      <c r="W6" s="98">
        <v>67</v>
      </c>
      <c r="X6" s="98">
        <v>24283</v>
      </c>
    </row>
    <row r="7" spans="1:26" s="5" customFormat="1" ht="12" customHeight="1" x14ac:dyDescent="0.2">
      <c r="B7" s="97" t="s">
        <v>89</v>
      </c>
      <c r="C7" s="97"/>
      <c r="D7" s="97"/>
      <c r="E7" s="99">
        <f>SUM(E8:E19)</f>
        <v>759</v>
      </c>
      <c r="F7" s="99">
        <f t="shared" ref="F7:X19" si="0">SUM(F8:F19)</f>
        <v>370</v>
      </c>
      <c r="G7" s="99">
        <f t="shared" si="0"/>
        <v>24</v>
      </c>
      <c r="H7" s="99">
        <f t="shared" si="0"/>
        <v>81</v>
      </c>
      <c r="I7" s="98">
        <v>0</v>
      </c>
      <c r="J7" s="99">
        <f t="shared" si="0"/>
        <v>284</v>
      </c>
      <c r="K7" s="99">
        <f t="shared" si="0"/>
        <v>661</v>
      </c>
      <c r="L7" s="99">
        <f t="shared" si="0"/>
        <v>794</v>
      </c>
      <c r="M7" s="99">
        <f t="shared" si="0"/>
        <v>366</v>
      </c>
      <c r="N7" s="99">
        <f t="shared" si="0"/>
        <v>27506</v>
      </c>
      <c r="O7" s="99">
        <f t="shared" si="0"/>
        <v>1081</v>
      </c>
      <c r="P7" s="99">
        <f t="shared" si="0"/>
        <v>31</v>
      </c>
      <c r="Q7" s="99">
        <f t="shared" si="0"/>
        <v>100</v>
      </c>
      <c r="R7" s="99">
        <f t="shared" si="0"/>
        <v>1989416</v>
      </c>
      <c r="S7" s="99">
        <f t="shared" si="0"/>
        <v>1880198</v>
      </c>
      <c r="T7" s="99">
        <f t="shared" si="0"/>
        <v>2607</v>
      </c>
      <c r="U7" s="99">
        <f t="shared" si="0"/>
        <v>0</v>
      </c>
      <c r="V7" s="99">
        <f t="shared" si="0"/>
        <v>61349</v>
      </c>
      <c r="W7" s="99">
        <f t="shared" si="0"/>
        <v>1083</v>
      </c>
      <c r="X7" s="99">
        <f t="shared" si="0"/>
        <v>44179</v>
      </c>
      <c r="Y7" s="100"/>
      <c r="Z7" s="100"/>
    </row>
    <row r="8" spans="1:26" ht="12" customHeight="1" x14ac:dyDescent="0.2">
      <c r="B8" s="101"/>
      <c r="C8" s="102" t="s">
        <v>90</v>
      </c>
      <c r="D8" s="103" t="s">
        <v>91</v>
      </c>
      <c r="E8" s="104">
        <v>85</v>
      </c>
      <c r="F8" s="104">
        <v>45</v>
      </c>
      <c r="G8" s="104">
        <v>4</v>
      </c>
      <c r="H8" s="104">
        <v>4</v>
      </c>
      <c r="I8" s="98">
        <v>0</v>
      </c>
      <c r="J8" s="104">
        <v>32</v>
      </c>
      <c r="K8" s="104">
        <v>92</v>
      </c>
      <c r="L8" s="104">
        <v>131</v>
      </c>
      <c r="M8" s="104">
        <v>57</v>
      </c>
      <c r="N8" s="104">
        <v>3062</v>
      </c>
      <c r="O8" s="104">
        <v>13</v>
      </c>
      <c r="P8" s="104">
        <v>3</v>
      </c>
      <c r="Q8" s="104">
        <v>19</v>
      </c>
      <c r="R8" s="104">
        <v>280554</v>
      </c>
      <c r="S8" s="104">
        <v>277552</v>
      </c>
      <c r="T8" s="104">
        <v>374</v>
      </c>
      <c r="U8" s="99">
        <f t="shared" si="0"/>
        <v>0</v>
      </c>
      <c r="V8" s="104">
        <v>1762</v>
      </c>
      <c r="W8" s="104">
        <v>100</v>
      </c>
      <c r="X8" s="104">
        <v>766</v>
      </c>
      <c r="Y8" s="100"/>
      <c r="Z8" s="100"/>
    </row>
    <row r="9" spans="1:26" ht="12" customHeight="1" x14ac:dyDescent="0.2">
      <c r="B9" s="101"/>
      <c r="C9" s="102" t="s">
        <v>92</v>
      </c>
      <c r="D9" s="105"/>
      <c r="E9" s="104">
        <v>90</v>
      </c>
      <c r="F9" s="104">
        <v>36</v>
      </c>
      <c r="G9" s="104">
        <v>1</v>
      </c>
      <c r="H9" s="104">
        <v>11</v>
      </c>
      <c r="I9" s="98">
        <v>0</v>
      </c>
      <c r="J9" s="104">
        <v>42</v>
      </c>
      <c r="K9" s="104">
        <v>69</v>
      </c>
      <c r="L9" s="104">
        <v>75</v>
      </c>
      <c r="M9" s="104">
        <v>37</v>
      </c>
      <c r="N9" s="104">
        <v>2619</v>
      </c>
      <c r="O9" s="104">
        <v>10</v>
      </c>
      <c r="P9" s="104">
        <v>1</v>
      </c>
      <c r="Q9" s="104">
        <v>10</v>
      </c>
      <c r="R9" s="104">
        <v>94230</v>
      </c>
      <c r="S9" s="104">
        <v>91590</v>
      </c>
      <c r="T9" s="98">
        <v>0</v>
      </c>
      <c r="U9" s="99">
        <f t="shared" si="0"/>
        <v>0</v>
      </c>
      <c r="V9" s="104">
        <v>1043</v>
      </c>
      <c r="W9" s="98">
        <v>0</v>
      </c>
      <c r="X9" s="104">
        <v>1597</v>
      </c>
      <c r="Y9" s="100"/>
      <c r="Z9" s="100"/>
    </row>
    <row r="10" spans="1:26" ht="12" customHeight="1" x14ac:dyDescent="0.2">
      <c r="B10" s="101"/>
      <c r="C10" s="102" t="s">
        <v>93</v>
      </c>
      <c r="D10" s="105"/>
      <c r="E10" s="104">
        <v>92</v>
      </c>
      <c r="F10" s="104">
        <v>39</v>
      </c>
      <c r="G10" s="104">
        <v>2</v>
      </c>
      <c r="H10" s="104">
        <v>9</v>
      </c>
      <c r="I10" s="98">
        <v>0</v>
      </c>
      <c r="J10" s="104">
        <v>42</v>
      </c>
      <c r="K10" s="104">
        <v>70</v>
      </c>
      <c r="L10" s="104">
        <v>62</v>
      </c>
      <c r="M10" s="104">
        <v>35</v>
      </c>
      <c r="N10" s="104">
        <v>3234</v>
      </c>
      <c r="O10" s="104">
        <v>43</v>
      </c>
      <c r="P10" s="104">
        <v>5</v>
      </c>
      <c r="Q10" s="104">
        <v>13</v>
      </c>
      <c r="R10" s="104">
        <v>181109</v>
      </c>
      <c r="S10" s="104">
        <v>162641</v>
      </c>
      <c r="T10" s="104">
        <v>1872</v>
      </c>
      <c r="U10" s="99">
        <f t="shared" si="0"/>
        <v>0</v>
      </c>
      <c r="V10" s="104">
        <v>10207</v>
      </c>
      <c r="W10" s="98">
        <v>0</v>
      </c>
      <c r="X10" s="104">
        <v>6389</v>
      </c>
      <c r="Y10" s="100"/>
      <c r="Z10" s="100"/>
    </row>
    <row r="11" spans="1:26" ht="12" customHeight="1" x14ac:dyDescent="0.2">
      <c r="B11" s="101"/>
      <c r="C11" s="102" t="s">
        <v>94</v>
      </c>
      <c r="D11" s="105"/>
      <c r="E11" s="104">
        <v>67</v>
      </c>
      <c r="F11" s="104">
        <v>29</v>
      </c>
      <c r="G11" s="104">
        <v>6</v>
      </c>
      <c r="H11" s="104">
        <v>7</v>
      </c>
      <c r="I11" s="98">
        <v>0</v>
      </c>
      <c r="J11" s="104">
        <v>25</v>
      </c>
      <c r="K11" s="104">
        <v>54</v>
      </c>
      <c r="L11" s="104">
        <v>42</v>
      </c>
      <c r="M11" s="104">
        <v>22</v>
      </c>
      <c r="N11" s="104">
        <v>3339</v>
      </c>
      <c r="O11" s="104">
        <v>907</v>
      </c>
      <c r="P11" s="104">
        <v>4</v>
      </c>
      <c r="Q11" s="104">
        <v>6</v>
      </c>
      <c r="R11" s="104">
        <v>129798</v>
      </c>
      <c r="S11" s="104">
        <v>116982</v>
      </c>
      <c r="T11" s="104">
        <v>361</v>
      </c>
      <c r="U11" s="99">
        <f t="shared" si="0"/>
        <v>0</v>
      </c>
      <c r="V11" s="104">
        <v>8396</v>
      </c>
      <c r="W11" s="104">
        <v>611</v>
      </c>
      <c r="X11" s="104">
        <v>3448</v>
      </c>
      <c r="Y11" s="100"/>
      <c r="Z11" s="100"/>
    </row>
    <row r="12" spans="1:26" ht="12" customHeight="1" x14ac:dyDescent="0.2">
      <c r="B12" s="101"/>
      <c r="C12" s="102" t="s">
        <v>95</v>
      </c>
      <c r="D12" s="105"/>
      <c r="E12" s="104">
        <v>61</v>
      </c>
      <c r="F12" s="104">
        <v>28</v>
      </c>
      <c r="G12" s="104">
        <v>3</v>
      </c>
      <c r="H12" s="104">
        <v>8</v>
      </c>
      <c r="I12" s="98">
        <v>0</v>
      </c>
      <c r="J12" s="104">
        <v>22</v>
      </c>
      <c r="K12" s="104">
        <v>47</v>
      </c>
      <c r="L12" s="104">
        <v>55</v>
      </c>
      <c r="M12" s="104">
        <v>23</v>
      </c>
      <c r="N12" s="104">
        <v>1116</v>
      </c>
      <c r="O12" s="104">
        <v>8</v>
      </c>
      <c r="P12" s="104">
        <v>3</v>
      </c>
      <c r="Q12" s="104">
        <v>6</v>
      </c>
      <c r="R12" s="104">
        <v>46386</v>
      </c>
      <c r="S12" s="104">
        <v>34861</v>
      </c>
      <c r="T12" s="98">
        <v>0</v>
      </c>
      <c r="U12" s="99">
        <f t="shared" si="0"/>
        <v>0</v>
      </c>
      <c r="V12" s="104">
        <v>6411</v>
      </c>
      <c r="W12" s="104">
        <v>12</v>
      </c>
      <c r="X12" s="104">
        <v>5102</v>
      </c>
      <c r="Y12" s="100"/>
      <c r="Z12" s="100"/>
    </row>
    <row r="13" spans="1:26" ht="12" customHeight="1" x14ac:dyDescent="0.2">
      <c r="B13" s="101"/>
      <c r="C13" s="102" t="s">
        <v>96</v>
      </c>
      <c r="D13" s="105"/>
      <c r="E13" s="104">
        <v>29</v>
      </c>
      <c r="F13" s="104">
        <v>14</v>
      </c>
      <c r="G13" s="98">
        <v>0</v>
      </c>
      <c r="H13" s="104">
        <v>6</v>
      </c>
      <c r="I13" s="98">
        <v>0</v>
      </c>
      <c r="J13" s="104">
        <v>9</v>
      </c>
      <c r="K13" s="104">
        <v>27</v>
      </c>
      <c r="L13" s="104">
        <v>45</v>
      </c>
      <c r="M13" s="104">
        <v>15</v>
      </c>
      <c r="N13" s="104">
        <v>884</v>
      </c>
      <c r="O13" s="98">
        <v>0</v>
      </c>
      <c r="P13" s="98">
        <v>0</v>
      </c>
      <c r="Q13" s="104">
        <v>5</v>
      </c>
      <c r="R13" s="104">
        <v>56596</v>
      </c>
      <c r="S13" s="104">
        <v>41998</v>
      </c>
      <c r="T13" s="98">
        <v>0</v>
      </c>
      <c r="U13" s="99">
        <f t="shared" si="0"/>
        <v>0</v>
      </c>
      <c r="V13" s="104">
        <v>14327</v>
      </c>
      <c r="W13" s="98">
        <v>0</v>
      </c>
      <c r="X13" s="104">
        <v>271</v>
      </c>
      <c r="Y13" s="100"/>
      <c r="Z13" s="100"/>
    </row>
    <row r="14" spans="1:26" ht="12" customHeight="1" x14ac:dyDescent="0.2">
      <c r="B14" s="101"/>
      <c r="C14" s="102" t="s">
        <v>97</v>
      </c>
      <c r="D14" s="105"/>
      <c r="E14" s="104">
        <v>63</v>
      </c>
      <c r="F14" s="104">
        <v>31</v>
      </c>
      <c r="G14" s="98">
        <v>0</v>
      </c>
      <c r="H14" s="104">
        <v>9</v>
      </c>
      <c r="I14" s="98">
        <v>0</v>
      </c>
      <c r="J14" s="104">
        <v>23</v>
      </c>
      <c r="K14" s="104">
        <v>63</v>
      </c>
      <c r="L14" s="104">
        <v>78</v>
      </c>
      <c r="M14" s="104">
        <v>37</v>
      </c>
      <c r="N14" s="104">
        <v>2584</v>
      </c>
      <c r="O14" s="98">
        <v>0</v>
      </c>
      <c r="P14" s="98">
        <v>0</v>
      </c>
      <c r="Q14" s="104">
        <v>8</v>
      </c>
      <c r="R14" s="104">
        <v>147187</v>
      </c>
      <c r="S14" s="104">
        <v>142590</v>
      </c>
      <c r="T14" s="98">
        <v>0</v>
      </c>
      <c r="U14" s="99">
        <f t="shared" si="0"/>
        <v>0</v>
      </c>
      <c r="V14" s="104">
        <v>3807</v>
      </c>
      <c r="W14" s="98">
        <v>0</v>
      </c>
      <c r="X14" s="104">
        <v>790</v>
      </c>
      <c r="Y14" s="100"/>
      <c r="Z14" s="100"/>
    </row>
    <row r="15" spans="1:26" ht="12" customHeight="1" x14ac:dyDescent="0.2">
      <c r="B15" s="101"/>
      <c r="C15" s="102" t="s">
        <v>98</v>
      </c>
      <c r="D15" s="105"/>
      <c r="E15" s="104">
        <v>56</v>
      </c>
      <c r="F15" s="104">
        <v>27</v>
      </c>
      <c r="G15" s="104">
        <v>2</v>
      </c>
      <c r="H15" s="104">
        <v>8</v>
      </c>
      <c r="I15" s="98">
        <v>0</v>
      </c>
      <c r="J15" s="104">
        <v>19</v>
      </c>
      <c r="K15" s="104">
        <v>38</v>
      </c>
      <c r="L15" s="104">
        <v>53</v>
      </c>
      <c r="M15" s="104">
        <v>20</v>
      </c>
      <c r="N15" s="104">
        <v>837</v>
      </c>
      <c r="O15" s="104">
        <v>11</v>
      </c>
      <c r="P15" s="104">
        <v>1</v>
      </c>
      <c r="Q15" s="104">
        <v>6</v>
      </c>
      <c r="R15" s="104">
        <v>64287</v>
      </c>
      <c r="S15" s="104">
        <v>55585</v>
      </c>
      <c r="T15" s="98">
        <v>0</v>
      </c>
      <c r="U15" s="99">
        <f t="shared" si="0"/>
        <v>0</v>
      </c>
      <c r="V15" s="104">
        <v>1162</v>
      </c>
      <c r="W15" s="98">
        <v>0</v>
      </c>
      <c r="X15" s="104">
        <v>7540</v>
      </c>
      <c r="Y15" s="100"/>
      <c r="Z15" s="100"/>
    </row>
    <row r="16" spans="1:26" ht="12" customHeight="1" x14ac:dyDescent="0.2">
      <c r="B16" s="101"/>
      <c r="C16" s="102" t="s">
        <v>99</v>
      </c>
      <c r="D16" s="105"/>
      <c r="E16" s="104">
        <v>40</v>
      </c>
      <c r="F16" s="104">
        <v>22</v>
      </c>
      <c r="G16" s="98">
        <v>0</v>
      </c>
      <c r="H16" s="104">
        <v>6</v>
      </c>
      <c r="I16" s="98">
        <v>0</v>
      </c>
      <c r="J16" s="104">
        <v>12</v>
      </c>
      <c r="K16" s="104">
        <v>34</v>
      </c>
      <c r="L16" s="104">
        <v>51</v>
      </c>
      <c r="M16" s="104">
        <v>19</v>
      </c>
      <c r="N16" s="104">
        <v>587</v>
      </c>
      <c r="O16" s="98">
        <v>0</v>
      </c>
      <c r="P16" s="104">
        <v>2</v>
      </c>
      <c r="Q16" s="104">
        <v>8</v>
      </c>
      <c r="R16" s="104">
        <v>39726</v>
      </c>
      <c r="S16" s="104">
        <v>31929</v>
      </c>
      <c r="T16" s="98">
        <v>0</v>
      </c>
      <c r="U16" s="99">
        <f t="shared" si="0"/>
        <v>0</v>
      </c>
      <c r="V16" s="104">
        <v>7424</v>
      </c>
      <c r="W16" s="104">
        <v>301</v>
      </c>
      <c r="X16" s="104">
        <v>72</v>
      </c>
      <c r="Y16" s="100"/>
      <c r="Z16" s="100"/>
    </row>
    <row r="17" spans="2:26" ht="12" customHeight="1" x14ac:dyDescent="0.2">
      <c r="B17" s="101"/>
      <c r="C17" s="102" t="s">
        <v>100</v>
      </c>
      <c r="D17" s="105"/>
      <c r="E17" s="104">
        <v>45</v>
      </c>
      <c r="F17" s="104">
        <v>23</v>
      </c>
      <c r="G17" s="98">
        <v>0</v>
      </c>
      <c r="H17" s="104">
        <v>6</v>
      </c>
      <c r="I17" s="98">
        <v>0</v>
      </c>
      <c r="J17" s="104">
        <v>16</v>
      </c>
      <c r="K17" s="104">
        <v>32</v>
      </c>
      <c r="L17" s="104">
        <v>35</v>
      </c>
      <c r="M17" s="104">
        <v>15</v>
      </c>
      <c r="N17" s="104">
        <v>2852</v>
      </c>
      <c r="O17" s="98">
        <v>0</v>
      </c>
      <c r="P17" s="98">
        <v>0</v>
      </c>
      <c r="Q17" s="104">
        <v>2</v>
      </c>
      <c r="R17" s="104">
        <v>230012</v>
      </c>
      <c r="S17" s="104">
        <v>223070</v>
      </c>
      <c r="T17" s="98">
        <v>0</v>
      </c>
      <c r="U17" s="99">
        <f t="shared" si="0"/>
        <v>0</v>
      </c>
      <c r="V17" s="104">
        <v>796</v>
      </c>
      <c r="W17" s="104">
        <v>59</v>
      </c>
      <c r="X17" s="104">
        <v>6087</v>
      </c>
      <c r="Y17" s="100"/>
      <c r="Z17" s="100"/>
    </row>
    <row r="18" spans="2:26" ht="12" customHeight="1" x14ac:dyDescent="0.2">
      <c r="B18" s="101"/>
      <c r="C18" s="102" t="s">
        <v>101</v>
      </c>
      <c r="D18" s="105"/>
      <c r="E18" s="104">
        <v>56</v>
      </c>
      <c r="F18" s="104">
        <v>38</v>
      </c>
      <c r="G18" s="104">
        <v>1</v>
      </c>
      <c r="H18" s="104">
        <v>2</v>
      </c>
      <c r="I18" s="98">
        <v>0</v>
      </c>
      <c r="J18" s="104">
        <v>15</v>
      </c>
      <c r="K18" s="104">
        <v>71</v>
      </c>
      <c r="L18" s="104">
        <v>81</v>
      </c>
      <c r="M18" s="104">
        <v>34</v>
      </c>
      <c r="N18" s="104">
        <v>2462</v>
      </c>
      <c r="O18" s="104">
        <v>76</v>
      </c>
      <c r="P18" s="104">
        <v>6</v>
      </c>
      <c r="Q18" s="104">
        <v>8</v>
      </c>
      <c r="R18" s="104">
        <v>193728</v>
      </c>
      <c r="S18" s="104">
        <v>177553</v>
      </c>
      <c r="T18" s="98">
        <v>0</v>
      </c>
      <c r="U18" s="99">
        <f t="shared" si="0"/>
        <v>0</v>
      </c>
      <c r="V18" s="104">
        <v>4643</v>
      </c>
      <c r="W18" s="98">
        <v>0</v>
      </c>
      <c r="X18" s="104">
        <v>11532</v>
      </c>
      <c r="Y18" s="100"/>
      <c r="Z18" s="100"/>
    </row>
    <row r="19" spans="2:26" ht="12" customHeight="1" x14ac:dyDescent="0.2">
      <c r="B19" s="101"/>
      <c r="C19" s="102" t="s">
        <v>102</v>
      </c>
      <c r="D19" s="105"/>
      <c r="E19" s="104">
        <v>75</v>
      </c>
      <c r="F19" s="104">
        <v>38</v>
      </c>
      <c r="G19" s="104">
        <v>5</v>
      </c>
      <c r="H19" s="104">
        <v>5</v>
      </c>
      <c r="I19" s="98">
        <v>0</v>
      </c>
      <c r="J19" s="104">
        <v>27</v>
      </c>
      <c r="K19" s="104">
        <v>64</v>
      </c>
      <c r="L19" s="104">
        <v>86</v>
      </c>
      <c r="M19" s="104">
        <v>52</v>
      </c>
      <c r="N19" s="104">
        <v>3930</v>
      </c>
      <c r="O19" s="104">
        <v>13</v>
      </c>
      <c r="P19" s="104">
        <v>6</v>
      </c>
      <c r="Q19" s="104">
        <v>9</v>
      </c>
      <c r="R19" s="104">
        <v>525803</v>
      </c>
      <c r="S19" s="104">
        <v>523847</v>
      </c>
      <c r="T19" s="98">
        <v>0</v>
      </c>
      <c r="U19" s="99">
        <f t="shared" si="0"/>
        <v>0</v>
      </c>
      <c r="V19" s="104">
        <v>1371</v>
      </c>
      <c r="W19" s="98">
        <v>0</v>
      </c>
      <c r="X19" s="104">
        <v>585</v>
      </c>
      <c r="Y19" s="100"/>
      <c r="Z19" s="100"/>
    </row>
    <row r="20" spans="2:26" ht="12" customHeight="1" x14ac:dyDescent="0.2">
      <c r="B20" s="4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0"/>
    </row>
    <row r="21" spans="2:26" ht="12" customHeight="1" x14ac:dyDescent="0.2">
      <c r="B21" s="4" t="s">
        <v>8</v>
      </c>
      <c r="C21" s="4"/>
      <c r="D21" s="4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0"/>
    </row>
    <row r="22" spans="2:26" ht="12" customHeight="1" x14ac:dyDescent="0.2">
      <c r="B22" s="108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9"/>
      <c r="S22" s="106"/>
      <c r="T22" s="106"/>
      <c r="U22" s="106"/>
      <c r="V22" s="106"/>
      <c r="W22" s="106"/>
      <c r="X22" s="106"/>
      <c r="Y22" s="100"/>
    </row>
    <row r="23" spans="2:26" ht="12" customHeight="1" x14ac:dyDescent="0.2">
      <c r="E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</row>
    <row r="24" spans="2:26" ht="12" customHeight="1" x14ac:dyDescent="0.2"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9"/>
      <c r="S24" s="106"/>
      <c r="T24" s="106"/>
      <c r="U24" s="106"/>
      <c r="V24" s="106"/>
      <c r="W24" s="106"/>
      <c r="X24" s="106"/>
    </row>
    <row r="25" spans="2:26" ht="12" customHeight="1" x14ac:dyDescent="0.2">
      <c r="E25" s="106"/>
      <c r="R25" s="109"/>
    </row>
    <row r="26" spans="2:26" ht="12" customHeight="1" x14ac:dyDescent="0.2"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9"/>
      <c r="S26" s="106"/>
      <c r="T26" s="109"/>
      <c r="U26" s="109"/>
      <c r="V26" s="106"/>
      <c r="W26" s="106"/>
      <c r="X26" s="106"/>
    </row>
    <row r="27" spans="2:26" ht="12" customHeight="1" x14ac:dyDescent="0.2">
      <c r="E27" s="106"/>
      <c r="R27" s="109"/>
    </row>
    <row r="28" spans="2:26" ht="12" customHeight="1" x14ac:dyDescent="0.2">
      <c r="E28" s="106"/>
      <c r="R28" s="109"/>
    </row>
    <row r="29" spans="2:26" ht="12" customHeight="1" x14ac:dyDescent="0.2">
      <c r="E29" s="106"/>
      <c r="F29" s="110"/>
      <c r="R29" s="109"/>
    </row>
    <row r="30" spans="2:26" ht="12" customHeight="1" x14ac:dyDescent="0.2">
      <c r="E30" s="106"/>
      <c r="R30" s="109"/>
    </row>
    <row r="31" spans="2:26" ht="12" customHeight="1" x14ac:dyDescent="0.2">
      <c r="E31" s="106"/>
      <c r="R31" s="109"/>
    </row>
    <row r="32" spans="2:26" ht="12" customHeight="1" x14ac:dyDescent="0.2">
      <c r="E32" s="106"/>
      <c r="R32" s="109"/>
    </row>
    <row r="33" spans="5:18" ht="12" customHeight="1" x14ac:dyDescent="0.2">
      <c r="E33" s="106"/>
      <c r="R33" s="109"/>
    </row>
    <row r="34" spans="5:18" ht="12" customHeight="1" x14ac:dyDescent="0.2">
      <c r="E34" s="106"/>
      <c r="R34" s="109"/>
    </row>
    <row r="35" spans="5:18" ht="12" customHeight="1" x14ac:dyDescent="0.2">
      <c r="E35" s="106"/>
      <c r="R35" s="106"/>
    </row>
    <row r="36" spans="5:18" ht="12" customHeight="1" x14ac:dyDescent="0.2">
      <c r="E36" s="106"/>
      <c r="R36" s="106"/>
    </row>
    <row r="37" spans="5:18" ht="12" customHeight="1" x14ac:dyDescent="0.2">
      <c r="E37" s="106"/>
      <c r="R37" s="106"/>
    </row>
    <row r="38" spans="5:18" ht="12" customHeight="1" x14ac:dyDescent="0.2">
      <c r="R38" s="106"/>
    </row>
    <row r="39" spans="5:18" ht="12" customHeight="1" x14ac:dyDescent="0.2">
      <c r="R39" s="106"/>
    </row>
  </sheetData>
  <mergeCells count="11">
    <mergeCell ref="P3:P4"/>
    <mergeCell ref="Q3:Q4"/>
    <mergeCell ref="R3:X3"/>
    <mergeCell ref="B6:D6"/>
    <mergeCell ref="B7:D7"/>
    <mergeCell ref="B3:D4"/>
    <mergeCell ref="E3:J3"/>
    <mergeCell ref="K3:K4"/>
    <mergeCell ref="L3:L4"/>
    <mergeCell ref="M3:M4"/>
    <mergeCell ref="N3:O3"/>
  </mergeCells>
  <phoneticPr fontId="1"/>
  <pageMargins left="0.55118110236220474" right="0.43307086614173229" top="0.98425196850393704" bottom="0.98425196850393704" header="0.51181102362204722" footer="0.51181102362204722"/>
  <pageSetup paperSize="9" scale="73" orientation="landscape" r:id="rId1"/>
  <headerFooter alignWithMargins="0">
    <oddHeader>&amp;L&amp;F</oddHeader>
  </headerFooter>
  <ignoredErrors>
    <ignoredError sqref="C8:C1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42753-A2B1-4BBF-A8E3-BF9FB4F5F7AA}">
  <dimension ref="A1:P21"/>
  <sheetViews>
    <sheetView zoomScaleNormal="100" zoomScaleSheetLayoutView="100" workbookViewId="0"/>
  </sheetViews>
  <sheetFormatPr defaultColWidth="9" defaultRowHeight="12" customHeight="1" x14ac:dyDescent="0.2"/>
  <cols>
    <col min="1" max="1" width="2.6328125" style="1" customWidth="1"/>
    <col min="2" max="2" width="4.90625" style="1" customWidth="1"/>
    <col min="3" max="4" width="2.90625" style="1" customWidth="1"/>
    <col min="5" max="16" width="8.6328125" style="1" customWidth="1"/>
    <col min="17" max="16384" width="9" style="1"/>
  </cols>
  <sheetData>
    <row r="1" spans="1:16" ht="14.25" customHeight="1" x14ac:dyDescent="0.2">
      <c r="B1" s="111" t="s">
        <v>104</v>
      </c>
    </row>
    <row r="3" spans="1:16" ht="12" customHeight="1" x14ac:dyDescent="0.2">
      <c r="A3" s="1" t="s">
        <v>0</v>
      </c>
      <c r="B3" s="112" t="s">
        <v>105</v>
      </c>
      <c r="C3" s="113"/>
      <c r="D3" s="114"/>
      <c r="E3" s="115" t="s">
        <v>106</v>
      </c>
      <c r="F3" s="115" t="s">
        <v>107</v>
      </c>
      <c r="G3" s="115" t="s">
        <v>108</v>
      </c>
      <c r="H3" s="115" t="s">
        <v>109</v>
      </c>
      <c r="I3" s="115" t="s">
        <v>110</v>
      </c>
      <c r="J3" s="115" t="s">
        <v>111</v>
      </c>
      <c r="K3" s="115" t="s">
        <v>112</v>
      </c>
      <c r="L3" s="115" t="s">
        <v>113</v>
      </c>
      <c r="M3" s="115" t="s">
        <v>114</v>
      </c>
      <c r="N3" s="116" t="s">
        <v>115</v>
      </c>
      <c r="O3" s="117"/>
      <c r="P3" s="117"/>
    </row>
    <row r="4" spans="1:16" ht="12" customHeight="1" x14ac:dyDescent="0.2">
      <c r="B4" s="118"/>
      <c r="C4" s="119"/>
      <c r="D4" s="120"/>
      <c r="E4" s="121"/>
      <c r="F4" s="121"/>
      <c r="G4" s="121"/>
      <c r="H4" s="121"/>
      <c r="I4" s="121"/>
      <c r="J4" s="121"/>
      <c r="K4" s="121"/>
      <c r="L4" s="121"/>
      <c r="M4" s="121"/>
      <c r="N4" s="122"/>
      <c r="O4" s="123"/>
      <c r="P4" s="123"/>
    </row>
    <row r="5" spans="1:16" ht="12" customHeight="1" x14ac:dyDescent="0.2">
      <c r="B5" s="124"/>
      <c r="C5" s="125"/>
      <c r="D5" s="126"/>
      <c r="E5" s="127"/>
      <c r="F5" s="127"/>
      <c r="G5" s="127"/>
      <c r="H5" s="127"/>
      <c r="I5" s="127"/>
      <c r="J5" s="127"/>
      <c r="K5" s="127"/>
      <c r="L5" s="128"/>
      <c r="M5" s="128"/>
      <c r="N5" s="129"/>
      <c r="O5" s="130"/>
      <c r="P5" s="130"/>
    </row>
    <row r="6" spans="1:16" ht="12" customHeight="1" x14ac:dyDescent="0.2">
      <c r="B6" s="131"/>
      <c r="C6" s="132"/>
      <c r="D6" s="133"/>
      <c r="E6" s="134" t="s">
        <v>116</v>
      </c>
      <c r="F6" s="134" t="s">
        <v>116</v>
      </c>
      <c r="G6" s="134" t="s">
        <v>116</v>
      </c>
      <c r="H6" s="134" t="s">
        <v>116</v>
      </c>
      <c r="I6" s="134" t="s">
        <v>116</v>
      </c>
      <c r="J6" s="134" t="s">
        <v>116</v>
      </c>
      <c r="K6" s="134" t="s">
        <v>116</v>
      </c>
      <c r="L6" s="134" t="s">
        <v>116</v>
      </c>
      <c r="M6" s="134" t="s">
        <v>116</v>
      </c>
      <c r="N6" s="134" t="s">
        <v>116</v>
      </c>
      <c r="O6" s="134" t="s">
        <v>117</v>
      </c>
      <c r="P6" s="135" t="s">
        <v>118</v>
      </c>
    </row>
    <row r="7" spans="1:16" ht="12" customHeight="1" x14ac:dyDescent="0.2">
      <c r="B7" s="136"/>
      <c r="C7" s="137"/>
      <c r="D7" s="138"/>
      <c r="E7" s="139" t="s">
        <v>119</v>
      </c>
      <c r="F7" s="139" t="s">
        <v>120</v>
      </c>
      <c r="G7" s="139" t="s">
        <v>120</v>
      </c>
      <c r="H7" s="139" t="s">
        <v>120</v>
      </c>
      <c r="I7" s="139" t="s">
        <v>120</v>
      </c>
      <c r="J7" s="139" t="s">
        <v>120</v>
      </c>
      <c r="K7" s="139" t="s">
        <v>120</v>
      </c>
      <c r="L7" s="139" t="s">
        <v>120</v>
      </c>
      <c r="M7" s="139" t="s">
        <v>120</v>
      </c>
      <c r="N7" s="139" t="s">
        <v>120</v>
      </c>
      <c r="O7" s="139" t="s">
        <v>120</v>
      </c>
      <c r="P7" s="140"/>
    </row>
    <row r="8" spans="1:16" ht="24" customHeight="1" x14ac:dyDescent="0.2">
      <c r="B8" s="141" t="s">
        <v>121</v>
      </c>
      <c r="C8" s="142"/>
      <c r="D8" s="143"/>
      <c r="E8" s="144" t="s">
        <v>122</v>
      </c>
      <c r="F8" s="145" t="s">
        <v>123</v>
      </c>
      <c r="G8" s="145" t="s">
        <v>124</v>
      </c>
      <c r="H8" s="145" t="s">
        <v>125</v>
      </c>
      <c r="I8" s="146" t="s">
        <v>126</v>
      </c>
      <c r="J8" s="144" t="s">
        <v>127</v>
      </c>
      <c r="K8" s="147" t="s">
        <v>128</v>
      </c>
      <c r="L8" s="148" t="s">
        <v>129</v>
      </c>
      <c r="M8" s="149" t="s">
        <v>130</v>
      </c>
      <c r="N8" s="150" t="s">
        <v>131</v>
      </c>
      <c r="O8" s="145" t="s">
        <v>117</v>
      </c>
      <c r="P8" s="151">
        <v>805</v>
      </c>
    </row>
    <row r="9" spans="1:16" ht="12" customHeight="1" x14ac:dyDescent="0.2">
      <c r="B9" s="152"/>
      <c r="C9" s="153"/>
      <c r="D9" s="154"/>
      <c r="E9" s="155">
        <v>67</v>
      </c>
      <c r="F9" s="155">
        <v>67</v>
      </c>
      <c r="G9" s="155">
        <v>65</v>
      </c>
      <c r="H9" s="155">
        <v>49</v>
      </c>
      <c r="I9" s="155">
        <v>48</v>
      </c>
      <c r="J9" s="155">
        <v>43</v>
      </c>
      <c r="K9" s="155">
        <v>30</v>
      </c>
      <c r="L9" s="155">
        <v>19</v>
      </c>
      <c r="M9" s="155">
        <v>18</v>
      </c>
      <c r="N9" s="155">
        <v>17</v>
      </c>
      <c r="O9" s="155">
        <v>382</v>
      </c>
      <c r="P9" s="156"/>
    </row>
    <row r="10" spans="1:16" ht="24" customHeight="1" x14ac:dyDescent="0.2">
      <c r="B10" s="157"/>
      <c r="C10" s="158" t="s">
        <v>92</v>
      </c>
      <c r="D10" s="159"/>
      <c r="E10" s="146" t="s">
        <v>123</v>
      </c>
      <c r="F10" s="144" t="s">
        <v>122</v>
      </c>
      <c r="G10" s="145" t="s">
        <v>124</v>
      </c>
      <c r="H10" s="145" t="s">
        <v>125</v>
      </c>
      <c r="I10" s="144" t="s">
        <v>127</v>
      </c>
      <c r="J10" s="147" t="s">
        <v>129</v>
      </c>
      <c r="K10" s="160" t="s">
        <v>126</v>
      </c>
      <c r="L10" s="147" t="s">
        <v>132</v>
      </c>
      <c r="M10" s="161" t="s">
        <v>128</v>
      </c>
      <c r="N10" s="162" t="s">
        <v>133</v>
      </c>
      <c r="O10" s="145" t="s">
        <v>117</v>
      </c>
      <c r="P10" s="151">
        <v>640</v>
      </c>
    </row>
    <row r="11" spans="1:16" ht="12" customHeight="1" x14ac:dyDescent="0.2">
      <c r="B11" s="163"/>
      <c r="C11" s="164"/>
      <c r="D11" s="165"/>
      <c r="E11" s="155">
        <v>56</v>
      </c>
      <c r="F11" s="155">
        <v>52</v>
      </c>
      <c r="G11" s="166">
        <v>45</v>
      </c>
      <c r="H11" s="155">
        <v>36</v>
      </c>
      <c r="I11" s="155">
        <v>26</v>
      </c>
      <c r="J11" s="155">
        <v>26</v>
      </c>
      <c r="K11" s="155">
        <v>25</v>
      </c>
      <c r="L11" s="155">
        <v>21</v>
      </c>
      <c r="M11" s="155">
        <v>20</v>
      </c>
      <c r="N11" s="155">
        <v>13</v>
      </c>
      <c r="O11" s="155">
        <v>320</v>
      </c>
      <c r="P11" s="156"/>
    </row>
    <row r="12" spans="1:16" ht="24" customHeight="1" x14ac:dyDescent="0.2">
      <c r="B12" s="157"/>
      <c r="C12" s="158" t="s">
        <v>93</v>
      </c>
      <c r="D12" s="159"/>
      <c r="E12" s="145" t="s">
        <v>134</v>
      </c>
      <c r="F12" s="146" t="s">
        <v>124</v>
      </c>
      <c r="G12" s="144" t="s">
        <v>127</v>
      </c>
      <c r="H12" s="144" t="s">
        <v>122</v>
      </c>
      <c r="I12" s="147" t="s">
        <v>129</v>
      </c>
      <c r="J12" s="146" t="s">
        <v>125</v>
      </c>
      <c r="K12" s="146" t="s">
        <v>126</v>
      </c>
      <c r="L12" s="148" t="s">
        <v>128</v>
      </c>
      <c r="M12" s="167" t="s">
        <v>135</v>
      </c>
      <c r="N12" s="162" t="s">
        <v>133</v>
      </c>
      <c r="O12" s="145" t="s">
        <v>117</v>
      </c>
      <c r="P12" s="151">
        <v>616</v>
      </c>
    </row>
    <row r="13" spans="1:16" ht="12" customHeight="1" x14ac:dyDescent="0.2">
      <c r="B13" s="163"/>
      <c r="C13" s="164"/>
      <c r="D13" s="165"/>
      <c r="E13" s="155">
        <v>51</v>
      </c>
      <c r="F13" s="155">
        <v>50</v>
      </c>
      <c r="G13" s="166">
        <v>49</v>
      </c>
      <c r="H13" s="155">
        <v>40</v>
      </c>
      <c r="I13" s="155">
        <v>33</v>
      </c>
      <c r="J13" s="155">
        <v>31</v>
      </c>
      <c r="K13" s="155">
        <v>30</v>
      </c>
      <c r="L13" s="155">
        <v>18</v>
      </c>
      <c r="M13" s="155">
        <v>14</v>
      </c>
      <c r="N13" s="155">
        <v>13</v>
      </c>
      <c r="O13" s="155">
        <v>287</v>
      </c>
      <c r="P13" s="156"/>
    </row>
    <row r="14" spans="1:16" ht="24" customHeight="1" x14ac:dyDescent="0.2">
      <c r="B14" s="157"/>
      <c r="C14" s="158" t="s">
        <v>94</v>
      </c>
      <c r="D14" s="168"/>
      <c r="E14" s="145" t="s">
        <v>134</v>
      </c>
      <c r="F14" s="144" t="s">
        <v>127</v>
      </c>
      <c r="G14" s="144" t="s">
        <v>122</v>
      </c>
      <c r="H14" s="146" t="s">
        <v>124</v>
      </c>
      <c r="I14" s="146" t="s">
        <v>126</v>
      </c>
      <c r="J14" s="146" t="s">
        <v>125</v>
      </c>
      <c r="K14" s="147" t="s">
        <v>132</v>
      </c>
      <c r="L14" s="162" t="s">
        <v>133</v>
      </c>
      <c r="M14" s="161" t="s">
        <v>128</v>
      </c>
      <c r="N14" s="148" t="s">
        <v>129</v>
      </c>
      <c r="O14" s="145" t="s">
        <v>117</v>
      </c>
      <c r="P14" s="151">
        <f>SUM(E15:O15)</f>
        <v>655</v>
      </c>
    </row>
    <row r="15" spans="1:16" s="5" customFormat="1" ht="12" customHeight="1" x14ac:dyDescent="0.2">
      <c r="B15" s="163"/>
      <c r="C15" s="164"/>
      <c r="D15" s="169"/>
      <c r="E15" s="155">
        <v>58</v>
      </c>
      <c r="F15" s="170">
        <v>51</v>
      </c>
      <c r="G15" s="170">
        <v>51</v>
      </c>
      <c r="H15" s="155">
        <v>45</v>
      </c>
      <c r="I15" s="166">
        <v>41</v>
      </c>
      <c r="J15" s="155">
        <v>29</v>
      </c>
      <c r="K15" s="155">
        <v>23</v>
      </c>
      <c r="L15" s="170">
        <v>22</v>
      </c>
      <c r="M15" s="170">
        <v>22</v>
      </c>
      <c r="N15" s="155">
        <v>20</v>
      </c>
      <c r="O15" s="155">
        <v>293</v>
      </c>
      <c r="P15" s="156"/>
    </row>
    <row r="16" spans="1:16" ht="24" customHeight="1" x14ac:dyDescent="0.2">
      <c r="B16" s="157"/>
      <c r="C16" s="158" t="s">
        <v>136</v>
      </c>
      <c r="D16" s="168"/>
      <c r="E16" s="146" t="s">
        <v>137</v>
      </c>
      <c r="F16" s="144" t="s">
        <v>122</v>
      </c>
      <c r="G16" s="145" t="s">
        <v>134</v>
      </c>
      <c r="H16" s="144" t="s">
        <v>138</v>
      </c>
      <c r="I16" s="146" t="s">
        <v>126</v>
      </c>
      <c r="J16" s="146" t="s">
        <v>125</v>
      </c>
      <c r="K16" s="148" t="s">
        <v>129</v>
      </c>
      <c r="L16" s="147" t="s">
        <v>132</v>
      </c>
      <c r="M16" s="171" t="s">
        <v>139</v>
      </c>
      <c r="N16" s="162" t="s">
        <v>133</v>
      </c>
      <c r="O16" s="145" t="s">
        <v>117</v>
      </c>
      <c r="P16" s="151">
        <f>SUM(E17:O17)</f>
        <v>759</v>
      </c>
    </row>
    <row r="17" spans="2:16" ht="12" customHeight="1" x14ac:dyDescent="0.2">
      <c r="B17" s="163"/>
      <c r="C17" s="164"/>
      <c r="D17" s="169"/>
      <c r="E17" s="155">
        <v>77</v>
      </c>
      <c r="F17" s="155">
        <v>67</v>
      </c>
      <c r="G17" s="155">
        <v>61</v>
      </c>
      <c r="H17" s="155">
        <v>48</v>
      </c>
      <c r="I17" s="155">
        <v>46</v>
      </c>
      <c r="J17" s="155">
        <v>36</v>
      </c>
      <c r="K17" s="155">
        <v>25</v>
      </c>
      <c r="L17" s="155">
        <v>24</v>
      </c>
      <c r="M17" s="155">
        <v>19</v>
      </c>
      <c r="N17" s="155">
        <v>18</v>
      </c>
      <c r="O17" s="155">
        <v>338</v>
      </c>
      <c r="P17" s="156"/>
    </row>
    <row r="18" spans="2:16" ht="12" customHeight="1" x14ac:dyDescent="0.2">
      <c r="B18" s="4"/>
    </row>
    <row r="19" spans="2:16" ht="12" customHeight="1" x14ac:dyDescent="0.2">
      <c r="B19" s="4" t="s">
        <v>8</v>
      </c>
      <c r="F19" s="172"/>
    </row>
    <row r="21" spans="2:16" ht="12" customHeight="1" x14ac:dyDescent="0.2">
      <c r="J21" s="173"/>
    </row>
  </sheetData>
  <mergeCells count="26">
    <mergeCell ref="B14:B15"/>
    <mergeCell ref="C14:C15"/>
    <mergeCell ref="D14:D15"/>
    <mergeCell ref="B16:B17"/>
    <mergeCell ref="C16:C17"/>
    <mergeCell ref="D16:D17"/>
    <mergeCell ref="P6:P7"/>
    <mergeCell ref="B8:D9"/>
    <mergeCell ref="B10:B11"/>
    <mergeCell ref="C10:C11"/>
    <mergeCell ref="D10:D11"/>
    <mergeCell ref="B12:B13"/>
    <mergeCell ref="C12:C13"/>
    <mergeCell ref="D12:D13"/>
    <mergeCell ref="J3:J5"/>
    <mergeCell ref="K3:K5"/>
    <mergeCell ref="L3:L5"/>
    <mergeCell ref="M3:M5"/>
    <mergeCell ref="N3:N5"/>
    <mergeCell ref="B6:D7"/>
    <mergeCell ref="B3:D5"/>
    <mergeCell ref="E3:E5"/>
    <mergeCell ref="F3:F5"/>
    <mergeCell ref="G3:G5"/>
    <mergeCell ref="H3:H5"/>
    <mergeCell ref="I3:I5"/>
  </mergeCells>
  <phoneticPr fontId="1"/>
  <pageMargins left="0.74803149606299213" right="0.74803149606299213" top="0.94488188976377963" bottom="0.94488188976377963" header="0.51181102362204722" footer="0.51181102362204722"/>
  <pageSetup paperSize="9" orientation="landscape" r:id="rId1"/>
  <headerFooter alignWithMargins="0">
    <oddHeader>&amp;L&amp;F</oddHeader>
  </headerFooter>
  <ignoredErrors>
    <ignoredError sqref="E3:N5 C10:C1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FC080-97B5-4AAB-BC70-B7F1BB9B0534}">
  <sheetPr>
    <pageSetUpPr fitToPage="1"/>
  </sheetPr>
  <dimension ref="A1:Q42"/>
  <sheetViews>
    <sheetView zoomScaleNormal="100" zoomScaleSheetLayoutView="100" workbookViewId="0"/>
  </sheetViews>
  <sheetFormatPr defaultColWidth="8.7265625" defaultRowHeight="13" x14ac:dyDescent="0.2"/>
  <cols>
    <col min="1" max="1" width="2.6328125" style="1" customWidth="1"/>
    <col min="2" max="2" width="13.90625" style="1" customWidth="1"/>
    <col min="3" max="3" width="8.90625" style="1" customWidth="1"/>
    <col min="4" max="6" width="6.90625" style="1" customWidth="1"/>
    <col min="7" max="7" width="7.90625" style="1" customWidth="1"/>
    <col min="8" max="9" width="6.90625" style="1" customWidth="1"/>
    <col min="10" max="10" width="8.90625" style="1" customWidth="1"/>
    <col min="11" max="12" width="6.90625" style="1" customWidth="1"/>
    <col min="13" max="13" width="8.90625" style="1" customWidth="1"/>
    <col min="14" max="14" width="7.90625" style="1" customWidth="1"/>
    <col min="15" max="16" width="6.90625" style="1" customWidth="1"/>
    <col min="17" max="17" width="7.90625" style="1" customWidth="1"/>
    <col min="18" max="16384" width="8.7265625" style="174"/>
  </cols>
  <sheetData>
    <row r="1" spans="1:17" ht="14.25" customHeight="1" x14ac:dyDescent="0.2">
      <c r="B1" s="111" t="s">
        <v>140</v>
      </c>
    </row>
    <row r="2" spans="1:17" ht="14.25" customHeight="1" x14ac:dyDescent="0.2">
      <c r="B2" s="7" t="s">
        <v>141</v>
      </c>
      <c r="C2" s="4"/>
    </row>
    <row r="3" spans="1:17" ht="12" customHeight="1" x14ac:dyDescent="0.2">
      <c r="A3" s="1" t="s">
        <v>0</v>
      </c>
      <c r="B3" s="175" t="s">
        <v>142</v>
      </c>
      <c r="C3" s="176" t="s">
        <v>38</v>
      </c>
      <c r="D3" s="177" t="s">
        <v>143</v>
      </c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9"/>
    </row>
    <row r="4" spans="1:17" ht="12" customHeight="1" x14ac:dyDescent="0.2">
      <c r="B4" s="180"/>
      <c r="C4" s="181"/>
      <c r="D4" s="176" t="s">
        <v>144</v>
      </c>
      <c r="E4" s="182" t="s">
        <v>145</v>
      </c>
      <c r="F4" s="183" t="s">
        <v>146</v>
      </c>
      <c r="G4" s="183" t="s">
        <v>147</v>
      </c>
      <c r="H4" s="182" t="s">
        <v>148</v>
      </c>
      <c r="I4" s="182" t="s">
        <v>149</v>
      </c>
      <c r="J4" s="182" t="s">
        <v>150</v>
      </c>
      <c r="K4" s="183" t="s">
        <v>151</v>
      </c>
      <c r="L4" s="182" t="s">
        <v>152</v>
      </c>
      <c r="M4" s="183" t="s">
        <v>153</v>
      </c>
      <c r="N4" s="177" t="s">
        <v>154</v>
      </c>
      <c r="O4" s="178"/>
      <c r="P4" s="178"/>
      <c r="Q4" s="179"/>
    </row>
    <row r="5" spans="1:17" ht="12" customHeight="1" x14ac:dyDescent="0.2">
      <c r="B5" s="180"/>
      <c r="C5" s="181"/>
      <c r="D5" s="181"/>
      <c r="E5" s="184"/>
      <c r="F5" s="185"/>
      <c r="G5" s="185"/>
      <c r="H5" s="184"/>
      <c r="I5" s="184"/>
      <c r="J5" s="184"/>
      <c r="K5" s="185"/>
      <c r="L5" s="184"/>
      <c r="M5" s="185"/>
      <c r="N5" s="182" t="s">
        <v>155</v>
      </c>
      <c r="O5" s="182" t="s">
        <v>156</v>
      </c>
      <c r="P5" s="182" t="s">
        <v>157</v>
      </c>
      <c r="Q5" s="183" t="s">
        <v>42</v>
      </c>
    </row>
    <row r="6" spans="1:17" ht="12" customHeight="1" x14ac:dyDescent="0.2">
      <c r="B6" s="180"/>
      <c r="C6" s="181"/>
      <c r="D6" s="181"/>
      <c r="E6" s="184"/>
      <c r="F6" s="185"/>
      <c r="G6" s="185"/>
      <c r="H6" s="184"/>
      <c r="I6" s="184"/>
      <c r="J6" s="184"/>
      <c r="K6" s="185"/>
      <c r="L6" s="184"/>
      <c r="M6" s="185"/>
      <c r="N6" s="184"/>
      <c r="O6" s="184"/>
      <c r="P6" s="184"/>
      <c r="Q6" s="185"/>
    </row>
    <row r="7" spans="1:17" ht="12" customHeight="1" x14ac:dyDescent="0.2">
      <c r="B7" s="180"/>
      <c r="C7" s="181"/>
      <c r="D7" s="181"/>
      <c r="E7" s="184"/>
      <c r="F7" s="185"/>
      <c r="G7" s="185"/>
      <c r="H7" s="184"/>
      <c r="I7" s="184"/>
      <c r="J7" s="184"/>
      <c r="K7" s="185"/>
      <c r="L7" s="184"/>
      <c r="M7" s="185"/>
      <c r="N7" s="184"/>
      <c r="O7" s="184"/>
      <c r="P7" s="184"/>
      <c r="Q7" s="185"/>
    </row>
    <row r="8" spans="1:17" ht="12" customHeight="1" x14ac:dyDescent="0.2">
      <c r="B8" s="180"/>
      <c r="C8" s="181"/>
      <c r="D8" s="181"/>
      <c r="E8" s="184"/>
      <c r="F8" s="185"/>
      <c r="G8" s="185"/>
      <c r="H8" s="184"/>
      <c r="I8" s="184"/>
      <c r="J8" s="184"/>
      <c r="K8" s="185"/>
      <c r="L8" s="184"/>
      <c r="M8" s="185"/>
      <c r="N8" s="184"/>
      <c r="O8" s="184"/>
      <c r="P8" s="184"/>
      <c r="Q8" s="185"/>
    </row>
    <row r="9" spans="1:17" ht="12" customHeight="1" x14ac:dyDescent="0.2">
      <c r="B9" s="186"/>
      <c r="C9" s="187"/>
      <c r="D9" s="187"/>
      <c r="E9" s="184"/>
      <c r="F9" s="185"/>
      <c r="G9" s="185"/>
      <c r="H9" s="184"/>
      <c r="I9" s="184"/>
      <c r="J9" s="184"/>
      <c r="K9" s="185"/>
      <c r="L9" s="184"/>
      <c r="M9" s="185"/>
      <c r="N9" s="184"/>
      <c r="O9" s="184"/>
      <c r="P9" s="184"/>
      <c r="Q9" s="185"/>
    </row>
    <row r="10" spans="1:17" ht="12" customHeight="1" x14ac:dyDescent="0.2">
      <c r="B10" s="95"/>
      <c r="C10" s="2" t="s">
        <v>32</v>
      </c>
      <c r="D10" s="2" t="s">
        <v>32</v>
      </c>
      <c r="E10" s="2" t="s">
        <v>32</v>
      </c>
      <c r="F10" s="2" t="s">
        <v>32</v>
      </c>
      <c r="G10" s="2" t="s">
        <v>32</v>
      </c>
      <c r="H10" s="2" t="s">
        <v>32</v>
      </c>
      <c r="I10" s="2" t="s">
        <v>32</v>
      </c>
      <c r="J10" s="2" t="s">
        <v>32</v>
      </c>
      <c r="K10" s="2" t="s">
        <v>32</v>
      </c>
      <c r="L10" s="2" t="s">
        <v>32</v>
      </c>
      <c r="M10" s="2" t="s">
        <v>32</v>
      </c>
      <c r="N10" s="2" t="s">
        <v>32</v>
      </c>
      <c r="O10" s="2" t="s">
        <v>32</v>
      </c>
      <c r="P10" s="2" t="s">
        <v>32</v>
      </c>
      <c r="Q10" s="2" t="s">
        <v>32</v>
      </c>
    </row>
    <row r="11" spans="1:17" ht="12" customHeight="1" x14ac:dyDescent="0.2">
      <c r="B11" s="188" t="s">
        <v>88</v>
      </c>
      <c r="C11" s="189">
        <v>101398</v>
      </c>
      <c r="D11" s="189">
        <v>469</v>
      </c>
      <c r="E11" s="189">
        <v>1</v>
      </c>
      <c r="F11" s="189">
        <v>52</v>
      </c>
      <c r="G11" s="189">
        <v>6357</v>
      </c>
      <c r="H11" s="189">
        <v>967</v>
      </c>
      <c r="I11" s="189">
        <v>641</v>
      </c>
      <c r="J11" s="189">
        <v>13918</v>
      </c>
      <c r="K11" s="189">
        <v>281</v>
      </c>
      <c r="L11" s="189">
        <v>890</v>
      </c>
      <c r="M11" s="189">
        <v>66690</v>
      </c>
      <c r="N11" s="189">
        <v>9041</v>
      </c>
      <c r="O11" s="189">
        <v>1019</v>
      </c>
      <c r="P11" s="189">
        <v>78</v>
      </c>
      <c r="Q11" s="189">
        <v>994</v>
      </c>
    </row>
    <row r="12" spans="1:17" ht="12" customHeight="1" x14ac:dyDescent="0.2">
      <c r="A12" s="5"/>
      <c r="B12" s="188" t="s">
        <v>89</v>
      </c>
      <c r="C12" s="189">
        <v>108191</v>
      </c>
      <c r="D12" s="189">
        <v>470</v>
      </c>
      <c r="E12" s="189">
        <v>7</v>
      </c>
      <c r="F12" s="189">
        <v>38</v>
      </c>
      <c r="G12" s="189">
        <v>6765</v>
      </c>
      <c r="H12" s="189">
        <v>957</v>
      </c>
      <c r="I12" s="189">
        <v>683</v>
      </c>
      <c r="J12" s="189">
        <v>15141</v>
      </c>
      <c r="K12" s="189">
        <v>256</v>
      </c>
      <c r="L12" s="189">
        <v>986</v>
      </c>
      <c r="M12" s="189">
        <v>71346</v>
      </c>
      <c r="N12" s="189">
        <v>9496</v>
      </c>
      <c r="O12" s="189">
        <v>1012</v>
      </c>
      <c r="P12" s="189">
        <v>94</v>
      </c>
      <c r="Q12" s="189">
        <v>940</v>
      </c>
    </row>
    <row r="13" spans="1:17" ht="12" customHeight="1" x14ac:dyDescent="0.2">
      <c r="A13" s="5"/>
      <c r="B13" s="190"/>
      <c r="C13" s="191"/>
      <c r="D13" s="189"/>
      <c r="E13" s="189"/>
      <c r="F13" s="189"/>
      <c r="G13" s="189"/>
      <c r="H13" s="189"/>
      <c r="I13" s="189"/>
      <c r="J13" s="189"/>
      <c r="K13" s="189"/>
      <c r="L13" s="189"/>
      <c r="M13" s="189"/>
      <c r="N13" s="189"/>
      <c r="O13" s="189"/>
      <c r="P13" s="189"/>
      <c r="Q13" s="189"/>
    </row>
    <row r="14" spans="1:17" ht="12" customHeight="1" x14ac:dyDescent="0.2">
      <c r="B14" s="188" t="s">
        <v>50</v>
      </c>
      <c r="C14" s="192">
        <v>20059</v>
      </c>
      <c r="D14" s="192">
        <v>119</v>
      </c>
      <c r="E14" s="193">
        <v>3</v>
      </c>
      <c r="F14" s="192">
        <v>2</v>
      </c>
      <c r="G14" s="192">
        <v>1287</v>
      </c>
      <c r="H14" s="192">
        <v>184</v>
      </c>
      <c r="I14" s="192">
        <v>218</v>
      </c>
      <c r="J14" s="192">
        <v>2699</v>
      </c>
      <c r="K14" s="192">
        <v>43</v>
      </c>
      <c r="L14" s="192">
        <v>184</v>
      </c>
      <c r="M14" s="192">
        <v>12457</v>
      </c>
      <c r="N14" s="192">
        <v>1865</v>
      </c>
      <c r="O14" s="192">
        <v>811</v>
      </c>
      <c r="P14" s="192">
        <v>54</v>
      </c>
      <c r="Q14" s="192">
        <v>133</v>
      </c>
    </row>
    <row r="15" spans="1:17" ht="12" customHeight="1" x14ac:dyDescent="0.2">
      <c r="B15" s="188" t="s">
        <v>158</v>
      </c>
      <c r="C15" s="192">
        <v>22897</v>
      </c>
      <c r="D15" s="192">
        <v>91</v>
      </c>
      <c r="E15" s="192" t="s">
        <v>77</v>
      </c>
      <c r="F15" s="192">
        <v>4</v>
      </c>
      <c r="G15" s="192">
        <v>1441</v>
      </c>
      <c r="H15" s="192">
        <v>174</v>
      </c>
      <c r="I15" s="192">
        <v>102</v>
      </c>
      <c r="J15" s="192">
        <v>3292</v>
      </c>
      <c r="K15" s="192">
        <v>50</v>
      </c>
      <c r="L15" s="192">
        <v>212</v>
      </c>
      <c r="M15" s="192">
        <v>15181</v>
      </c>
      <c r="N15" s="192">
        <v>2179</v>
      </c>
      <c r="O15" s="192">
        <v>2</v>
      </c>
      <c r="P15" s="192">
        <v>2</v>
      </c>
      <c r="Q15" s="189">
        <v>167</v>
      </c>
    </row>
    <row r="16" spans="1:17" ht="12" customHeight="1" x14ac:dyDescent="0.2">
      <c r="B16" s="188" t="s">
        <v>159</v>
      </c>
      <c r="C16" s="192">
        <v>8249</v>
      </c>
      <c r="D16" s="192">
        <v>32</v>
      </c>
      <c r="E16" s="193" t="s">
        <v>77</v>
      </c>
      <c r="F16" s="192">
        <v>6</v>
      </c>
      <c r="G16" s="192">
        <v>406</v>
      </c>
      <c r="H16" s="192">
        <v>59</v>
      </c>
      <c r="I16" s="192">
        <v>58</v>
      </c>
      <c r="J16" s="192">
        <v>1211</v>
      </c>
      <c r="K16" s="192">
        <v>12</v>
      </c>
      <c r="L16" s="192">
        <v>63</v>
      </c>
      <c r="M16" s="192">
        <v>5736</v>
      </c>
      <c r="N16" s="193">
        <v>584</v>
      </c>
      <c r="O16" s="193" t="s">
        <v>77</v>
      </c>
      <c r="P16" s="192">
        <v>5</v>
      </c>
      <c r="Q16" s="189">
        <v>77</v>
      </c>
    </row>
    <row r="17" spans="2:17" ht="12" customHeight="1" x14ac:dyDescent="0.2">
      <c r="B17" s="188" t="s">
        <v>55</v>
      </c>
      <c r="C17" s="192">
        <v>13499</v>
      </c>
      <c r="D17" s="192">
        <v>45</v>
      </c>
      <c r="E17" s="192">
        <v>3</v>
      </c>
      <c r="F17" s="192">
        <v>3</v>
      </c>
      <c r="G17" s="192">
        <v>905</v>
      </c>
      <c r="H17" s="192">
        <v>112</v>
      </c>
      <c r="I17" s="192">
        <v>93</v>
      </c>
      <c r="J17" s="192">
        <v>1847</v>
      </c>
      <c r="K17" s="192">
        <v>42</v>
      </c>
      <c r="L17" s="192">
        <v>156</v>
      </c>
      <c r="M17" s="192">
        <v>9128</v>
      </c>
      <c r="N17" s="192">
        <v>1007</v>
      </c>
      <c r="O17" s="192">
        <v>1</v>
      </c>
      <c r="P17" s="192">
        <v>33</v>
      </c>
      <c r="Q17" s="189">
        <v>124</v>
      </c>
    </row>
    <row r="18" spans="2:17" ht="12" customHeight="1" x14ac:dyDescent="0.2">
      <c r="B18" s="188" t="s">
        <v>160</v>
      </c>
      <c r="C18" s="192">
        <v>13310</v>
      </c>
      <c r="D18" s="192">
        <v>75</v>
      </c>
      <c r="E18" s="192" t="s">
        <v>77</v>
      </c>
      <c r="F18" s="192">
        <v>2</v>
      </c>
      <c r="G18" s="192">
        <v>1070</v>
      </c>
      <c r="H18" s="192">
        <v>149</v>
      </c>
      <c r="I18" s="192">
        <v>85</v>
      </c>
      <c r="J18" s="192">
        <v>1556</v>
      </c>
      <c r="K18" s="192">
        <v>42</v>
      </c>
      <c r="L18" s="192">
        <v>125</v>
      </c>
      <c r="M18" s="192">
        <v>8769</v>
      </c>
      <c r="N18" s="192">
        <v>1052</v>
      </c>
      <c r="O18" s="193">
        <v>170</v>
      </c>
      <c r="P18" s="192" t="s">
        <v>77</v>
      </c>
      <c r="Q18" s="189">
        <v>215</v>
      </c>
    </row>
    <row r="19" spans="2:17" ht="12" customHeight="1" x14ac:dyDescent="0.2">
      <c r="B19" s="188" t="s">
        <v>161</v>
      </c>
      <c r="C19" s="192">
        <v>4947</v>
      </c>
      <c r="D19" s="192">
        <v>9</v>
      </c>
      <c r="E19" s="193">
        <v>1</v>
      </c>
      <c r="F19" s="192">
        <v>8</v>
      </c>
      <c r="G19" s="192">
        <v>231</v>
      </c>
      <c r="H19" s="192">
        <v>46</v>
      </c>
      <c r="I19" s="192">
        <v>31</v>
      </c>
      <c r="J19" s="192">
        <v>873</v>
      </c>
      <c r="K19" s="192">
        <v>10</v>
      </c>
      <c r="L19" s="192">
        <v>39</v>
      </c>
      <c r="M19" s="192">
        <v>3150</v>
      </c>
      <c r="N19" s="192">
        <v>522</v>
      </c>
      <c r="O19" s="192">
        <v>9</v>
      </c>
      <c r="P19" s="192" t="s">
        <v>77</v>
      </c>
      <c r="Q19" s="189">
        <v>18</v>
      </c>
    </row>
    <row r="20" spans="2:17" ht="12" customHeight="1" x14ac:dyDescent="0.2">
      <c r="B20" s="188" t="s">
        <v>162</v>
      </c>
      <c r="C20" s="192">
        <v>6966</v>
      </c>
      <c r="D20" s="192">
        <v>16</v>
      </c>
      <c r="E20" s="192" t="s">
        <v>77</v>
      </c>
      <c r="F20" s="192">
        <v>5</v>
      </c>
      <c r="G20" s="192">
        <v>462</v>
      </c>
      <c r="H20" s="192">
        <v>83</v>
      </c>
      <c r="I20" s="192">
        <v>22</v>
      </c>
      <c r="J20" s="192">
        <v>883</v>
      </c>
      <c r="K20" s="192">
        <v>25</v>
      </c>
      <c r="L20" s="192">
        <v>54</v>
      </c>
      <c r="M20" s="192">
        <v>5015</v>
      </c>
      <c r="N20" s="192">
        <v>361</v>
      </c>
      <c r="O20" s="192">
        <v>2</v>
      </c>
      <c r="P20" s="192" t="s">
        <v>77</v>
      </c>
      <c r="Q20" s="189">
        <v>38</v>
      </c>
    </row>
    <row r="21" spans="2:17" ht="12" customHeight="1" x14ac:dyDescent="0.2">
      <c r="B21" s="188" t="s">
        <v>16</v>
      </c>
      <c r="C21" s="192">
        <v>6211</v>
      </c>
      <c r="D21" s="192">
        <v>36</v>
      </c>
      <c r="E21" s="193" t="s">
        <v>77</v>
      </c>
      <c r="F21" s="192">
        <v>2</v>
      </c>
      <c r="G21" s="192">
        <v>321</v>
      </c>
      <c r="H21" s="192">
        <v>38</v>
      </c>
      <c r="I21" s="192">
        <v>26</v>
      </c>
      <c r="J21" s="192">
        <v>905</v>
      </c>
      <c r="K21" s="192">
        <v>12</v>
      </c>
      <c r="L21" s="192">
        <v>53</v>
      </c>
      <c r="M21" s="192">
        <v>4068</v>
      </c>
      <c r="N21" s="192">
        <v>670</v>
      </c>
      <c r="O21" s="193">
        <v>1</v>
      </c>
      <c r="P21" s="192" t="s">
        <v>77</v>
      </c>
      <c r="Q21" s="189">
        <v>79</v>
      </c>
    </row>
    <row r="22" spans="2:17" ht="12" customHeight="1" x14ac:dyDescent="0.2">
      <c r="B22" s="188" t="s">
        <v>163</v>
      </c>
      <c r="C22" s="192">
        <v>5119</v>
      </c>
      <c r="D22" s="192">
        <v>27</v>
      </c>
      <c r="E22" s="192" t="s">
        <v>77</v>
      </c>
      <c r="F22" s="192">
        <v>4</v>
      </c>
      <c r="G22" s="192">
        <v>269</v>
      </c>
      <c r="H22" s="192">
        <v>42</v>
      </c>
      <c r="I22" s="192">
        <v>19</v>
      </c>
      <c r="J22" s="192">
        <v>705</v>
      </c>
      <c r="K22" s="192">
        <v>11</v>
      </c>
      <c r="L22" s="192">
        <v>49</v>
      </c>
      <c r="M22" s="192">
        <v>3370</v>
      </c>
      <c r="N22" s="192">
        <v>567</v>
      </c>
      <c r="O22" s="193" t="s">
        <v>77</v>
      </c>
      <c r="P22" s="192" t="s">
        <v>77</v>
      </c>
      <c r="Q22" s="189">
        <v>56</v>
      </c>
    </row>
    <row r="23" spans="2:17" ht="12" customHeight="1" x14ac:dyDescent="0.2">
      <c r="B23" s="188" t="s">
        <v>164</v>
      </c>
      <c r="C23" s="192">
        <v>3253</v>
      </c>
      <c r="D23" s="192">
        <v>8</v>
      </c>
      <c r="E23" s="192" t="s">
        <v>77</v>
      </c>
      <c r="F23" s="192">
        <v>1</v>
      </c>
      <c r="G23" s="192">
        <v>174</v>
      </c>
      <c r="H23" s="192">
        <v>33</v>
      </c>
      <c r="I23" s="192">
        <v>14</v>
      </c>
      <c r="J23" s="192">
        <v>506</v>
      </c>
      <c r="K23" s="192">
        <v>1</v>
      </c>
      <c r="L23" s="192">
        <v>24</v>
      </c>
      <c r="M23" s="192">
        <v>2188</v>
      </c>
      <c r="N23" s="192">
        <v>287</v>
      </c>
      <c r="O23" s="193">
        <v>4</v>
      </c>
      <c r="P23" s="192" t="s">
        <v>77</v>
      </c>
      <c r="Q23" s="189">
        <v>13</v>
      </c>
    </row>
    <row r="24" spans="2:17" ht="12" customHeight="1" x14ac:dyDescent="0.2">
      <c r="B24" s="188" t="s">
        <v>165</v>
      </c>
      <c r="C24" s="192">
        <v>3681</v>
      </c>
      <c r="D24" s="192">
        <v>12</v>
      </c>
      <c r="E24" s="192" t="s">
        <v>77</v>
      </c>
      <c r="F24" s="192">
        <v>1</v>
      </c>
      <c r="G24" s="192">
        <v>199</v>
      </c>
      <c r="H24" s="192">
        <v>37</v>
      </c>
      <c r="I24" s="192">
        <v>15</v>
      </c>
      <c r="J24" s="192">
        <v>664</v>
      </c>
      <c r="K24" s="192">
        <v>8</v>
      </c>
      <c r="L24" s="192">
        <v>27</v>
      </c>
      <c r="M24" s="192">
        <v>2284</v>
      </c>
      <c r="N24" s="192">
        <v>402</v>
      </c>
      <c r="O24" s="193">
        <v>12</v>
      </c>
      <c r="P24" s="192" t="s">
        <v>77</v>
      </c>
      <c r="Q24" s="189">
        <v>20</v>
      </c>
    </row>
    <row r="25" spans="2:17" ht="12" customHeight="1" x14ac:dyDescent="0.2">
      <c r="B25" s="194"/>
      <c r="C25" s="195"/>
      <c r="D25" s="195"/>
      <c r="E25" s="195"/>
      <c r="F25" s="195"/>
      <c r="G25" s="196"/>
      <c r="H25" s="196"/>
      <c r="I25" s="196"/>
      <c r="J25" s="196"/>
      <c r="K25" s="196"/>
      <c r="L25" s="196"/>
      <c r="M25" s="197"/>
      <c r="N25" s="196"/>
      <c r="O25" s="196"/>
      <c r="P25" s="196"/>
      <c r="Q25" s="196"/>
    </row>
    <row r="26" spans="2:17" ht="12" customHeight="1" x14ac:dyDescent="0.2">
      <c r="B26" s="4" t="s">
        <v>8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2:17" x14ac:dyDescent="0.2">
      <c r="B27" s="4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</row>
    <row r="28" spans="2:17" x14ac:dyDescent="0.2">
      <c r="B28" s="4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</row>
    <row r="29" spans="2:17" x14ac:dyDescent="0.2">
      <c r="C29" s="8"/>
    </row>
    <row r="30" spans="2:17" x14ac:dyDescent="0.2">
      <c r="C30" s="8"/>
    </row>
    <row r="31" spans="2:17" x14ac:dyDescent="0.2">
      <c r="C31" s="8"/>
    </row>
    <row r="32" spans="2:17" x14ac:dyDescent="0.2">
      <c r="C32" s="8"/>
    </row>
    <row r="33" spans="3:3" s="1" customFormat="1" ht="12" x14ac:dyDescent="0.2">
      <c r="C33" s="8"/>
    </row>
    <row r="34" spans="3:3" s="1" customFormat="1" ht="12" x14ac:dyDescent="0.2">
      <c r="C34" s="8"/>
    </row>
    <row r="35" spans="3:3" s="1" customFormat="1" ht="12" x14ac:dyDescent="0.2">
      <c r="C35" s="8"/>
    </row>
    <row r="36" spans="3:3" s="1" customFormat="1" ht="12" x14ac:dyDescent="0.2">
      <c r="C36" s="8"/>
    </row>
    <row r="37" spans="3:3" s="1" customFormat="1" ht="12" x14ac:dyDescent="0.2">
      <c r="C37" s="8"/>
    </row>
    <row r="38" spans="3:3" s="1" customFormat="1" ht="12" x14ac:dyDescent="0.2">
      <c r="C38" s="8"/>
    </row>
    <row r="39" spans="3:3" s="1" customFormat="1" ht="12" x14ac:dyDescent="0.2">
      <c r="C39" s="8"/>
    </row>
    <row r="40" spans="3:3" s="1" customFormat="1" ht="12" x14ac:dyDescent="0.2">
      <c r="C40" s="8"/>
    </row>
    <row r="41" spans="3:3" s="1" customFormat="1" ht="12" x14ac:dyDescent="0.2">
      <c r="C41" s="8"/>
    </row>
    <row r="42" spans="3:3" s="1" customFormat="1" ht="12" x14ac:dyDescent="0.2">
      <c r="C42" s="8"/>
    </row>
  </sheetData>
  <mergeCells count="18">
    <mergeCell ref="K4:K9"/>
    <mergeCell ref="L4:L9"/>
    <mergeCell ref="M4:M9"/>
    <mergeCell ref="N4:Q4"/>
    <mergeCell ref="N5:N9"/>
    <mergeCell ref="O5:O9"/>
    <mergeCell ref="P5:P9"/>
    <mergeCell ref="Q5:Q9"/>
    <mergeCell ref="B3:B9"/>
    <mergeCell ref="C3:C9"/>
    <mergeCell ref="D3:Q3"/>
    <mergeCell ref="D4:D9"/>
    <mergeCell ref="E4:E9"/>
    <mergeCell ref="F4:F9"/>
    <mergeCell ref="G4:G9"/>
    <mergeCell ref="H4:H9"/>
    <mergeCell ref="I4:I9"/>
    <mergeCell ref="J4:J9"/>
  </mergeCells>
  <phoneticPr fontId="1"/>
  <pageMargins left="0.74803149606299213" right="0.74803149606299213" top="0.94488188976377963" bottom="0.94488188976377963" header="0.51181102362204722" footer="0.51181102362204722"/>
  <pageSetup paperSize="9" orientation="landscape" r:id="rId1"/>
  <headerFooter>
    <oddHeader>&amp;L&amp;F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F2113-DEAD-488B-BC44-C48A233FEEEC}">
  <sheetPr>
    <pageSetUpPr fitToPage="1"/>
  </sheetPr>
  <dimension ref="A1:N40"/>
  <sheetViews>
    <sheetView zoomScaleNormal="100" zoomScaleSheetLayoutView="100" workbookViewId="0"/>
  </sheetViews>
  <sheetFormatPr defaultColWidth="8.7265625" defaultRowHeight="13" x14ac:dyDescent="0.2"/>
  <cols>
    <col min="1" max="1" width="2.6328125" style="1" customWidth="1"/>
    <col min="2" max="2" width="13.90625" style="1" customWidth="1"/>
    <col min="3" max="3" width="8.90625" style="1" customWidth="1"/>
    <col min="4" max="6" width="6.90625" style="1" customWidth="1"/>
    <col min="7" max="7" width="7.90625" style="1" customWidth="1"/>
    <col min="8" max="9" width="6.90625" style="1" customWidth="1"/>
    <col min="10" max="10" width="8.90625" style="1" customWidth="1"/>
    <col min="11" max="12" width="6.90625" style="1" customWidth="1"/>
    <col min="13" max="13" width="8.90625" style="1" customWidth="1"/>
    <col min="14" max="14" width="7.90625" style="1" customWidth="1"/>
    <col min="15" max="16384" width="8.7265625" style="174"/>
  </cols>
  <sheetData>
    <row r="1" spans="1:14" ht="14.25" customHeight="1" x14ac:dyDescent="0.2">
      <c r="B1" s="111" t="s">
        <v>166</v>
      </c>
      <c r="C1" s="5"/>
      <c r="D1" s="5"/>
      <c r="E1" s="5"/>
      <c r="F1" s="5"/>
      <c r="G1" s="5"/>
    </row>
    <row r="2" spans="1:14" ht="14.25" customHeight="1" x14ac:dyDescent="0.2">
      <c r="B2" s="7" t="s">
        <v>167</v>
      </c>
      <c r="C2" s="198"/>
    </row>
    <row r="3" spans="1:14" ht="12" customHeight="1" x14ac:dyDescent="0.2">
      <c r="A3" s="1" t="s">
        <v>0</v>
      </c>
      <c r="B3" s="175" t="s">
        <v>168</v>
      </c>
      <c r="C3" s="176" t="s">
        <v>38</v>
      </c>
      <c r="D3" s="177" t="s">
        <v>143</v>
      </c>
      <c r="E3" s="178"/>
      <c r="F3" s="178"/>
      <c r="G3" s="178"/>
      <c r="H3" s="178"/>
      <c r="I3" s="178"/>
      <c r="J3" s="178"/>
      <c r="K3" s="178"/>
      <c r="L3" s="178"/>
      <c r="M3" s="178"/>
      <c r="N3" s="179"/>
    </row>
    <row r="4" spans="1:14" ht="12" customHeight="1" x14ac:dyDescent="0.2">
      <c r="B4" s="180"/>
      <c r="C4" s="181"/>
      <c r="D4" s="176" t="s">
        <v>144</v>
      </c>
      <c r="E4" s="199" t="s">
        <v>145</v>
      </c>
      <c r="F4" s="176" t="s">
        <v>146</v>
      </c>
      <c r="G4" s="176" t="s">
        <v>147</v>
      </c>
      <c r="H4" s="199" t="s">
        <v>148</v>
      </c>
      <c r="I4" s="199" t="s">
        <v>149</v>
      </c>
      <c r="J4" s="199" t="s">
        <v>150</v>
      </c>
      <c r="K4" s="176" t="s">
        <v>151</v>
      </c>
      <c r="L4" s="199" t="s">
        <v>152</v>
      </c>
      <c r="M4" s="176" t="s">
        <v>153</v>
      </c>
      <c r="N4" s="176" t="s">
        <v>42</v>
      </c>
    </row>
    <row r="5" spans="1:14" ht="12" customHeight="1" x14ac:dyDescent="0.2">
      <c r="B5" s="180"/>
      <c r="C5" s="181"/>
      <c r="D5" s="181"/>
      <c r="E5" s="200"/>
      <c r="F5" s="181"/>
      <c r="G5" s="181"/>
      <c r="H5" s="201"/>
      <c r="I5" s="201"/>
      <c r="J5" s="201"/>
      <c r="K5" s="181"/>
      <c r="L5" s="201"/>
      <c r="M5" s="181"/>
      <c r="N5" s="181"/>
    </row>
    <row r="6" spans="1:14" ht="12" customHeight="1" x14ac:dyDescent="0.2">
      <c r="B6" s="180"/>
      <c r="C6" s="181"/>
      <c r="D6" s="181"/>
      <c r="E6" s="200"/>
      <c r="F6" s="181"/>
      <c r="G6" s="181"/>
      <c r="H6" s="201"/>
      <c r="I6" s="201"/>
      <c r="J6" s="201"/>
      <c r="K6" s="181"/>
      <c r="L6" s="201"/>
      <c r="M6" s="181"/>
      <c r="N6" s="181"/>
    </row>
    <row r="7" spans="1:14" ht="12" customHeight="1" x14ac:dyDescent="0.2">
      <c r="B7" s="180"/>
      <c r="C7" s="181"/>
      <c r="D7" s="181"/>
      <c r="E7" s="200"/>
      <c r="F7" s="181"/>
      <c r="G7" s="181"/>
      <c r="H7" s="201"/>
      <c r="I7" s="201"/>
      <c r="J7" s="201"/>
      <c r="K7" s="181"/>
      <c r="L7" s="201"/>
      <c r="M7" s="181"/>
      <c r="N7" s="181"/>
    </row>
    <row r="8" spans="1:14" ht="12" customHeight="1" x14ac:dyDescent="0.2">
      <c r="B8" s="180"/>
      <c r="C8" s="181"/>
      <c r="D8" s="181"/>
      <c r="E8" s="200"/>
      <c r="F8" s="181"/>
      <c r="G8" s="181"/>
      <c r="H8" s="201"/>
      <c r="I8" s="201"/>
      <c r="J8" s="201"/>
      <c r="K8" s="181"/>
      <c r="L8" s="201"/>
      <c r="M8" s="181"/>
      <c r="N8" s="181"/>
    </row>
    <row r="9" spans="1:14" ht="12" customHeight="1" x14ac:dyDescent="0.2">
      <c r="B9" s="186"/>
      <c r="C9" s="187"/>
      <c r="D9" s="187"/>
      <c r="E9" s="128"/>
      <c r="F9" s="187"/>
      <c r="G9" s="187"/>
      <c r="H9" s="127"/>
      <c r="I9" s="127"/>
      <c r="J9" s="127"/>
      <c r="K9" s="187"/>
      <c r="L9" s="127"/>
      <c r="M9" s="187"/>
      <c r="N9" s="187"/>
    </row>
    <row r="10" spans="1:14" ht="12" customHeight="1" x14ac:dyDescent="0.2">
      <c r="B10" s="95"/>
      <c r="C10" s="2" t="s">
        <v>46</v>
      </c>
      <c r="D10" s="2" t="s">
        <v>46</v>
      </c>
      <c r="E10" s="2" t="s">
        <v>46</v>
      </c>
      <c r="F10" s="2" t="s">
        <v>46</v>
      </c>
      <c r="G10" s="2" t="s">
        <v>46</v>
      </c>
      <c r="H10" s="2" t="s">
        <v>46</v>
      </c>
      <c r="I10" s="2" t="s">
        <v>46</v>
      </c>
      <c r="J10" s="2" t="s">
        <v>46</v>
      </c>
      <c r="K10" s="2" t="s">
        <v>46</v>
      </c>
      <c r="L10" s="2" t="s">
        <v>46</v>
      </c>
      <c r="M10" s="2" t="s">
        <v>46</v>
      </c>
      <c r="N10" s="2" t="s">
        <v>46</v>
      </c>
    </row>
    <row r="11" spans="1:14" ht="12" customHeight="1" x14ac:dyDescent="0.2">
      <c r="B11" s="188" t="s">
        <v>88</v>
      </c>
      <c r="C11" s="202">
        <v>88691</v>
      </c>
      <c r="D11" s="202">
        <v>77</v>
      </c>
      <c r="E11" s="202">
        <v>1</v>
      </c>
      <c r="F11" s="202">
        <v>12</v>
      </c>
      <c r="G11" s="202">
        <v>5869</v>
      </c>
      <c r="H11" s="202">
        <v>931</v>
      </c>
      <c r="I11" s="202">
        <v>634</v>
      </c>
      <c r="J11" s="202">
        <v>12696</v>
      </c>
      <c r="K11" s="202">
        <v>216</v>
      </c>
      <c r="L11" s="202">
        <v>604</v>
      </c>
      <c r="M11" s="202">
        <v>58498</v>
      </c>
      <c r="N11" s="189">
        <v>9153</v>
      </c>
    </row>
    <row r="12" spans="1:14" ht="12" customHeight="1" x14ac:dyDescent="0.2">
      <c r="A12" s="5"/>
      <c r="B12" s="188" t="s">
        <v>89</v>
      </c>
      <c r="C12" s="202">
        <v>94628</v>
      </c>
      <c r="D12" s="202">
        <v>77</v>
      </c>
      <c r="E12" s="202">
        <v>3</v>
      </c>
      <c r="F12" s="202">
        <v>10</v>
      </c>
      <c r="G12" s="202">
        <v>6161</v>
      </c>
      <c r="H12" s="202">
        <v>920</v>
      </c>
      <c r="I12" s="202">
        <v>658</v>
      </c>
      <c r="J12" s="202">
        <v>13675</v>
      </c>
      <c r="K12" s="202">
        <v>194</v>
      </c>
      <c r="L12" s="202">
        <v>687</v>
      </c>
      <c r="M12" s="202">
        <v>62751</v>
      </c>
      <c r="N12" s="189">
        <v>9492</v>
      </c>
    </row>
    <row r="13" spans="1:14" ht="12" customHeight="1" x14ac:dyDescent="0.2">
      <c r="A13" s="5"/>
      <c r="B13" s="190"/>
      <c r="C13" s="203"/>
      <c r="D13" s="203"/>
      <c r="E13" s="203"/>
      <c r="F13" s="203"/>
      <c r="G13" s="203"/>
      <c r="H13" s="203"/>
      <c r="I13" s="203"/>
      <c r="J13" s="203"/>
      <c r="K13" s="203"/>
      <c r="L13" s="203"/>
      <c r="M13" s="203"/>
      <c r="N13" s="204"/>
    </row>
    <row r="14" spans="1:14" ht="12" customHeight="1" x14ac:dyDescent="0.2">
      <c r="B14" s="205" t="s">
        <v>50</v>
      </c>
      <c r="C14" s="192">
        <v>17443</v>
      </c>
      <c r="D14" s="192">
        <v>13</v>
      </c>
      <c r="E14" s="193">
        <v>2</v>
      </c>
      <c r="F14" s="192">
        <v>1</v>
      </c>
      <c r="G14" s="192">
        <v>1182</v>
      </c>
      <c r="H14" s="192">
        <v>181</v>
      </c>
      <c r="I14" s="192">
        <v>220</v>
      </c>
      <c r="J14" s="192">
        <v>2516</v>
      </c>
      <c r="K14" s="192">
        <v>36</v>
      </c>
      <c r="L14" s="192">
        <v>131</v>
      </c>
      <c r="M14" s="192">
        <v>11297</v>
      </c>
      <c r="N14" s="192">
        <v>1864</v>
      </c>
    </row>
    <row r="15" spans="1:14" ht="12" customHeight="1" x14ac:dyDescent="0.2">
      <c r="B15" s="205" t="s">
        <v>158</v>
      </c>
      <c r="C15" s="192">
        <v>20566</v>
      </c>
      <c r="D15" s="192">
        <v>7</v>
      </c>
      <c r="E15" s="193" t="s">
        <v>77</v>
      </c>
      <c r="F15" s="192">
        <v>3</v>
      </c>
      <c r="G15" s="192">
        <v>1378</v>
      </c>
      <c r="H15" s="192">
        <v>168</v>
      </c>
      <c r="I15" s="192">
        <v>99</v>
      </c>
      <c r="J15" s="192">
        <v>3039</v>
      </c>
      <c r="K15" s="192">
        <v>37</v>
      </c>
      <c r="L15" s="192">
        <v>145</v>
      </c>
      <c r="M15" s="192">
        <v>13519</v>
      </c>
      <c r="N15" s="192">
        <v>2171</v>
      </c>
    </row>
    <row r="16" spans="1:14" ht="12" customHeight="1" x14ac:dyDescent="0.2">
      <c r="B16" s="205" t="s">
        <v>159</v>
      </c>
      <c r="C16" s="192">
        <v>7381</v>
      </c>
      <c r="D16" s="192">
        <v>7</v>
      </c>
      <c r="E16" s="193" t="s">
        <v>77</v>
      </c>
      <c r="F16" s="192">
        <v>1</v>
      </c>
      <c r="G16" s="192">
        <v>377</v>
      </c>
      <c r="H16" s="192">
        <v>56</v>
      </c>
      <c r="I16" s="192">
        <v>59</v>
      </c>
      <c r="J16" s="192">
        <v>1117</v>
      </c>
      <c r="K16" s="192">
        <v>9</v>
      </c>
      <c r="L16" s="192">
        <v>46</v>
      </c>
      <c r="M16" s="192">
        <v>5128</v>
      </c>
      <c r="N16" s="192">
        <v>581</v>
      </c>
    </row>
    <row r="17" spans="2:14" ht="12" customHeight="1" x14ac:dyDescent="0.2">
      <c r="B17" s="205" t="s">
        <v>55</v>
      </c>
      <c r="C17" s="192">
        <v>12064</v>
      </c>
      <c r="D17" s="192">
        <v>13</v>
      </c>
      <c r="E17" s="192">
        <v>1</v>
      </c>
      <c r="F17" s="192" t="s">
        <v>77</v>
      </c>
      <c r="G17" s="192">
        <v>835</v>
      </c>
      <c r="H17" s="192">
        <v>110</v>
      </c>
      <c r="I17" s="192">
        <v>90</v>
      </c>
      <c r="J17" s="192">
        <v>1668</v>
      </c>
      <c r="K17" s="192">
        <v>30</v>
      </c>
      <c r="L17" s="192">
        <v>118</v>
      </c>
      <c r="M17" s="192">
        <v>8166</v>
      </c>
      <c r="N17" s="192">
        <v>1033</v>
      </c>
    </row>
    <row r="18" spans="2:14" ht="12" customHeight="1" x14ac:dyDescent="0.2">
      <c r="B18" s="205" t="s">
        <v>160</v>
      </c>
      <c r="C18" s="192">
        <v>10679</v>
      </c>
      <c r="D18" s="192">
        <v>6</v>
      </c>
      <c r="E18" s="192" t="s">
        <v>77</v>
      </c>
      <c r="F18" s="192" t="s">
        <v>77</v>
      </c>
      <c r="G18" s="192">
        <v>841</v>
      </c>
      <c r="H18" s="192">
        <v>135</v>
      </c>
      <c r="I18" s="192">
        <v>72</v>
      </c>
      <c r="J18" s="192">
        <v>1296</v>
      </c>
      <c r="K18" s="192">
        <v>28</v>
      </c>
      <c r="L18" s="192">
        <v>80</v>
      </c>
      <c r="M18" s="192">
        <v>7171</v>
      </c>
      <c r="N18" s="192">
        <v>1050</v>
      </c>
    </row>
    <row r="19" spans="2:14" ht="12" customHeight="1" x14ac:dyDescent="0.2">
      <c r="B19" s="205" t="s">
        <v>161</v>
      </c>
      <c r="C19" s="192">
        <v>4618</v>
      </c>
      <c r="D19" s="192">
        <v>6</v>
      </c>
      <c r="E19" s="192" t="s">
        <v>77</v>
      </c>
      <c r="F19" s="192">
        <v>3</v>
      </c>
      <c r="G19" s="192">
        <v>238</v>
      </c>
      <c r="H19" s="192">
        <v>45</v>
      </c>
      <c r="I19" s="192">
        <v>31</v>
      </c>
      <c r="J19" s="192">
        <v>819</v>
      </c>
      <c r="K19" s="192">
        <v>6</v>
      </c>
      <c r="L19" s="192">
        <v>26</v>
      </c>
      <c r="M19" s="192">
        <v>2926</v>
      </c>
      <c r="N19" s="192">
        <v>518</v>
      </c>
    </row>
    <row r="20" spans="2:14" ht="12" customHeight="1" x14ac:dyDescent="0.2">
      <c r="B20" s="205" t="s">
        <v>162</v>
      </c>
      <c r="C20" s="192">
        <v>5914</v>
      </c>
      <c r="D20" s="192">
        <v>10</v>
      </c>
      <c r="E20" s="192" t="s">
        <v>77</v>
      </c>
      <c r="F20" s="192">
        <v>1</v>
      </c>
      <c r="G20" s="192">
        <v>402</v>
      </c>
      <c r="H20" s="192">
        <v>80</v>
      </c>
      <c r="I20" s="192">
        <v>19</v>
      </c>
      <c r="J20" s="192">
        <v>781</v>
      </c>
      <c r="K20" s="192">
        <v>22</v>
      </c>
      <c r="L20" s="192">
        <v>36</v>
      </c>
      <c r="M20" s="192">
        <v>4202</v>
      </c>
      <c r="N20" s="192">
        <v>361</v>
      </c>
    </row>
    <row r="21" spans="2:14" ht="12" customHeight="1" x14ac:dyDescent="0.2">
      <c r="B21" s="205" t="s">
        <v>16</v>
      </c>
      <c r="C21" s="192">
        <v>5358</v>
      </c>
      <c r="D21" s="192">
        <v>2</v>
      </c>
      <c r="E21" s="192" t="s">
        <v>77</v>
      </c>
      <c r="F21" s="192" t="s">
        <v>77</v>
      </c>
      <c r="G21" s="192">
        <v>321</v>
      </c>
      <c r="H21" s="192">
        <v>38</v>
      </c>
      <c r="I21" s="192">
        <v>21</v>
      </c>
      <c r="J21" s="192">
        <v>764</v>
      </c>
      <c r="K21" s="192">
        <v>9</v>
      </c>
      <c r="L21" s="192">
        <v>40</v>
      </c>
      <c r="M21" s="192">
        <v>3496</v>
      </c>
      <c r="N21" s="192">
        <v>667</v>
      </c>
    </row>
    <row r="22" spans="2:14" ht="12" customHeight="1" x14ac:dyDescent="0.2">
      <c r="B22" s="205" t="s">
        <v>163</v>
      </c>
      <c r="C22" s="192">
        <v>4392</v>
      </c>
      <c r="D22" s="192">
        <v>8</v>
      </c>
      <c r="E22" s="192" t="s">
        <v>77</v>
      </c>
      <c r="F22" s="192">
        <v>1</v>
      </c>
      <c r="G22" s="192">
        <v>218</v>
      </c>
      <c r="H22" s="192">
        <v>39</v>
      </c>
      <c r="I22" s="192">
        <v>17</v>
      </c>
      <c r="J22" s="192">
        <v>606</v>
      </c>
      <c r="K22" s="192">
        <v>7</v>
      </c>
      <c r="L22" s="192">
        <v>30</v>
      </c>
      <c r="M22" s="192">
        <v>2894</v>
      </c>
      <c r="N22" s="192">
        <v>572</v>
      </c>
    </row>
    <row r="23" spans="2:14" ht="12" customHeight="1" x14ac:dyDescent="0.2">
      <c r="B23" s="205" t="s">
        <v>164</v>
      </c>
      <c r="C23" s="192">
        <v>3046</v>
      </c>
      <c r="D23" s="192">
        <v>2</v>
      </c>
      <c r="E23" s="192" t="s">
        <v>77</v>
      </c>
      <c r="F23" s="192" t="s">
        <v>77</v>
      </c>
      <c r="G23" s="192">
        <v>172</v>
      </c>
      <c r="H23" s="192">
        <v>33</v>
      </c>
      <c r="I23" s="192">
        <v>14</v>
      </c>
      <c r="J23" s="192">
        <v>486</v>
      </c>
      <c r="K23" s="192">
        <v>1</v>
      </c>
      <c r="L23" s="192">
        <v>18</v>
      </c>
      <c r="M23" s="192">
        <v>2035</v>
      </c>
      <c r="N23" s="192">
        <v>285</v>
      </c>
    </row>
    <row r="24" spans="2:14" ht="12" customHeight="1" x14ac:dyDescent="0.2">
      <c r="B24" s="205" t="s">
        <v>165</v>
      </c>
      <c r="C24" s="192">
        <v>3167</v>
      </c>
      <c r="D24" s="192">
        <v>3</v>
      </c>
      <c r="E24" s="192" t="s">
        <v>77</v>
      </c>
      <c r="F24" s="193" t="s">
        <v>77</v>
      </c>
      <c r="G24" s="192">
        <v>197</v>
      </c>
      <c r="H24" s="192">
        <v>35</v>
      </c>
      <c r="I24" s="206">
        <v>16</v>
      </c>
      <c r="J24" s="192">
        <v>583</v>
      </c>
      <c r="K24" s="192">
        <v>9</v>
      </c>
      <c r="L24" s="192">
        <v>17</v>
      </c>
      <c r="M24" s="192">
        <v>1917</v>
      </c>
      <c r="N24" s="192">
        <v>390</v>
      </c>
    </row>
    <row r="25" spans="2:14" ht="12" customHeight="1" x14ac:dyDescent="0.2">
      <c r="B25" s="4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2:14" ht="12" customHeight="1" x14ac:dyDescent="0.2">
      <c r="B26" s="4" t="s">
        <v>8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2:14" x14ac:dyDescent="0.2">
      <c r="B27" s="4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2:14" x14ac:dyDescent="0.2"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2:14" x14ac:dyDescent="0.2">
      <c r="C29" s="8"/>
    </row>
    <row r="30" spans="2:14" x14ac:dyDescent="0.2">
      <c r="C30" s="8"/>
    </row>
    <row r="31" spans="2:14" x14ac:dyDescent="0.2">
      <c r="C31" s="8"/>
    </row>
    <row r="32" spans="2:14" x14ac:dyDescent="0.2">
      <c r="C32" s="8"/>
    </row>
    <row r="33" spans="3:3" x14ac:dyDescent="0.2">
      <c r="C33" s="8"/>
    </row>
    <row r="34" spans="3:3" s="1" customFormat="1" ht="12" x14ac:dyDescent="0.2">
      <c r="C34" s="8"/>
    </row>
    <row r="35" spans="3:3" s="1" customFormat="1" ht="12" x14ac:dyDescent="0.2">
      <c r="C35" s="8"/>
    </row>
    <row r="36" spans="3:3" s="1" customFormat="1" ht="12" x14ac:dyDescent="0.2">
      <c r="C36" s="8"/>
    </row>
    <row r="37" spans="3:3" s="1" customFormat="1" ht="12" x14ac:dyDescent="0.2">
      <c r="C37" s="8"/>
    </row>
    <row r="38" spans="3:3" s="1" customFormat="1" ht="12" x14ac:dyDescent="0.2">
      <c r="C38" s="8"/>
    </row>
    <row r="39" spans="3:3" s="1" customFormat="1" ht="12" x14ac:dyDescent="0.2">
      <c r="C39" s="8"/>
    </row>
    <row r="40" spans="3:3" s="1" customFormat="1" ht="12" x14ac:dyDescent="0.2">
      <c r="C40" s="8"/>
    </row>
  </sheetData>
  <mergeCells count="14">
    <mergeCell ref="K4:K9"/>
    <mergeCell ref="L4:L9"/>
    <mergeCell ref="M4:M9"/>
    <mergeCell ref="N4:N9"/>
    <mergeCell ref="B3:B9"/>
    <mergeCell ref="C3:C9"/>
    <mergeCell ref="D3:N3"/>
    <mergeCell ref="D4:D9"/>
    <mergeCell ref="E4:E9"/>
    <mergeCell ref="F4:F9"/>
    <mergeCell ref="G4:G9"/>
    <mergeCell ref="H4:H9"/>
    <mergeCell ref="I4:I9"/>
    <mergeCell ref="J4:J9"/>
  </mergeCells>
  <phoneticPr fontId="1"/>
  <pageMargins left="0.74803149606299213" right="0.74803149606299213" top="0.94488188976377963" bottom="0.94488188976377963" header="0.51181102362204722" footer="0.51181102362204722"/>
  <pageSetup paperSize="9" orientation="landscape" r:id="rId1"/>
  <headerFooter>
    <oddHeader>&amp;L&amp;F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E10FE-2FA7-4D06-A497-55EFA9983013}">
  <dimension ref="A1:AW72"/>
  <sheetViews>
    <sheetView zoomScaleNormal="100" zoomScaleSheetLayoutView="100" workbookViewId="0">
      <selection activeCell="A13" sqref="A13"/>
    </sheetView>
  </sheetViews>
  <sheetFormatPr defaultColWidth="9" defaultRowHeight="12" customHeight="1" x14ac:dyDescent="0.2"/>
  <cols>
    <col min="1" max="2" width="2.6328125" style="1" customWidth="1"/>
    <col min="3" max="4" width="4.08984375" style="1" customWidth="1"/>
    <col min="5" max="5" width="10.08984375" style="1" customWidth="1"/>
    <col min="6" max="6" width="9.08984375" style="1" customWidth="1"/>
    <col min="7" max="7" width="7.08984375" style="1" customWidth="1"/>
    <col min="8" max="8" width="9.08984375" style="1" customWidth="1"/>
    <col min="9" max="15" width="8.08984375" style="1" customWidth="1"/>
    <col min="16" max="17" width="8.08984375" style="110" customWidth="1"/>
    <col min="18" max="18" width="7.08984375" style="110" customWidth="1"/>
    <col min="19" max="19" width="8.08984375" style="110" customWidth="1"/>
    <col min="20" max="21" width="7.08984375" style="110" customWidth="1"/>
    <col min="22" max="24" width="8.08984375" style="110" customWidth="1"/>
    <col min="25" max="25" width="9.08984375" style="110" customWidth="1"/>
    <col min="26" max="29" width="9.453125" style="1" bestFit="1" customWidth="1"/>
    <col min="30" max="16384" width="9" style="1"/>
  </cols>
  <sheetData>
    <row r="1" spans="1:49" ht="14.25" customHeight="1" x14ac:dyDescent="0.2">
      <c r="B1" s="111" t="s">
        <v>169</v>
      </c>
      <c r="C1" s="111"/>
      <c r="K1" s="110"/>
      <c r="L1" s="110"/>
    </row>
    <row r="2" spans="1:49" ht="12" customHeight="1" x14ac:dyDescent="0.2">
      <c r="F2" s="8"/>
      <c r="I2" s="110"/>
    </row>
    <row r="3" spans="1:49" ht="12" customHeight="1" x14ac:dyDescent="0.2">
      <c r="A3" s="1" t="s">
        <v>0</v>
      </c>
      <c r="B3" s="141" t="s">
        <v>170</v>
      </c>
      <c r="C3" s="142"/>
      <c r="D3" s="142"/>
      <c r="E3" s="143"/>
      <c r="F3" s="207" t="s">
        <v>171</v>
      </c>
      <c r="G3" s="207"/>
      <c r="H3" s="207"/>
      <c r="I3" s="207" t="s">
        <v>172</v>
      </c>
      <c r="J3" s="207"/>
      <c r="K3" s="207"/>
      <c r="L3" s="207"/>
      <c r="M3" s="207"/>
      <c r="N3" s="207"/>
      <c r="O3" s="207"/>
      <c r="P3" s="207" t="s">
        <v>173</v>
      </c>
      <c r="Q3" s="207"/>
      <c r="R3" s="207" t="s">
        <v>174</v>
      </c>
      <c r="S3" s="207"/>
      <c r="T3" s="207"/>
      <c r="U3" s="207"/>
      <c r="V3" s="207" t="s">
        <v>175</v>
      </c>
      <c r="W3" s="207"/>
      <c r="X3" s="207"/>
      <c r="Y3" s="176" t="s">
        <v>38</v>
      </c>
    </row>
    <row r="4" spans="1:49" ht="12" customHeight="1" x14ac:dyDescent="0.2">
      <c r="B4" s="208"/>
      <c r="C4" s="209"/>
      <c r="D4" s="209"/>
      <c r="E4" s="210"/>
      <c r="F4" s="199" t="s">
        <v>176</v>
      </c>
      <c r="G4" s="176" t="s">
        <v>177</v>
      </c>
      <c r="H4" s="199" t="s">
        <v>178</v>
      </c>
      <c r="I4" s="176" t="s">
        <v>179</v>
      </c>
      <c r="J4" s="176" t="s">
        <v>180</v>
      </c>
      <c r="K4" s="176" t="s">
        <v>181</v>
      </c>
      <c r="L4" s="176" t="s">
        <v>182</v>
      </c>
      <c r="M4" s="176" t="s">
        <v>183</v>
      </c>
      <c r="N4" s="176" t="s">
        <v>184</v>
      </c>
      <c r="O4" s="176" t="s">
        <v>185</v>
      </c>
      <c r="P4" s="176" t="s">
        <v>186</v>
      </c>
      <c r="Q4" s="176" t="s">
        <v>187</v>
      </c>
      <c r="R4" s="199" t="s">
        <v>188</v>
      </c>
      <c r="S4" s="199" t="s">
        <v>189</v>
      </c>
      <c r="T4" s="199" t="s">
        <v>190</v>
      </c>
      <c r="U4" s="176" t="s">
        <v>191</v>
      </c>
      <c r="V4" s="176" t="s">
        <v>192</v>
      </c>
      <c r="W4" s="199" t="s">
        <v>193</v>
      </c>
      <c r="X4" s="176" t="s">
        <v>42</v>
      </c>
      <c r="Y4" s="181"/>
    </row>
    <row r="5" spans="1:49" ht="12" customHeight="1" x14ac:dyDescent="0.2">
      <c r="B5" s="208"/>
      <c r="C5" s="209"/>
      <c r="D5" s="209"/>
      <c r="E5" s="210"/>
      <c r="F5" s="201"/>
      <c r="G5" s="181"/>
      <c r="H5" s="201"/>
      <c r="I5" s="181"/>
      <c r="J5" s="181"/>
      <c r="K5" s="181"/>
      <c r="L5" s="181"/>
      <c r="M5" s="181"/>
      <c r="N5" s="181"/>
      <c r="O5" s="181"/>
      <c r="P5" s="181"/>
      <c r="Q5" s="181"/>
      <c r="R5" s="201"/>
      <c r="S5" s="201"/>
      <c r="T5" s="201"/>
      <c r="U5" s="181"/>
      <c r="V5" s="181"/>
      <c r="W5" s="201"/>
      <c r="X5" s="181"/>
      <c r="Y5" s="181"/>
    </row>
    <row r="6" spans="1:49" ht="12" customHeight="1" x14ac:dyDescent="0.2">
      <c r="B6" s="208"/>
      <c r="C6" s="209"/>
      <c r="D6" s="209"/>
      <c r="E6" s="210"/>
      <c r="F6" s="201"/>
      <c r="G6" s="181"/>
      <c r="H6" s="201"/>
      <c r="I6" s="181"/>
      <c r="J6" s="181"/>
      <c r="K6" s="181"/>
      <c r="L6" s="181"/>
      <c r="M6" s="181"/>
      <c r="N6" s="181"/>
      <c r="O6" s="181"/>
      <c r="P6" s="181"/>
      <c r="Q6" s="181"/>
      <c r="R6" s="201"/>
      <c r="S6" s="201"/>
      <c r="T6" s="201"/>
      <c r="U6" s="181"/>
      <c r="V6" s="181"/>
      <c r="W6" s="201"/>
      <c r="X6" s="181"/>
      <c r="Y6" s="181"/>
    </row>
    <row r="7" spans="1:49" ht="12" customHeight="1" x14ac:dyDescent="0.2">
      <c r="B7" s="208"/>
      <c r="C7" s="209"/>
      <c r="D7" s="209"/>
      <c r="E7" s="210"/>
      <c r="F7" s="201"/>
      <c r="G7" s="181"/>
      <c r="H7" s="201"/>
      <c r="I7" s="181"/>
      <c r="J7" s="181"/>
      <c r="K7" s="181"/>
      <c r="L7" s="181"/>
      <c r="M7" s="181"/>
      <c r="N7" s="181"/>
      <c r="O7" s="181"/>
      <c r="P7" s="181"/>
      <c r="Q7" s="181"/>
      <c r="R7" s="201"/>
      <c r="S7" s="201"/>
      <c r="T7" s="201"/>
      <c r="U7" s="181"/>
      <c r="V7" s="181"/>
      <c r="W7" s="201"/>
      <c r="X7" s="181"/>
      <c r="Y7" s="181"/>
    </row>
    <row r="8" spans="1:49" ht="12" customHeight="1" x14ac:dyDescent="0.2">
      <c r="B8" s="208"/>
      <c r="C8" s="209"/>
      <c r="D8" s="209"/>
      <c r="E8" s="210"/>
      <c r="F8" s="201"/>
      <c r="G8" s="181"/>
      <c r="H8" s="201"/>
      <c r="I8" s="181"/>
      <c r="J8" s="181"/>
      <c r="K8" s="181"/>
      <c r="L8" s="181"/>
      <c r="M8" s="181"/>
      <c r="N8" s="181"/>
      <c r="O8" s="181"/>
      <c r="P8" s="181"/>
      <c r="Q8" s="181"/>
      <c r="R8" s="201"/>
      <c r="S8" s="201"/>
      <c r="T8" s="201"/>
      <c r="U8" s="181"/>
      <c r="V8" s="181"/>
      <c r="W8" s="201"/>
      <c r="X8" s="181"/>
      <c r="Y8" s="181"/>
    </row>
    <row r="9" spans="1:49" ht="12" customHeight="1" x14ac:dyDescent="0.2">
      <c r="B9" s="152"/>
      <c r="C9" s="153"/>
      <c r="D9" s="153"/>
      <c r="E9" s="154"/>
      <c r="F9" s="127"/>
      <c r="G9" s="187"/>
      <c r="H9" s="127"/>
      <c r="I9" s="187"/>
      <c r="J9" s="187"/>
      <c r="K9" s="187"/>
      <c r="L9" s="187"/>
      <c r="M9" s="187"/>
      <c r="N9" s="187"/>
      <c r="O9" s="187"/>
      <c r="P9" s="187"/>
      <c r="Q9" s="187"/>
      <c r="R9" s="127"/>
      <c r="S9" s="127"/>
      <c r="T9" s="127"/>
      <c r="U9" s="187"/>
      <c r="V9" s="187"/>
      <c r="W9" s="127"/>
      <c r="X9" s="187"/>
      <c r="Y9" s="187"/>
    </row>
    <row r="10" spans="1:49" ht="12" customHeight="1" x14ac:dyDescent="0.2">
      <c r="B10" s="95"/>
      <c r="C10" s="3"/>
      <c r="D10" s="3"/>
      <c r="E10" s="96"/>
      <c r="F10" s="98" t="s">
        <v>32</v>
      </c>
      <c r="G10" s="98" t="s">
        <v>46</v>
      </c>
      <c r="H10" s="98" t="s">
        <v>46</v>
      </c>
      <c r="I10" s="98" t="s">
        <v>32</v>
      </c>
      <c r="J10" s="98" t="s">
        <v>32</v>
      </c>
      <c r="K10" s="98" t="s">
        <v>32</v>
      </c>
      <c r="L10" s="98" t="s">
        <v>32</v>
      </c>
      <c r="M10" s="98" t="s">
        <v>32</v>
      </c>
      <c r="N10" s="98" t="s">
        <v>32</v>
      </c>
      <c r="O10" s="98" t="s">
        <v>32</v>
      </c>
      <c r="P10" s="98" t="s">
        <v>32</v>
      </c>
      <c r="Q10" s="98" t="s">
        <v>32</v>
      </c>
      <c r="R10" s="98" t="s">
        <v>32</v>
      </c>
      <c r="S10" s="98" t="s">
        <v>32</v>
      </c>
      <c r="T10" s="98" t="s">
        <v>32</v>
      </c>
      <c r="U10" s="98" t="s">
        <v>32</v>
      </c>
      <c r="V10" s="98" t="s">
        <v>32</v>
      </c>
      <c r="W10" s="98" t="s">
        <v>32</v>
      </c>
      <c r="X10" s="98" t="s">
        <v>32</v>
      </c>
      <c r="Y10" s="98" t="s">
        <v>32</v>
      </c>
    </row>
    <row r="11" spans="1:49" ht="12" customHeight="1" x14ac:dyDescent="0.2">
      <c r="B11" s="211" t="s">
        <v>88</v>
      </c>
      <c r="C11" s="212"/>
      <c r="D11" s="212"/>
      <c r="E11" s="213"/>
      <c r="F11" s="214">
        <v>9803</v>
      </c>
      <c r="G11" s="214">
        <v>47</v>
      </c>
      <c r="H11" s="214">
        <v>12072</v>
      </c>
      <c r="I11" s="214">
        <v>1006</v>
      </c>
      <c r="J11" s="214">
        <v>1493</v>
      </c>
      <c r="K11" s="214">
        <v>1445</v>
      </c>
      <c r="L11" s="214">
        <v>1476</v>
      </c>
      <c r="M11" s="214">
        <v>1438</v>
      </c>
      <c r="N11" s="214">
        <v>1703</v>
      </c>
      <c r="O11" s="214">
        <v>1242</v>
      </c>
      <c r="P11" s="214">
        <v>7394</v>
      </c>
      <c r="Q11" s="214">
        <v>2409</v>
      </c>
      <c r="R11" s="214">
        <v>851</v>
      </c>
      <c r="S11" s="214">
        <v>8629</v>
      </c>
      <c r="T11" s="214">
        <v>321</v>
      </c>
      <c r="U11" s="214">
        <v>2</v>
      </c>
      <c r="V11" s="214">
        <v>4260</v>
      </c>
      <c r="W11" s="214">
        <v>3013</v>
      </c>
      <c r="X11" s="214">
        <v>2530</v>
      </c>
      <c r="Y11" s="214">
        <v>9803</v>
      </c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215"/>
      <c r="AS11" s="110"/>
      <c r="AT11" s="110"/>
      <c r="AU11" s="110"/>
      <c r="AV11" s="110"/>
      <c r="AW11" s="110"/>
    </row>
    <row r="12" spans="1:49" s="5" customFormat="1" ht="12" customHeight="1" thickBot="1" x14ac:dyDescent="0.25">
      <c r="B12" s="216" t="s">
        <v>89</v>
      </c>
      <c r="C12" s="217"/>
      <c r="D12" s="217"/>
      <c r="E12" s="218"/>
      <c r="F12" s="219">
        <v>10038</v>
      </c>
      <c r="G12" s="219">
        <v>47</v>
      </c>
      <c r="H12" s="219">
        <v>12377</v>
      </c>
      <c r="I12" s="219">
        <v>1062</v>
      </c>
      <c r="J12" s="219">
        <v>1497</v>
      </c>
      <c r="K12" s="219">
        <v>1507</v>
      </c>
      <c r="L12" s="219">
        <v>1546</v>
      </c>
      <c r="M12" s="219">
        <v>1527</v>
      </c>
      <c r="N12" s="219">
        <v>1591</v>
      </c>
      <c r="O12" s="219">
        <v>1308</v>
      </c>
      <c r="P12" s="219">
        <v>7615</v>
      </c>
      <c r="Q12" s="219">
        <v>2423</v>
      </c>
      <c r="R12" s="219">
        <v>852</v>
      </c>
      <c r="S12" s="219">
        <v>8838</v>
      </c>
      <c r="T12" s="219">
        <v>347</v>
      </c>
      <c r="U12" s="219">
        <v>1</v>
      </c>
      <c r="V12" s="219">
        <v>4594</v>
      </c>
      <c r="W12" s="219">
        <v>3120</v>
      </c>
      <c r="X12" s="219">
        <v>2324</v>
      </c>
      <c r="Y12" s="219">
        <v>10038</v>
      </c>
      <c r="Z12" s="220"/>
      <c r="AA12" s="220"/>
      <c r="AB12" s="220"/>
      <c r="AC12" s="220"/>
      <c r="AD12" s="220"/>
      <c r="AE12" s="220"/>
      <c r="AF12" s="220"/>
      <c r="AG12" s="220"/>
      <c r="AH12" s="220"/>
      <c r="AI12" s="220"/>
      <c r="AJ12" s="220"/>
      <c r="AK12" s="220"/>
      <c r="AL12" s="220"/>
      <c r="AM12" s="220"/>
      <c r="AN12" s="220"/>
      <c r="AO12" s="220"/>
      <c r="AP12" s="220"/>
      <c r="AQ12" s="220"/>
      <c r="AR12" s="221"/>
      <c r="AS12" s="220"/>
      <c r="AT12" s="220"/>
      <c r="AU12" s="220"/>
      <c r="AV12" s="220"/>
      <c r="AW12" s="220"/>
    </row>
    <row r="13" spans="1:49" ht="12" customHeight="1" x14ac:dyDescent="0.2">
      <c r="B13" s="222" t="s">
        <v>194</v>
      </c>
      <c r="C13" s="223" t="s">
        <v>195</v>
      </c>
      <c r="D13" s="223"/>
      <c r="E13" s="224" t="s">
        <v>196</v>
      </c>
      <c r="F13" s="225">
        <v>604</v>
      </c>
      <c r="G13" s="225">
        <v>6</v>
      </c>
      <c r="H13" s="225">
        <v>805</v>
      </c>
      <c r="I13" s="225">
        <v>81</v>
      </c>
      <c r="J13" s="225">
        <v>85</v>
      </c>
      <c r="K13" s="225">
        <v>94</v>
      </c>
      <c r="L13" s="225">
        <v>85</v>
      </c>
      <c r="M13" s="225">
        <v>79</v>
      </c>
      <c r="N13" s="225">
        <v>96</v>
      </c>
      <c r="O13" s="225">
        <v>84</v>
      </c>
      <c r="P13" s="225">
        <v>421</v>
      </c>
      <c r="Q13" s="225">
        <v>183</v>
      </c>
      <c r="R13" s="225">
        <v>14</v>
      </c>
      <c r="S13" s="225">
        <v>582</v>
      </c>
      <c r="T13" s="225">
        <v>8</v>
      </c>
      <c r="U13" s="225">
        <v>0</v>
      </c>
      <c r="V13" s="225">
        <v>166</v>
      </c>
      <c r="W13" s="225">
        <v>212</v>
      </c>
      <c r="X13" s="225">
        <v>226</v>
      </c>
      <c r="Y13" s="225">
        <v>604</v>
      </c>
      <c r="Z13" s="220"/>
    </row>
    <row r="14" spans="1:49" ht="12" customHeight="1" x14ac:dyDescent="0.2">
      <c r="B14" s="226"/>
      <c r="C14" s="102" t="s">
        <v>197</v>
      </c>
      <c r="D14" s="102"/>
      <c r="E14" s="227" t="s">
        <v>196</v>
      </c>
      <c r="F14" s="214">
        <v>116</v>
      </c>
      <c r="G14" s="214">
        <v>1</v>
      </c>
      <c r="H14" s="214">
        <v>171</v>
      </c>
      <c r="I14" s="214">
        <v>14</v>
      </c>
      <c r="J14" s="214">
        <v>14</v>
      </c>
      <c r="K14" s="214">
        <v>16</v>
      </c>
      <c r="L14" s="214">
        <v>19</v>
      </c>
      <c r="M14" s="214">
        <v>17</v>
      </c>
      <c r="N14" s="214">
        <v>13</v>
      </c>
      <c r="O14" s="214">
        <v>23</v>
      </c>
      <c r="P14" s="214">
        <v>83</v>
      </c>
      <c r="Q14" s="214">
        <v>33</v>
      </c>
      <c r="R14" s="214">
        <v>5</v>
      </c>
      <c r="S14" s="214">
        <v>105</v>
      </c>
      <c r="T14" s="214">
        <v>6</v>
      </c>
      <c r="U14" s="214">
        <v>0</v>
      </c>
      <c r="V14" s="214">
        <v>34</v>
      </c>
      <c r="W14" s="214">
        <v>32</v>
      </c>
      <c r="X14" s="214">
        <v>50</v>
      </c>
      <c r="Y14" s="214">
        <v>116</v>
      </c>
      <c r="Z14" s="220"/>
    </row>
    <row r="15" spans="1:49" ht="12" customHeight="1" x14ac:dyDescent="0.2">
      <c r="B15" s="226"/>
      <c r="C15" s="102" t="s">
        <v>198</v>
      </c>
      <c r="D15" s="102"/>
      <c r="E15" s="227" t="s">
        <v>196</v>
      </c>
      <c r="F15" s="214">
        <v>234</v>
      </c>
      <c r="G15" s="214">
        <v>0</v>
      </c>
      <c r="H15" s="214">
        <v>302</v>
      </c>
      <c r="I15" s="214">
        <v>22</v>
      </c>
      <c r="J15" s="214">
        <v>42</v>
      </c>
      <c r="K15" s="214">
        <v>31</v>
      </c>
      <c r="L15" s="214">
        <v>32</v>
      </c>
      <c r="M15" s="214">
        <v>37</v>
      </c>
      <c r="N15" s="214">
        <v>39</v>
      </c>
      <c r="O15" s="214">
        <v>31</v>
      </c>
      <c r="P15" s="214">
        <v>169</v>
      </c>
      <c r="Q15" s="214">
        <v>65</v>
      </c>
      <c r="R15" s="214">
        <v>6</v>
      </c>
      <c r="S15" s="214">
        <v>223</v>
      </c>
      <c r="T15" s="214">
        <v>5</v>
      </c>
      <c r="U15" s="214">
        <v>0</v>
      </c>
      <c r="V15" s="214">
        <v>69</v>
      </c>
      <c r="W15" s="214">
        <v>102</v>
      </c>
      <c r="X15" s="214">
        <v>63</v>
      </c>
      <c r="Y15" s="214">
        <v>234</v>
      </c>
      <c r="Z15" s="220"/>
    </row>
    <row r="16" spans="1:49" ht="12" customHeight="1" x14ac:dyDescent="0.2">
      <c r="B16" s="226"/>
      <c r="C16" s="102" t="s">
        <v>199</v>
      </c>
      <c r="D16" s="102"/>
      <c r="E16" s="227" t="s">
        <v>196</v>
      </c>
      <c r="F16" s="214">
        <v>35</v>
      </c>
      <c r="G16" s="214">
        <v>0</v>
      </c>
      <c r="H16" s="214">
        <v>49</v>
      </c>
      <c r="I16" s="214">
        <v>8</v>
      </c>
      <c r="J16" s="214">
        <v>1</v>
      </c>
      <c r="K16" s="214">
        <v>9</v>
      </c>
      <c r="L16" s="214">
        <v>6</v>
      </c>
      <c r="M16" s="214">
        <v>4</v>
      </c>
      <c r="N16" s="214">
        <v>4</v>
      </c>
      <c r="O16" s="214">
        <v>3</v>
      </c>
      <c r="P16" s="214">
        <v>28</v>
      </c>
      <c r="Q16" s="214">
        <v>7</v>
      </c>
      <c r="R16" s="214">
        <v>3</v>
      </c>
      <c r="S16" s="214">
        <v>29</v>
      </c>
      <c r="T16" s="214">
        <v>3</v>
      </c>
      <c r="U16" s="214">
        <v>0</v>
      </c>
      <c r="V16" s="214">
        <v>11</v>
      </c>
      <c r="W16" s="214">
        <v>12</v>
      </c>
      <c r="X16" s="214">
        <v>12</v>
      </c>
      <c r="Y16" s="214">
        <v>35</v>
      </c>
      <c r="Z16" s="220"/>
    </row>
    <row r="17" spans="2:49" ht="12" customHeight="1" x14ac:dyDescent="0.2">
      <c r="B17" s="226"/>
      <c r="C17" s="102" t="s">
        <v>200</v>
      </c>
      <c r="D17" s="102"/>
      <c r="E17" s="227" t="s">
        <v>196</v>
      </c>
      <c r="F17" s="214">
        <v>131</v>
      </c>
      <c r="G17" s="214">
        <v>1</v>
      </c>
      <c r="H17" s="214">
        <v>165</v>
      </c>
      <c r="I17" s="214">
        <v>20</v>
      </c>
      <c r="J17" s="214">
        <v>16</v>
      </c>
      <c r="K17" s="214">
        <v>8</v>
      </c>
      <c r="L17" s="214">
        <v>23</v>
      </c>
      <c r="M17" s="214">
        <v>17</v>
      </c>
      <c r="N17" s="214">
        <v>25</v>
      </c>
      <c r="O17" s="214">
        <v>22</v>
      </c>
      <c r="P17" s="214">
        <v>89</v>
      </c>
      <c r="Q17" s="214">
        <v>42</v>
      </c>
      <c r="R17" s="214">
        <v>9</v>
      </c>
      <c r="S17" s="214">
        <v>120</v>
      </c>
      <c r="T17" s="214">
        <v>2</v>
      </c>
      <c r="U17" s="214">
        <v>0</v>
      </c>
      <c r="V17" s="214">
        <v>52</v>
      </c>
      <c r="W17" s="214">
        <v>42</v>
      </c>
      <c r="X17" s="214">
        <v>37</v>
      </c>
      <c r="Y17" s="214">
        <v>131</v>
      </c>
      <c r="Z17" s="220"/>
    </row>
    <row r="18" spans="2:49" ht="12" customHeight="1" x14ac:dyDescent="0.2">
      <c r="B18" s="226"/>
      <c r="C18" s="102" t="s">
        <v>201</v>
      </c>
      <c r="D18" s="102"/>
      <c r="E18" s="227" t="s">
        <v>196</v>
      </c>
      <c r="F18" s="214">
        <v>34</v>
      </c>
      <c r="G18" s="214">
        <v>1</v>
      </c>
      <c r="H18" s="214">
        <v>59</v>
      </c>
      <c r="I18" s="214">
        <v>1</v>
      </c>
      <c r="J18" s="214">
        <v>5</v>
      </c>
      <c r="K18" s="214">
        <v>6</v>
      </c>
      <c r="L18" s="214">
        <v>4</v>
      </c>
      <c r="M18" s="214">
        <v>10</v>
      </c>
      <c r="N18" s="214">
        <v>6</v>
      </c>
      <c r="O18" s="214">
        <v>2</v>
      </c>
      <c r="P18" s="214">
        <v>28</v>
      </c>
      <c r="Q18" s="214">
        <v>6</v>
      </c>
      <c r="R18" s="214">
        <v>1</v>
      </c>
      <c r="S18" s="214">
        <v>28</v>
      </c>
      <c r="T18" s="214">
        <v>5</v>
      </c>
      <c r="U18" s="214">
        <v>0</v>
      </c>
      <c r="V18" s="214">
        <v>9</v>
      </c>
      <c r="W18" s="214">
        <v>9</v>
      </c>
      <c r="X18" s="214">
        <v>16</v>
      </c>
      <c r="Y18" s="214">
        <v>34</v>
      </c>
      <c r="Z18" s="220"/>
    </row>
    <row r="19" spans="2:49" ht="12" customHeight="1" x14ac:dyDescent="0.2">
      <c r="B19" s="226"/>
      <c r="C19" s="102" t="s">
        <v>202</v>
      </c>
      <c r="D19" s="102"/>
      <c r="E19" s="227" t="s">
        <v>196</v>
      </c>
      <c r="F19" s="214">
        <v>104</v>
      </c>
      <c r="G19" s="214">
        <v>1</v>
      </c>
      <c r="H19" s="214">
        <v>118</v>
      </c>
      <c r="I19" s="214">
        <v>9</v>
      </c>
      <c r="J19" s="214">
        <v>22</v>
      </c>
      <c r="K19" s="214">
        <v>12</v>
      </c>
      <c r="L19" s="214">
        <v>18</v>
      </c>
      <c r="M19" s="214">
        <v>12</v>
      </c>
      <c r="N19" s="214">
        <v>20</v>
      </c>
      <c r="O19" s="214">
        <v>11</v>
      </c>
      <c r="P19" s="214">
        <v>75</v>
      </c>
      <c r="Q19" s="214">
        <v>29</v>
      </c>
      <c r="R19" s="214">
        <v>6</v>
      </c>
      <c r="S19" s="214">
        <v>92</v>
      </c>
      <c r="T19" s="214">
        <v>6</v>
      </c>
      <c r="U19" s="214">
        <v>0</v>
      </c>
      <c r="V19" s="214">
        <v>41</v>
      </c>
      <c r="W19" s="214">
        <v>46</v>
      </c>
      <c r="X19" s="214">
        <v>17</v>
      </c>
      <c r="Y19" s="214">
        <v>104</v>
      </c>
      <c r="Z19" s="220"/>
    </row>
    <row r="20" spans="2:49" ht="12" customHeight="1" x14ac:dyDescent="0.2">
      <c r="B20" s="226"/>
      <c r="C20" s="102" t="s">
        <v>203</v>
      </c>
      <c r="D20" s="102"/>
      <c r="E20" s="227" t="s">
        <v>196</v>
      </c>
      <c r="F20" s="214">
        <v>55</v>
      </c>
      <c r="G20" s="214">
        <v>0</v>
      </c>
      <c r="H20" s="214">
        <v>73</v>
      </c>
      <c r="I20" s="214">
        <v>11</v>
      </c>
      <c r="J20" s="214">
        <v>10</v>
      </c>
      <c r="K20" s="214">
        <v>8</v>
      </c>
      <c r="L20" s="214">
        <v>9</v>
      </c>
      <c r="M20" s="214">
        <v>2</v>
      </c>
      <c r="N20" s="214">
        <v>6</v>
      </c>
      <c r="O20" s="214">
        <v>9</v>
      </c>
      <c r="P20" s="214">
        <v>44</v>
      </c>
      <c r="Q20" s="214">
        <v>11</v>
      </c>
      <c r="R20" s="214">
        <v>6</v>
      </c>
      <c r="S20" s="214">
        <v>42</v>
      </c>
      <c r="T20" s="214">
        <v>7</v>
      </c>
      <c r="U20" s="214">
        <v>0</v>
      </c>
      <c r="V20" s="214">
        <v>26</v>
      </c>
      <c r="W20" s="214">
        <v>17</v>
      </c>
      <c r="X20" s="214">
        <v>12</v>
      </c>
      <c r="Y20" s="214">
        <v>55</v>
      </c>
      <c r="Z20" s="220"/>
    </row>
    <row r="21" spans="2:49" ht="12" customHeight="1" x14ac:dyDescent="0.2">
      <c r="B21" s="226"/>
      <c r="C21" s="102" t="s">
        <v>204</v>
      </c>
      <c r="D21" s="102"/>
      <c r="E21" s="227" t="s">
        <v>196</v>
      </c>
      <c r="F21" s="214">
        <v>357</v>
      </c>
      <c r="G21" s="214">
        <v>2</v>
      </c>
      <c r="H21" s="214">
        <v>451</v>
      </c>
      <c r="I21" s="214">
        <v>41</v>
      </c>
      <c r="J21" s="214">
        <v>52</v>
      </c>
      <c r="K21" s="214">
        <v>47</v>
      </c>
      <c r="L21" s="214">
        <v>62</v>
      </c>
      <c r="M21" s="214">
        <v>50</v>
      </c>
      <c r="N21" s="214">
        <v>59</v>
      </c>
      <c r="O21" s="214">
        <v>46</v>
      </c>
      <c r="P21" s="214">
        <v>247</v>
      </c>
      <c r="Q21" s="214">
        <v>110</v>
      </c>
      <c r="R21" s="214">
        <v>14</v>
      </c>
      <c r="S21" s="214">
        <v>341</v>
      </c>
      <c r="T21" s="214">
        <v>2</v>
      </c>
      <c r="U21" s="214">
        <v>0</v>
      </c>
      <c r="V21" s="214">
        <v>119</v>
      </c>
      <c r="W21" s="214">
        <v>138</v>
      </c>
      <c r="X21" s="214">
        <v>100</v>
      </c>
      <c r="Y21" s="214">
        <v>357</v>
      </c>
      <c r="Z21" s="220"/>
    </row>
    <row r="22" spans="2:49" ht="12" customHeight="1" x14ac:dyDescent="0.2">
      <c r="B22" s="226"/>
      <c r="C22" s="102" t="s">
        <v>205</v>
      </c>
      <c r="D22" s="102"/>
      <c r="E22" s="227" t="s">
        <v>196</v>
      </c>
      <c r="F22" s="214">
        <v>46</v>
      </c>
      <c r="G22" s="214">
        <v>1</v>
      </c>
      <c r="H22" s="214">
        <v>54</v>
      </c>
      <c r="I22" s="214">
        <v>6</v>
      </c>
      <c r="J22" s="214">
        <v>8</v>
      </c>
      <c r="K22" s="214">
        <v>7</v>
      </c>
      <c r="L22" s="214">
        <v>8</v>
      </c>
      <c r="M22" s="214">
        <v>3</v>
      </c>
      <c r="N22" s="214">
        <v>7</v>
      </c>
      <c r="O22" s="214">
        <v>7</v>
      </c>
      <c r="P22" s="214">
        <v>34</v>
      </c>
      <c r="Q22" s="214">
        <v>12</v>
      </c>
      <c r="R22" s="214">
        <v>3</v>
      </c>
      <c r="S22" s="214">
        <v>40</v>
      </c>
      <c r="T22" s="214">
        <v>3</v>
      </c>
      <c r="U22" s="214">
        <v>0</v>
      </c>
      <c r="V22" s="214">
        <v>12</v>
      </c>
      <c r="W22" s="214">
        <v>18</v>
      </c>
      <c r="X22" s="214">
        <v>16</v>
      </c>
      <c r="Y22" s="214">
        <v>46</v>
      </c>
      <c r="Z22" s="220"/>
    </row>
    <row r="23" spans="2:49" ht="12" customHeight="1" x14ac:dyDescent="0.2">
      <c r="B23" s="226"/>
      <c r="C23" s="102" t="s">
        <v>206</v>
      </c>
      <c r="D23" s="102"/>
      <c r="E23" s="227" t="s">
        <v>196</v>
      </c>
      <c r="F23" s="214">
        <v>102</v>
      </c>
      <c r="G23" s="214">
        <v>0</v>
      </c>
      <c r="H23" s="214">
        <v>131</v>
      </c>
      <c r="I23" s="214">
        <v>11</v>
      </c>
      <c r="J23" s="214">
        <v>12</v>
      </c>
      <c r="K23" s="214">
        <v>12</v>
      </c>
      <c r="L23" s="214">
        <v>16</v>
      </c>
      <c r="M23" s="214">
        <v>16</v>
      </c>
      <c r="N23" s="214">
        <v>16</v>
      </c>
      <c r="O23" s="214">
        <v>19</v>
      </c>
      <c r="P23" s="214">
        <v>57</v>
      </c>
      <c r="Q23" s="214">
        <v>45</v>
      </c>
      <c r="R23" s="214">
        <v>8</v>
      </c>
      <c r="S23" s="214">
        <v>93</v>
      </c>
      <c r="T23" s="214">
        <v>1</v>
      </c>
      <c r="U23" s="214">
        <v>0</v>
      </c>
      <c r="V23" s="214">
        <v>34</v>
      </c>
      <c r="W23" s="214">
        <v>44</v>
      </c>
      <c r="X23" s="214">
        <v>24</v>
      </c>
      <c r="Y23" s="214">
        <v>102</v>
      </c>
      <c r="Z23" s="220"/>
    </row>
    <row r="24" spans="2:49" ht="12" customHeight="1" x14ac:dyDescent="0.2">
      <c r="B24" s="226"/>
      <c r="C24" s="102" t="s">
        <v>207</v>
      </c>
      <c r="D24" s="102"/>
      <c r="E24" s="227" t="s">
        <v>196</v>
      </c>
      <c r="F24" s="214">
        <v>60</v>
      </c>
      <c r="G24" s="214">
        <v>2</v>
      </c>
      <c r="H24" s="214">
        <v>68</v>
      </c>
      <c r="I24" s="214">
        <v>7</v>
      </c>
      <c r="J24" s="214">
        <v>7</v>
      </c>
      <c r="K24" s="214">
        <v>5</v>
      </c>
      <c r="L24" s="214">
        <v>9</v>
      </c>
      <c r="M24" s="214">
        <v>10</v>
      </c>
      <c r="N24" s="214">
        <v>11</v>
      </c>
      <c r="O24" s="214">
        <v>11</v>
      </c>
      <c r="P24" s="214">
        <v>36</v>
      </c>
      <c r="Q24" s="214">
        <v>24</v>
      </c>
      <c r="R24" s="214">
        <v>4</v>
      </c>
      <c r="S24" s="214">
        <v>53</v>
      </c>
      <c r="T24" s="214">
        <v>3</v>
      </c>
      <c r="U24" s="214">
        <v>0</v>
      </c>
      <c r="V24" s="214">
        <v>28</v>
      </c>
      <c r="W24" s="214">
        <v>17</v>
      </c>
      <c r="X24" s="214">
        <v>15</v>
      </c>
      <c r="Y24" s="214">
        <v>60</v>
      </c>
      <c r="Z24" s="220"/>
    </row>
    <row r="25" spans="2:49" ht="12" customHeight="1" x14ac:dyDescent="0.2">
      <c r="B25" s="226"/>
      <c r="C25" s="228" t="s">
        <v>42</v>
      </c>
      <c r="D25" s="229"/>
      <c r="E25" s="230"/>
      <c r="F25" s="214">
        <v>64</v>
      </c>
      <c r="G25" s="214">
        <v>3</v>
      </c>
      <c r="H25" s="214">
        <v>91</v>
      </c>
      <c r="I25" s="214">
        <v>9</v>
      </c>
      <c r="J25" s="214">
        <v>13</v>
      </c>
      <c r="K25" s="214">
        <v>10</v>
      </c>
      <c r="L25" s="214">
        <v>7</v>
      </c>
      <c r="M25" s="214">
        <v>7</v>
      </c>
      <c r="N25" s="214">
        <v>9</v>
      </c>
      <c r="O25" s="214">
        <v>9</v>
      </c>
      <c r="P25" s="214">
        <v>55</v>
      </c>
      <c r="Q25" s="214">
        <v>9</v>
      </c>
      <c r="R25" s="214">
        <v>6</v>
      </c>
      <c r="S25" s="214">
        <v>52</v>
      </c>
      <c r="T25" s="214">
        <v>6</v>
      </c>
      <c r="U25" s="214">
        <v>0</v>
      </c>
      <c r="V25" s="214">
        <v>10</v>
      </c>
      <c r="W25" s="214">
        <v>21</v>
      </c>
      <c r="X25" s="214">
        <v>33</v>
      </c>
      <c r="Y25" s="214">
        <v>64</v>
      </c>
      <c r="Z25" s="220"/>
    </row>
    <row r="26" spans="2:49" ht="12" customHeight="1" thickBot="1" x14ac:dyDescent="0.25">
      <c r="B26" s="231"/>
      <c r="C26" s="232" t="s">
        <v>208</v>
      </c>
      <c r="D26" s="76"/>
      <c r="E26" s="77"/>
      <c r="F26" s="233">
        <v>1942</v>
      </c>
      <c r="G26" s="233">
        <v>18</v>
      </c>
      <c r="H26" s="233">
        <v>2537</v>
      </c>
      <c r="I26" s="233">
        <v>240</v>
      </c>
      <c r="J26" s="233">
        <v>287</v>
      </c>
      <c r="K26" s="233">
        <v>265</v>
      </c>
      <c r="L26" s="233">
        <v>298</v>
      </c>
      <c r="M26" s="233">
        <v>264</v>
      </c>
      <c r="N26" s="233">
        <v>311</v>
      </c>
      <c r="O26" s="233">
        <v>277</v>
      </c>
      <c r="P26" s="233">
        <v>1366</v>
      </c>
      <c r="Q26" s="233">
        <v>576</v>
      </c>
      <c r="R26" s="233">
        <v>85</v>
      </c>
      <c r="S26" s="233">
        <v>1800</v>
      </c>
      <c r="T26" s="233">
        <v>57</v>
      </c>
      <c r="U26" s="233">
        <v>0</v>
      </c>
      <c r="V26" s="233">
        <v>611</v>
      </c>
      <c r="W26" s="233">
        <v>710</v>
      </c>
      <c r="X26" s="233">
        <v>621</v>
      </c>
      <c r="Y26" s="233">
        <v>1942</v>
      </c>
      <c r="Z26" s="22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</row>
    <row r="27" spans="2:49" ht="12" customHeight="1" x14ac:dyDescent="0.2">
      <c r="B27" s="226" t="s">
        <v>209</v>
      </c>
      <c r="C27" s="234" t="s">
        <v>210</v>
      </c>
      <c r="D27" s="235"/>
      <c r="E27" s="236"/>
      <c r="F27" s="237">
        <v>229</v>
      </c>
      <c r="G27" s="237">
        <v>0</v>
      </c>
      <c r="H27" s="237">
        <v>291</v>
      </c>
      <c r="I27" s="237">
        <v>23</v>
      </c>
      <c r="J27" s="237">
        <v>39</v>
      </c>
      <c r="K27" s="237">
        <v>33</v>
      </c>
      <c r="L27" s="237">
        <v>31</v>
      </c>
      <c r="M27" s="237">
        <v>38</v>
      </c>
      <c r="N27" s="237">
        <v>40</v>
      </c>
      <c r="O27" s="237">
        <v>25</v>
      </c>
      <c r="P27" s="237">
        <v>154</v>
      </c>
      <c r="Q27" s="237">
        <v>75</v>
      </c>
      <c r="R27" s="237">
        <v>10</v>
      </c>
      <c r="S27" s="237">
        <v>217</v>
      </c>
      <c r="T27" s="237">
        <v>2</v>
      </c>
      <c r="U27" s="237">
        <v>0</v>
      </c>
      <c r="V27" s="237">
        <v>93</v>
      </c>
      <c r="W27" s="237">
        <v>81</v>
      </c>
      <c r="X27" s="237">
        <v>55</v>
      </c>
      <c r="Y27" s="237">
        <v>229</v>
      </c>
      <c r="Z27" s="220"/>
    </row>
    <row r="28" spans="2:49" ht="12" customHeight="1" x14ac:dyDescent="0.2">
      <c r="B28" s="238"/>
      <c r="C28" s="211" t="s">
        <v>211</v>
      </c>
      <c r="D28" s="239"/>
      <c r="E28" s="240"/>
      <c r="F28" s="214">
        <v>134</v>
      </c>
      <c r="G28" s="214">
        <v>0</v>
      </c>
      <c r="H28" s="214">
        <v>155</v>
      </c>
      <c r="I28" s="214">
        <v>19</v>
      </c>
      <c r="J28" s="214">
        <v>23</v>
      </c>
      <c r="K28" s="214">
        <v>18</v>
      </c>
      <c r="L28" s="214">
        <v>22</v>
      </c>
      <c r="M28" s="214">
        <v>17</v>
      </c>
      <c r="N28" s="214">
        <v>21</v>
      </c>
      <c r="O28" s="214">
        <v>14</v>
      </c>
      <c r="P28" s="214">
        <v>109</v>
      </c>
      <c r="Q28" s="214">
        <v>25</v>
      </c>
      <c r="R28" s="214">
        <v>9</v>
      </c>
      <c r="S28" s="214">
        <v>122</v>
      </c>
      <c r="T28" s="214">
        <v>3</v>
      </c>
      <c r="U28" s="214">
        <v>0</v>
      </c>
      <c r="V28" s="214">
        <v>52</v>
      </c>
      <c r="W28" s="214">
        <v>60</v>
      </c>
      <c r="X28" s="214">
        <v>22</v>
      </c>
      <c r="Y28" s="214">
        <v>134</v>
      </c>
      <c r="Z28" s="220"/>
    </row>
    <row r="29" spans="2:49" ht="12" customHeight="1" x14ac:dyDescent="0.2">
      <c r="B29" s="238"/>
      <c r="C29" s="211" t="s">
        <v>212</v>
      </c>
      <c r="D29" s="239"/>
      <c r="E29" s="240"/>
      <c r="F29" s="214">
        <v>121</v>
      </c>
      <c r="G29" s="214">
        <v>0</v>
      </c>
      <c r="H29" s="214">
        <v>142</v>
      </c>
      <c r="I29" s="214">
        <v>8</v>
      </c>
      <c r="J29" s="214">
        <v>18</v>
      </c>
      <c r="K29" s="214">
        <v>9</v>
      </c>
      <c r="L29" s="214">
        <v>14</v>
      </c>
      <c r="M29" s="214">
        <v>22</v>
      </c>
      <c r="N29" s="214">
        <v>24</v>
      </c>
      <c r="O29" s="214">
        <v>26</v>
      </c>
      <c r="P29" s="214">
        <v>90</v>
      </c>
      <c r="Q29" s="214">
        <v>31</v>
      </c>
      <c r="R29" s="214">
        <v>3</v>
      </c>
      <c r="S29" s="214">
        <v>116</v>
      </c>
      <c r="T29" s="214">
        <v>2</v>
      </c>
      <c r="U29" s="214">
        <v>0</v>
      </c>
      <c r="V29" s="214">
        <v>49</v>
      </c>
      <c r="W29" s="214">
        <v>50</v>
      </c>
      <c r="X29" s="214">
        <v>22</v>
      </c>
      <c r="Y29" s="214">
        <v>121</v>
      </c>
      <c r="Z29" s="220"/>
    </row>
    <row r="30" spans="2:49" ht="12" customHeight="1" x14ac:dyDescent="0.2">
      <c r="B30" s="238"/>
      <c r="C30" s="211" t="s">
        <v>213</v>
      </c>
      <c r="D30" s="239"/>
      <c r="E30" s="240"/>
      <c r="F30" s="214">
        <v>52</v>
      </c>
      <c r="G30" s="214">
        <v>0</v>
      </c>
      <c r="H30" s="214">
        <v>61</v>
      </c>
      <c r="I30" s="214">
        <v>3</v>
      </c>
      <c r="J30" s="214">
        <v>11</v>
      </c>
      <c r="K30" s="214">
        <v>4</v>
      </c>
      <c r="L30" s="214">
        <v>5</v>
      </c>
      <c r="M30" s="214">
        <v>8</v>
      </c>
      <c r="N30" s="214">
        <v>14</v>
      </c>
      <c r="O30" s="214">
        <v>7</v>
      </c>
      <c r="P30" s="214">
        <v>33</v>
      </c>
      <c r="Q30" s="214">
        <v>19</v>
      </c>
      <c r="R30" s="214">
        <v>2</v>
      </c>
      <c r="S30" s="214">
        <v>49</v>
      </c>
      <c r="T30" s="214">
        <v>1</v>
      </c>
      <c r="U30" s="214">
        <v>0</v>
      </c>
      <c r="V30" s="214">
        <v>21</v>
      </c>
      <c r="W30" s="214">
        <v>24</v>
      </c>
      <c r="X30" s="214">
        <v>7</v>
      </c>
      <c r="Y30" s="214">
        <v>52</v>
      </c>
      <c r="Z30" s="220"/>
    </row>
    <row r="31" spans="2:49" ht="12" customHeight="1" x14ac:dyDescent="0.2">
      <c r="B31" s="238"/>
      <c r="C31" s="211" t="s">
        <v>214</v>
      </c>
      <c r="D31" s="239"/>
      <c r="E31" s="240"/>
      <c r="F31" s="214">
        <v>107</v>
      </c>
      <c r="G31" s="214">
        <v>0</v>
      </c>
      <c r="H31" s="214">
        <v>142</v>
      </c>
      <c r="I31" s="214">
        <v>13</v>
      </c>
      <c r="J31" s="214">
        <v>23</v>
      </c>
      <c r="K31" s="214">
        <v>19</v>
      </c>
      <c r="L31" s="214">
        <v>14</v>
      </c>
      <c r="M31" s="214">
        <v>13</v>
      </c>
      <c r="N31" s="214">
        <v>13</v>
      </c>
      <c r="O31" s="214">
        <v>12</v>
      </c>
      <c r="P31" s="214">
        <v>74</v>
      </c>
      <c r="Q31" s="214">
        <v>33</v>
      </c>
      <c r="R31" s="214">
        <v>4</v>
      </c>
      <c r="S31" s="214">
        <v>102</v>
      </c>
      <c r="T31" s="214">
        <v>1</v>
      </c>
      <c r="U31" s="214">
        <v>0</v>
      </c>
      <c r="V31" s="214">
        <v>40</v>
      </c>
      <c r="W31" s="214">
        <v>51</v>
      </c>
      <c r="X31" s="214">
        <v>16</v>
      </c>
      <c r="Y31" s="214">
        <v>107</v>
      </c>
      <c r="Z31" s="220"/>
    </row>
    <row r="32" spans="2:49" ht="12" customHeight="1" x14ac:dyDescent="0.2">
      <c r="B32" s="238"/>
      <c r="C32" s="211" t="s">
        <v>215</v>
      </c>
      <c r="D32" s="239"/>
      <c r="E32" s="240"/>
      <c r="F32" s="214">
        <v>63</v>
      </c>
      <c r="G32" s="214">
        <v>1</v>
      </c>
      <c r="H32" s="214">
        <v>77</v>
      </c>
      <c r="I32" s="214">
        <v>10</v>
      </c>
      <c r="J32" s="214">
        <v>2</v>
      </c>
      <c r="K32" s="214">
        <v>11</v>
      </c>
      <c r="L32" s="214">
        <v>11</v>
      </c>
      <c r="M32" s="214">
        <v>11</v>
      </c>
      <c r="N32" s="214">
        <v>10</v>
      </c>
      <c r="O32" s="214">
        <v>8</v>
      </c>
      <c r="P32" s="214">
        <v>48</v>
      </c>
      <c r="Q32" s="241">
        <v>15</v>
      </c>
      <c r="R32" s="214">
        <v>6</v>
      </c>
      <c r="S32" s="214">
        <v>54</v>
      </c>
      <c r="T32" s="214">
        <v>3</v>
      </c>
      <c r="U32" s="214">
        <v>0</v>
      </c>
      <c r="V32" s="214">
        <v>29</v>
      </c>
      <c r="W32" s="214">
        <v>24</v>
      </c>
      <c r="X32" s="214">
        <v>10</v>
      </c>
      <c r="Y32" s="214">
        <v>63</v>
      </c>
      <c r="Z32" s="220"/>
    </row>
    <row r="33" spans="2:26" ht="12" customHeight="1" x14ac:dyDescent="0.2">
      <c r="B33" s="238"/>
      <c r="C33" s="211" t="s">
        <v>216</v>
      </c>
      <c r="D33" s="239"/>
      <c r="E33" s="240"/>
      <c r="F33" s="214">
        <v>187</v>
      </c>
      <c r="G33" s="214">
        <v>0</v>
      </c>
      <c r="H33" s="214">
        <v>262</v>
      </c>
      <c r="I33" s="214">
        <v>18</v>
      </c>
      <c r="J33" s="214">
        <v>22</v>
      </c>
      <c r="K33" s="214">
        <v>27</v>
      </c>
      <c r="L33" s="214">
        <v>25</v>
      </c>
      <c r="M33" s="214">
        <v>27</v>
      </c>
      <c r="N33" s="214">
        <v>40</v>
      </c>
      <c r="O33" s="214">
        <v>28</v>
      </c>
      <c r="P33" s="214">
        <v>130</v>
      </c>
      <c r="Q33" s="214">
        <v>57</v>
      </c>
      <c r="R33" s="214">
        <v>14</v>
      </c>
      <c r="S33" s="214">
        <v>172</v>
      </c>
      <c r="T33" s="214">
        <v>1</v>
      </c>
      <c r="U33" s="214">
        <v>0</v>
      </c>
      <c r="V33" s="214">
        <v>70</v>
      </c>
      <c r="W33" s="214">
        <v>79</v>
      </c>
      <c r="X33" s="214">
        <v>38</v>
      </c>
      <c r="Y33" s="214">
        <v>187</v>
      </c>
      <c r="Z33" s="220"/>
    </row>
    <row r="34" spans="2:26" ht="12" customHeight="1" x14ac:dyDescent="0.2">
      <c r="B34" s="238"/>
      <c r="C34" s="211" t="s">
        <v>217</v>
      </c>
      <c r="D34" s="239"/>
      <c r="E34" s="240"/>
      <c r="F34" s="214">
        <v>62</v>
      </c>
      <c r="G34" s="214">
        <v>1</v>
      </c>
      <c r="H34" s="214">
        <v>78</v>
      </c>
      <c r="I34" s="214">
        <v>2</v>
      </c>
      <c r="J34" s="214">
        <v>12</v>
      </c>
      <c r="K34" s="214">
        <v>11</v>
      </c>
      <c r="L34" s="214">
        <v>8</v>
      </c>
      <c r="M34" s="214">
        <v>9</v>
      </c>
      <c r="N34" s="214">
        <v>12</v>
      </c>
      <c r="O34" s="214">
        <v>8</v>
      </c>
      <c r="P34" s="214">
        <v>48</v>
      </c>
      <c r="Q34" s="214">
        <v>14</v>
      </c>
      <c r="R34" s="214">
        <v>5</v>
      </c>
      <c r="S34" s="214">
        <v>56</v>
      </c>
      <c r="T34" s="214">
        <v>1</v>
      </c>
      <c r="U34" s="214">
        <v>0</v>
      </c>
      <c r="V34" s="214">
        <v>23</v>
      </c>
      <c r="W34" s="214">
        <v>30</v>
      </c>
      <c r="X34" s="214">
        <v>9</v>
      </c>
      <c r="Y34" s="214">
        <v>62</v>
      </c>
      <c r="Z34" s="220"/>
    </row>
    <row r="35" spans="2:26" ht="12" customHeight="1" x14ac:dyDescent="0.2">
      <c r="B35" s="238"/>
      <c r="C35" s="211" t="s">
        <v>218</v>
      </c>
      <c r="D35" s="239"/>
      <c r="E35" s="240"/>
      <c r="F35" s="214">
        <v>41</v>
      </c>
      <c r="G35" s="214">
        <v>0</v>
      </c>
      <c r="H35" s="214">
        <v>52</v>
      </c>
      <c r="I35" s="214">
        <v>6</v>
      </c>
      <c r="J35" s="214">
        <v>10</v>
      </c>
      <c r="K35" s="214">
        <v>4</v>
      </c>
      <c r="L35" s="214">
        <v>5</v>
      </c>
      <c r="M35" s="214">
        <v>8</v>
      </c>
      <c r="N35" s="214">
        <v>6</v>
      </c>
      <c r="O35" s="214">
        <v>2</v>
      </c>
      <c r="P35" s="214">
        <v>27</v>
      </c>
      <c r="Q35" s="214">
        <v>14</v>
      </c>
      <c r="R35" s="214">
        <v>4</v>
      </c>
      <c r="S35" s="214">
        <v>36</v>
      </c>
      <c r="T35" s="214">
        <v>1</v>
      </c>
      <c r="U35" s="214">
        <v>0</v>
      </c>
      <c r="V35" s="214">
        <v>22</v>
      </c>
      <c r="W35" s="214">
        <v>15</v>
      </c>
      <c r="X35" s="214">
        <v>4</v>
      </c>
      <c r="Y35" s="214">
        <v>41</v>
      </c>
      <c r="Z35" s="220"/>
    </row>
    <row r="36" spans="2:26" ht="12" customHeight="1" x14ac:dyDescent="0.2">
      <c r="B36" s="238"/>
      <c r="C36" s="211" t="s">
        <v>219</v>
      </c>
      <c r="D36" s="239"/>
      <c r="E36" s="240"/>
      <c r="F36" s="214">
        <v>10</v>
      </c>
      <c r="G36" s="214">
        <v>0</v>
      </c>
      <c r="H36" s="214">
        <v>18</v>
      </c>
      <c r="I36" s="214">
        <v>0</v>
      </c>
      <c r="J36" s="214">
        <v>2</v>
      </c>
      <c r="K36" s="214">
        <v>1</v>
      </c>
      <c r="L36" s="214">
        <v>2</v>
      </c>
      <c r="M36" s="214">
        <v>1</v>
      </c>
      <c r="N36" s="214">
        <v>2</v>
      </c>
      <c r="O36" s="214">
        <v>2</v>
      </c>
      <c r="P36" s="214">
        <v>8</v>
      </c>
      <c r="Q36" s="214">
        <v>2</v>
      </c>
      <c r="R36" s="214">
        <v>0</v>
      </c>
      <c r="S36" s="214">
        <v>10</v>
      </c>
      <c r="T36" s="214">
        <v>0</v>
      </c>
      <c r="U36" s="214">
        <v>0</v>
      </c>
      <c r="V36" s="214">
        <v>4</v>
      </c>
      <c r="W36" s="214">
        <v>2</v>
      </c>
      <c r="X36" s="214">
        <v>4</v>
      </c>
      <c r="Y36" s="214">
        <v>10</v>
      </c>
      <c r="Z36" s="220"/>
    </row>
    <row r="37" spans="2:26" ht="12" customHeight="1" x14ac:dyDescent="0.2">
      <c r="B37" s="238"/>
      <c r="C37" s="211" t="s">
        <v>220</v>
      </c>
      <c r="D37" s="239"/>
      <c r="E37" s="240"/>
      <c r="F37" s="214">
        <v>24</v>
      </c>
      <c r="G37" s="214">
        <v>0</v>
      </c>
      <c r="H37" s="214">
        <v>31</v>
      </c>
      <c r="I37" s="214">
        <v>5</v>
      </c>
      <c r="J37" s="214">
        <v>4</v>
      </c>
      <c r="K37" s="214">
        <v>1</v>
      </c>
      <c r="L37" s="214">
        <v>2</v>
      </c>
      <c r="M37" s="214">
        <v>3</v>
      </c>
      <c r="N37" s="214">
        <v>6</v>
      </c>
      <c r="O37" s="214">
        <v>3</v>
      </c>
      <c r="P37" s="214">
        <v>19</v>
      </c>
      <c r="Q37" s="214">
        <v>5</v>
      </c>
      <c r="R37" s="214">
        <v>2</v>
      </c>
      <c r="S37" s="214">
        <v>19</v>
      </c>
      <c r="T37" s="214">
        <v>3</v>
      </c>
      <c r="U37" s="214">
        <v>0</v>
      </c>
      <c r="V37" s="214">
        <v>11</v>
      </c>
      <c r="W37" s="214">
        <v>4</v>
      </c>
      <c r="X37" s="214">
        <v>9</v>
      </c>
      <c r="Y37" s="214">
        <v>24</v>
      </c>
      <c r="Z37" s="220"/>
    </row>
    <row r="38" spans="2:26" ht="12" customHeight="1" x14ac:dyDescent="0.2">
      <c r="B38" s="238"/>
      <c r="C38" s="211" t="s">
        <v>221</v>
      </c>
      <c r="D38" s="239"/>
      <c r="E38" s="240"/>
      <c r="F38" s="214">
        <v>121</v>
      </c>
      <c r="G38" s="214">
        <v>0</v>
      </c>
      <c r="H38" s="214">
        <v>152</v>
      </c>
      <c r="I38" s="214">
        <v>7</v>
      </c>
      <c r="J38" s="214">
        <v>11</v>
      </c>
      <c r="K38" s="214">
        <v>25</v>
      </c>
      <c r="L38" s="214">
        <v>15</v>
      </c>
      <c r="M38" s="214">
        <v>23</v>
      </c>
      <c r="N38" s="214">
        <v>19</v>
      </c>
      <c r="O38" s="214">
        <v>21</v>
      </c>
      <c r="P38" s="214">
        <v>86</v>
      </c>
      <c r="Q38" s="214">
        <v>35</v>
      </c>
      <c r="R38" s="214">
        <v>6</v>
      </c>
      <c r="S38" s="214">
        <v>114</v>
      </c>
      <c r="T38" s="214">
        <v>1</v>
      </c>
      <c r="U38" s="214">
        <v>0</v>
      </c>
      <c r="V38" s="214">
        <v>38</v>
      </c>
      <c r="W38" s="214">
        <v>54</v>
      </c>
      <c r="X38" s="214">
        <v>29</v>
      </c>
      <c r="Y38" s="214">
        <v>121</v>
      </c>
      <c r="Z38" s="220"/>
    </row>
    <row r="39" spans="2:26" ht="12" customHeight="1" x14ac:dyDescent="0.2">
      <c r="B39" s="238"/>
      <c r="C39" s="211" t="s">
        <v>222</v>
      </c>
      <c r="D39" s="239"/>
      <c r="E39" s="240"/>
      <c r="F39" s="214">
        <v>24</v>
      </c>
      <c r="G39" s="214">
        <v>0</v>
      </c>
      <c r="H39" s="214">
        <v>33</v>
      </c>
      <c r="I39" s="214">
        <v>5</v>
      </c>
      <c r="J39" s="214">
        <v>3</v>
      </c>
      <c r="K39" s="214">
        <v>1</v>
      </c>
      <c r="L39" s="214">
        <v>4</v>
      </c>
      <c r="M39" s="214">
        <v>4</v>
      </c>
      <c r="N39" s="214">
        <v>3</v>
      </c>
      <c r="O39" s="214">
        <v>4</v>
      </c>
      <c r="P39" s="214">
        <v>19</v>
      </c>
      <c r="Q39" s="214">
        <v>5</v>
      </c>
      <c r="R39" s="214">
        <v>4</v>
      </c>
      <c r="S39" s="214">
        <v>16</v>
      </c>
      <c r="T39" s="214">
        <v>4</v>
      </c>
      <c r="U39" s="214">
        <v>0</v>
      </c>
      <c r="V39" s="214">
        <v>6</v>
      </c>
      <c r="W39" s="214">
        <v>9</v>
      </c>
      <c r="X39" s="214">
        <v>9</v>
      </c>
      <c r="Y39" s="214">
        <v>24</v>
      </c>
      <c r="Z39" s="220"/>
    </row>
    <row r="40" spans="2:26" ht="12" customHeight="1" x14ac:dyDescent="0.2">
      <c r="B40" s="238"/>
      <c r="C40" s="211" t="s">
        <v>223</v>
      </c>
      <c r="D40" s="239"/>
      <c r="E40" s="240"/>
      <c r="F40" s="214">
        <v>57</v>
      </c>
      <c r="G40" s="214">
        <v>0</v>
      </c>
      <c r="H40" s="214">
        <v>70</v>
      </c>
      <c r="I40" s="214">
        <v>6</v>
      </c>
      <c r="J40" s="214">
        <v>9</v>
      </c>
      <c r="K40" s="214">
        <v>7</v>
      </c>
      <c r="L40" s="214">
        <v>7</v>
      </c>
      <c r="M40" s="214">
        <v>14</v>
      </c>
      <c r="N40" s="214">
        <v>4</v>
      </c>
      <c r="O40" s="214">
        <v>10</v>
      </c>
      <c r="P40" s="214">
        <v>40</v>
      </c>
      <c r="Q40" s="214">
        <v>17</v>
      </c>
      <c r="R40" s="214">
        <v>1</v>
      </c>
      <c r="S40" s="214">
        <v>55</v>
      </c>
      <c r="T40" s="214">
        <v>1</v>
      </c>
      <c r="U40" s="214">
        <v>0</v>
      </c>
      <c r="V40" s="214">
        <v>17</v>
      </c>
      <c r="W40" s="214">
        <v>25</v>
      </c>
      <c r="X40" s="214">
        <v>15</v>
      </c>
      <c r="Y40" s="214">
        <v>57</v>
      </c>
      <c r="Z40" s="220"/>
    </row>
    <row r="41" spans="2:26" ht="12" customHeight="1" x14ac:dyDescent="0.2">
      <c r="B41" s="238"/>
      <c r="C41" s="211" t="s">
        <v>224</v>
      </c>
      <c r="D41" s="239"/>
      <c r="E41" s="240"/>
      <c r="F41" s="214">
        <v>137</v>
      </c>
      <c r="G41" s="214">
        <v>0</v>
      </c>
      <c r="H41" s="214">
        <v>174</v>
      </c>
      <c r="I41" s="214">
        <v>19</v>
      </c>
      <c r="J41" s="214">
        <v>17</v>
      </c>
      <c r="K41" s="214">
        <v>18</v>
      </c>
      <c r="L41" s="214">
        <v>18</v>
      </c>
      <c r="M41" s="214">
        <v>19</v>
      </c>
      <c r="N41" s="214">
        <v>22</v>
      </c>
      <c r="O41" s="214">
        <v>24</v>
      </c>
      <c r="P41" s="214">
        <v>93</v>
      </c>
      <c r="Q41" s="214">
        <v>44</v>
      </c>
      <c r="R41" s="214">
        <v>15</v>
      </c>
      <c r="S41" s="214">
        <v>117</v>
      </c>
      <c r="T41" s="214">
        <v>5</v>
      </c>
      <c r="U41" s="214">
        <v>0</v>
      </c>
      <c r="V41" s="214">
        <v>64</v>
      </c>
      <c r="W41" s="214">
        <v>52</v>
      </c>
      <c r="X41" s="214">
        <v>21</v>
      </c>
      <c r="Y41" s="214">
        <v>137</v>
      </c>
      <c r="Z41" s="220"/>
    </row>
    <row r="42" spans="2:26" ht="12" customHeight="1" x14ac:dyDescent="0.2">
      <c r="B42" s="238"/>
      <c r="C42" s="211" t="s">
        <v>225</v>
      </c>
      <c r="D42" s="239"/>
      <c r="E42" s="240"/>
      <c r="F42" s="214">
        <v>54</v>
      </c>
      <c r="G42" s="214">
        <v>0</v>
      </c>
      <c r="H42" s="214">
        <v>71</v>
      </c>
      <c r="I42" s="214">
        <v>4</v>
      </c>
      <c r="J42" s="214">
        <v>5</v>
      </c>
      <c r="K42" s="214">
        <v>12</v>
      </c>
      <c r="L42" s="214">
        <v>9</v>
      </c>
      <c r="M42" s="214">
        <v>6</v>
      </c>
      <c r="N42" s="214">
        <v>10</v>
      </c>
      <c r="O42" s="214">
        <v>8</v>
      </c>
      <c r="P42" s="214">
        <v>36</v>
      </c>
      <c r="Q42" s="214">
        <v>18</v>
      </c>
      <c r="R42" s="214">
        <v>3</v>
      </c>
      <c r="S42" s="214">
        <v>51</v>
      </c>
      <c r="T42" s="214">
        <v>0</v>
      </c>
      <c r="U42" s="214">
        <v>0</v>
      </c>
      <c r="V42" s="214">
        <v>27</v>
      </c>
      <c r="W42" s="214">
        <v>19</v>
      </c>
      <c r="X42" s="214">
        <v>8</v>
      </c>
      <c r="Y42" s="214">
        <v>54</v>
      </c>
      <c r="Z42" s="220"/>
    </row>
    <row r="43" spans="2:26" ht="12" customHeight="1" x14ac:dyDescent="0.2">
      <c r="B43" s="238"/>
      <c r="C43" s="211" t="s">
        <v>226</v>
      </c>
      <c r="D43" s="239"/>
      <c r="E43" s="240"/>
      <c r="F43" s="214">
        <v>89</v>
      </c>
      <c r="G43" s="214">
        <v>0</v>
      </c>
      <c r="H43" s="214">
        <v>107</v>
      </c>
      <c r="I43" s="214">
        <v>9</v>
      </c>
      <c r="J43" s="214">
        <v>18</v>
      </c>
      <c r="K43" s="214">
        <v>10</v>
      </c>
      <c r="L43" s="214">
        <v>16</v>
      </c>
      <c r="M43" s="214">
        <v>18</v>
      </c>
      <c r="N43" s="214">
        <v>7</v>
      </c>
      <c r="O43" s="214">
        <v>11</v>
      </c>
      <c r="P43" s="214">
        <v>55</v>
      </c>
      <c r="Q43" s="214">
        <v>34</v>
      </c>
      <c r="R43" s="214">
        <v>8</v>
      </c>
      <c r="S43" s="214">
        <v>79</v>
      </c>
      <c r="T43" s="214">
        <v>2</v>
      </c>
      <c r="U43" s="214">
        <v>0</v>
      </c>
      <c r="V43" s="214">
        <v>44</v>
      </c>
      <c r="W43" s="214">
        <v>32</v>
      </c>
      <c r="X43" s="214">
        <v>13</v>
      </c>
      <c r="Y43" s="214">
        <v>89</v>
      </c>
      <c r="Z43" s="220"/>
    </row>
    <row r="44" spans="2:26" ht="12" customHeight="1" x14ac:dyDescent="0.2">
      <c r="B44" s="238"/>
      <c r="C44" s="211" t="s">
        <v>227</v>
      </c>
      <c r="D44" s="239"/>
      <c r="E44" s="240"/>
      <c r="F44" s="214">
        <v>43</v>
      </c>
      <c r="G44" s="214">
        <v>0</v>
      </c>
      <c r="H44" s="214">
        <v>52</v>
      </c>
      <c r="I44" s="214">
        <v>7</v>
      </c>
      <c r="J44" s="214">
        <v>5</v>
      </c>
      <c r="K44" s="214">
        <v>7</v>
      </c>
      <c r="L44" s="214">
        <v>7</v>
      </c>
      <c r="M44" s="214">
        <v>5</v>
      </c>
      <c r="N44" s="214">
        <v>3</v>
      </c>
      <c r="O44" s="214">
        <v>9</v>
      </c>
      <c r="P44" s="214">
        <v>34</v>
      </c>
      <c r="Q44" s="214">
        <v>9</v>
      </c>
      <c r="R44" s="214">
        <v>3</v>
      </c>
      <c r="S44" s="214">
        <v>38</v>
      </c>
      <c r="T44" s="214">
        <v>2</v>
      </c>
      <c r="U44" s="214">
        <v>0</v>
      </c>
      <c r="V44" s="214">
        <v>15</v>
      </c>
      <c r="W44" s="214">
        <v>14</v>
      </c>
      <c r="X44" s="214">
        <v>14</v>
      </c>
      <c r="Y44" s="214">
        <v>43</v>
      </c>
      <c r="Z44" s="220"/>
    </row>
    <row r="45" spans="2:26" ht="12" customHeight="1" x14ac:dyDescent="0.2">
      <c r="B45" s="238"/>
      <c r="C45" s="211" t="s">
        <v>228</v>
      </c>
      <c r="D45" s="239"/>
      <c r="E45" s="240"/>
      <c r="F45" s="214">
        <v>7</v>
      </c>
      <c r="G45" s="214">
        <v>0</v>
      </c>
      <c r="H45" s="214">
        <v>7</v>
      </c>
      <c r="I45" s="214">
        <v>1</v>
      </c>
      <c r="J45" s="214">
        <v>0</v>
      </c>
      <c r="K45" s="214">
        <v>1</v>
      </c>
      <c r="L45" s="214">
        <v>2</v>
      </c>
      <c r="M45" s="214">
        <v>1</v>
      </c>
      <c r="N45" s="214">
        <v>1</v>
      </c>
      <c r="O45" s="214">
        <v>1</v>
      </c>
      <c r="P45" s="214">
        <v>6</v>
      </c>
      <c r="Q45" s="214">
        <v>1</v>
      </c>
      <c r="R45" s="214">
        <v>1</v>
      </c>
      <c r="S45" s="214">
        <v>6</v>
      </c>
      <c r="T45" s="214">
        <v>0</v>
      </c>
      <c r="U45" s="214">
        <v>0</v>
      </c>
      <c r="V45" s="214">
        <v>3</v>
      </c>
      <c r="W45" s="214">
        <v>2</v>
      </c>
      <c r="X45" s="214">
        <v>2</v>
      </c>
      <c r="Y45" s="214">
        <v>7</v>
      </c>
      <c r="Z45" s="220"/>
    </row>
    <row r="46" spans="2:26" ht="12" customHeight="1" x14ac:dyDescent="0.2">
      <c r="B46" s="238"/>
      <c r="C46" s="211" t="s">
        <v>229</v>
      </c>
      <c r="D46" s="239"/>
      <c r="E46" s="240"/>
      <c r="F46" s="214">
        <v>36</v>
      </c>
      <c r="G46" s="214">
        <v>0</v>
      </c>
      <c r="H46" s="214">
        <v>49</v>
      </c>
      <c r="I46" s="214">
        <v>3</v>
      </c>
      <c r="J46" s="214">
        <v>5</v>
      </c>
      <c r="K46" s="214">
        <v>6</v>
      </c>
      <c r="L46" s="214">
        <v>4</v>
      </c>
      <c r="M46" s="214">
        <v>5</v>
      </c>
      <c r="N46" s="214">
        <v>5</v>
      </c>
      <c r="O46" s="214">
        <v>8</v>
      </c>
      <c r="P46" s="214">
        <v>22</v>
      </c>
      <c r="Q46" s="214">
        <v>14</v>
      </c>
      <c r="R46" s="214">
        <v>1</v>
      </c>
      <c r="S46" s="214">
        <v>34</v>
      </c>
      <c r="T46" s="214">
        <v>1</v>
      </c>
      <c r="U46" s="214">
        <v>0</v>
      </c>
      <c r="V46" s="214">
        <v>17</v>
      </c>
      <c r="W46" s="214">
        <v>16</v>
      </c>
      <c r="X46" s="214">
        <v>3</v>
      </c>
      <c r="Y46" s="214">
        <v>36</v>
      </c>
      <c r="Z46" s="220"/>
    </row>
    <row r="47" spans="2:26" ht="12" customHeight="1" x14ac:dyDescent="0.2">
      <c r="B47" s="238"/>
      <c r="C47" s="211" t="s">
        <v>230</v>
      </c>
      <c r="D47" s="239"/>
      <c r="E47" s="240"/>
      <c r="F47" s="214">
        <v>20</v>
      </c>
      <c r="G47" s="214">
        <v>0</v>
      </c>
      <c r="H47" s="214">
        <v>20</v>
      </c>
      <c r="I47" s="214">
        <v>1</v>
      </c>
      <c r="J47" s="214">
        <v>2</v>
      </c>
      <c r="K47" s="214">
        <v>3</v>
      </c>
      <c r="L47" s="214">
        <v>1</v>
      </c>
      <c r="M47" s="214">
        <v>6</v>
      </c>
      <c r="N47" s="214">
        <v>4</v>
      </c>
      <c r="O47" s="214">
        <v>3</v>
      </c>
      <c r="P47" s="214">
        <v>13</v>
      </c>
      <c r="Q47" s="214">
        <v>7</v>
      </c>
      <c r="R47" s="214">
        <v>5</v>
      </c>
      <c r="S47" s="214">
        <v>15</v>
      </c>
      <c r="T47" s="214">
        <v>0</v>
      </c>
      <c r="U47" s="214">
        <v>0</v>
      </c>
      <c r="V47" s="214">
        <v>16</v>
      </c>
      <c r="W47" s="214">
        <v>2</v>
      </c>
      <c r="X47" s="214">
        <v>2</v>
      </c>
      <c r="Y47" s="214">
        <v>20</v>
      </c>
      <c r="Z47" s="220"/>
    </row>
    <row r="48" spans="2:26" ht="12" customHeight="1" x14ac:dyDescent="0.2">
      <c r="B48" s="238"/>
      <c r="C48" s="211" t="s">
        <v>231</v>
      </c>
      <c r="D48" s="239"/>
      <c r="E48" s="240"/>
      <c r="F48" s="214">
        <v>20</v>
      </c>
      <c r="G48" s="214">
        <v>0</v>
      </c>
      <c r="H48" s="214">
        <v>20</v>
      </c>
      <c r="I48" s="214">
        <v>1</v>
      </c>
      <c r="J48" s="214">
        <v>1</v>
      </c>
      <c r="K48" s="214">
        <v>2</v>
      </c>
      <c r="L48" s="214">
        <v>7</v>
      </c>
      <c r="M48" s="214">
        <v>4</v>
      </c>
      <c r="N48" s="214">
        <v>5</v>
      </c>
      <c r="O48" s="214">
        <v>0</v>
      </c>
      <c r="P48" s="214">
        <v>16</v>
      </c>
      <c r="Q48" s="214">
        <v>4</v>
      </c>
      <c r="R48" s="214">
        <v>3</v>
      </c>
      <c r="S48" s="214">
        <v>17</v>
      </c>
      <c r="T48" s="214">
        <v>0</v>
      </c>
      <c r="U48" s="214">
        <v>0</v>
      </c>
      <c r="V48" s="214">
        <v>13</v>
      </c>
      <c r="W48" s="214">
        <v>3</v>
      </c>
      <c r="X48" s="214">
        <v>4</v>
      </c>
      <c r="Y48" s="214">
        <v>20</v>
      </c>
      <c r="Z48" s="220"/>
    </row>
    <row r="49" spans="2:47" ht="12" customHeight="1" x14ac:dyDescent="0.2">
      <c r="B49" s="238"/>
      <c r="C49" s="211" t="s">
        <v>42</v>
      </c>
      <c r="D49" s="239"/>
      <c r="E49" s="240"/>
      <c r="F49" s="214">
        <v>702</v>
      </c>
      <c r="G49" s="214">
        <v>3</v>
      </c>
      <c r="H49" s="214">
        <v>872</v>
      </c>
      <c r="I49" s="214">
        <v>63</v>
      </c>
      <c r="J49" s="214">
        <v>101</v>
      </c>
      <c r="K49" s="214">
        <v>111</v>
      </c>
      <c r="L49" s="214">
        <v>109</v>
      </c>
      <c r="M49" s="214">
        <v>119</v>
      </c>
      <c r="N49" s="214">
        <v>110</v>
      </c>
      <c r="O49" s="214">
        <v>89</v>
      </c>
      <c r="P49" s="214">
        <v>526</v>
      </c>
      <c r="Q49" s="214">
        <v>176</v>
      </c>
      <c r="R49" s="214">
        <v>49</v>
      </c>
      <c r="S49" s="214">
        <v>635</v>
      </c>
      <c r="T49" s="214">
        <v>18</v>
      </c>
      <c r="U49" s="214">
        <v>0</v>
      </c>
      <c r="V49" s="214">
        <v>321</v>
      </c>
      <c r="W49" s="214">
        <v>260</v>
      </c>
      <c r="X49" s="214">
        <v>121</v>
      </c>
      <c r="Y49" s="214">
        <v>702</v>
      </c>
      <c r="Z49" s="220"/>
    </row>
    <row r="50" spans="2:47" s="5" customFormat="1" ht="12" customHeight="1" thickBot="1" x14ac:dyDescent="0.25">
      <c r="B50" s="238"/>
      <c r="C50" s="216" t="s">
        <v>208</v>
      </c>
      <c r="D50" s="217"/>
      <c r="E50" s="218"/>
      <c r="F50" s="219">
        <v>2340</v>
      </c>
      <c r="G50" s="219">
        <v>5</v>
      </c>
      <c r="H50" s="219">
        <v>2936</v>
      </c>
      <c r="I50" s="219">
        <v>233</v>
      </c>
      <c r="J50" s="219">
        <v>343</v>
      </c>
      <c r="K50" s="219">
        <v>341</v>
      </c>
      <c r="L50" s="219">
        <v>338</v>
      </c>
      <c r="M50" s="219">
        <v>381</v>
      </c>
      <c r="N50" s="219">
        <v>381</v>
      </c>
      <c r="O50" s="219">
        <v>323</v>
      </c>
      <c r="P50" s="219">
        <v>1686</v>
      </c>
      <c r="Q50" s="219">
        <v>654</v>
      </c>
      <c r="R50" s="219">
        <v>158</v>
      </c>
      <c r="S50" s="219">
        <v>2130</v>
      </c>
      <c r="T50" s="219">
        <v>52</v>
      </c>
      <c r="U50" s="219">
        <v>0</v>
      </c>
      <c r="V50" s="219">
        <v>995</v>
      </c>
      <c r="W50" s="219">
        <v>908</v>
      </c>
      <c r="X50" s="219">
        <v>437</v>
      </c>
      <c r="Y50" s="219">
        <v>2340</v>
      </c>
      <c r="Z50" s="220"/>
      <c r="AA50" s="220"/>
      <c r="AB50" s="220"/>
      <c r="AC50" s="220"/>
      <c r="AD50" s="220"/>
      <c r="AE50" s="220"/>
      <c r="AF50" s="220"/>
      <c r="AG50" s="220"/>
      <c r="AH50" s="220"/>
      <c r="AI50" s="220"/>
      <c r="AJ50" s="220"/>
      <c r="AK50" s="220"/>
      <c r="AL50" s="220"/>
      <c r="AM50" s="220"/>
      <c r="AN50" s="220"/>
      <c r="AO50" s="220"/>
      <c r="AP50" s="220"/>
      <c r="AQ50" s="220"/>
      <c r="AR50" s="220"/>
      <c r="AS50" s="220"/>
      <c r="AT50" s="220"/>
      <c r="AU50" s="220"/>
    </row>
    <row r="51" spans="2:47" ht="12" customHeight="1" x14ac:dyDescent="0.2">
      <c r="B51" s="222" t="s">
        <v>232</v>
      </c>
      <c r="C51" s="242" t="s">
        <v>233</v>
      </c>
      <c r="D51" s="243"/>
      <c r="E51" s="244"/>
      <c r="F51" s="225">
        <v>30</v>
      </c>
      <c r="G51" s="225">
        <v>0</v>
      </c>
      <c r="H51" s="225">
        <v>41</v>
      </c>
      <c r="I51" s="225">
        <v>2</v>
      </c>
      <c r="J51" s="225">
        <v>7</v>
      </c>
      <c r="K51" s="225">
        <v>5</v>
      </c>
      <c r="L51" s="225">
        <v>3</v>
      </c>
      <c r="M51" s="225">
        <v>5</v>
      </c>
      <c r="N51" s="225">
        <v>5</v>
      </c>
      <c r="O51" s="225">
        <v>3</v>
      </c>
      <c r="P51" s="225">
        <v>26</v>
      </c>
      <c r="Q51" s="225">
        <v>4</v>
      </c>
      <c r="R51" s="225">
        <v>2</v>
      </c>
      <c r="S51" s="225">
        <v>28</v>
      </c>
      <c r="T51" s="225">
        <v>0</v>
      </c>
      <c r="U51" s="225">
        <v>0</v>
      </c>
      <c r="V51" s="225">
        <v>19</v>
      </c>
      <c r="W51" s="225">
        <v>10</v>
      </c>
      <c r="X51" s="225">
        <v>1</v>
      </c>
      <c r="Y51" s="225">
        <v>30</v>
      </c>
      <c r="Z51" s="220"/>
    </row>
    <row r="52" spans="2:47" ht="12" customHeight="1" x14ac:dyDescent="0.2">
      <c r="B52" s="226"/>
      <c r="C52" s="211" t="s">
        <v>234</v>
      </c>
      <c r="D52" s="212"/>
      <c r="E52" s="213"/>
      <c r="F52" s="214">
        <v>17</v>
      </c>
      <c r="G52" s="214">
        <v>2</v>
      </c>
      <c r="H52" s="214">
        <v>16</v>
      </c>
      <c r="I52" s="214">
        <v>2</v>
      </c>
      <c r="J52" s="214">
        <v>0</v>
      </c>
      <c r="K52" s="214">
        <v>3</v>
      </c>
      <c r="L52" s="214">
        <v>2</v>
      </c>
      <c r="M52" s="214">
        <v>4</v>
      </c>
      <c r="N52" s="214">
        <v>1</v>
      </c>
      <c r="O52" s="214">
        <v>5</v>
      </c>
      <c r="P52" s="214">
        <v>15</v>
      </c>
      <c r="Q52" s="214">
        <v>2</v>
      </c>
      <c r="R52" s="214">
        <v>1</v>
      </c>
      <c r="S52" s="214">
        <v>14</v>
      </c>
      <c r="T52" s="214">
        <v>2</v>
      </c>
      <c r="U52" s="214">
        <v>0</v>
      </c>
      <c r="V52" s="214">
        <v>9</v>
      </c>
      <c r="W52" s="214">
        <v>6</v>
      </c>
      <c r="X52" s="214">
        <v>2</v>
      </c>
      <c r="Y52" s="214">
        <v>17</v>
      </c>
      <c r="Z52" s="220"/>
    </row>
    <row r="53" spans="2:47" ht="12" customHeight="1" x14ac:dyDescent="0.2">
      <c r="B53" s="226"/>
      <c r="C53" s="211" t="s">
        <v>235</v>
      </c>
      <c r="D53" s="212"/>
      <c r="E53" s="213"/>
      <c r="F53" s="214">
        <v>32</v>
      </c>
      <c r="G53" s="214">
        <v>0</v>
      </c>
      <c r="H53" s="214">
        <v>40</v>
      </c>
      <c r="I53" s="214">
        <v>3</v>
      </c>
      <c r="J53" s="214">
        <v>6</v>
      </c>
      <c r="K53" s="214">
        <v>9</v>
      </c>
      <c r="L53" s="214">
        <v>1</v>
      </c>
      <c r="M53" s="214">
        <v>4</v>
      </c>
      <c r="N53" s="214">
        <v>5</v>
      </c>
      <c r="O53" s="214">
        <v>4</v>
      </c>
      <c r="P53" s="214">
        <v>21</v>
      </c>
      <c r="Q53" s="214">
        <v>11</v>
      </c>
      <c r="R53" s="214">
        <v>1</v>
      </c>
      <c r="S53" s="214">
        <v>30</v>
      </c>
      <c r="T53" s="214">
        <v>1</v>
      </c>
      <c r="U53" s="214">
        <v>0</v>
      </c>
      <c r="V53" s="214">
        <v>17</v>
      </c>
      <c r="W53" s="214">
        <v>10</v>
      </c>
      <c r="X53" s="214">
        <v>5</v>
      </c>
      <c r="Y53" s="214">
        <v>32</v>
      </c>
      <c r="Z53" s="220"/>
    </row>
    <row r="54" spans="2:47" ht="12" customHeight="1" x14ac:dyDescent="0.2">
      <c r="B54" s="226"/>
      <c r="C54" s="245" t="s">
        <v>236</v>
      </c>
      <c r="D54" s="246"/>
      <c r="E54" s="247"/>
      <c r="F54" s="214">
        <v>16</v>
      </c>
      <c r="G54" s="214">
        <v>0</v>
      </c>
      <c r="H54" s="214">
        <v>18</v>
      </c>
      <c r="I54" s="214">
        <v>1</v>
      </c>
      <c r="J54" s="214">
        <v>4</v>
      </c>
      <c r="K54" s="214">
        <v>1</v>
      </c>
      <c r="L54" s="214">
        <v>0</v>
      </c>
      <c r="M54" s="214">
        <v>6</v>
      </c>
      <c r="N54" s="214">
        <v>2</v>
      </c>
      <c r="O54" s="214">
        <v>2</v>
      </c>
      <c r="P54" s="214">
        <v>10</v>
      </c>
      <c r="Q54" s="214">
        <v>6</v>
      </c>
      <c r="R54" s="214">
        <v>1</v>
      </c>
      <c r="S54" s="214">
        <v>15</v>
      </c>
      <c r="T54" s="214">
        <v>0</v>
      </c>
      <c r="U54" s="214">
        <v>0</v>
      </c>
      <c r="V54" s="214">
        <v>8</v>
      </c>
      <c r="W54" s="214">
        <v>7</v>
      </c>
      <c r="X54" s="214">
        <v>1</v>
      </c>
      <c r="Y54" s="214">
        <v>16</v>
      </c>
      <c r="Z54" s="220"/>
    </row>
    <row r="55" spans="2:47" ht="12" customHeight="1" x14ac:dyDescent="0.2">
      <c r="B55" s="226"/>
      <c r="C55" s="245" t="s">
        <v>237</v>
      </c>
      <c r="D55" s="246"/>
      <c r="E55" s="247"/>
      <c r="F55" s="214">
        <v>14</v>
      </c>
      <c r="G55" s="214">
        <v>0</v>
      </c>
      <c r="H55" s="214">
        <v>16</v>
      </c>
      <c r="I55" s="214">
        <v>2</v>
      </c>
      <c r="J55" s="214">
        <v>1</v>
      </c>
      <c r="K55" s="214">
        <v>5</v>
      </c>
      <c r="L55" s="214">
        <v>3</v>
      </c>
      <c r="M55" s="214">
        <v>0</v>
      </c>
      <c r="N55" s="214">
        <v>2</v>
      </c>
      <c r="O55" s="214">
        <v>1</v>
      </c>
      <c r="P55" s="214">
        <v>10</v>
      </c>
      <c r="Q55" s="214">
        <v>4</v>
      </c>
      <c r="R55" s="214">
        <v>2</v>
      </c>
      <c r="S55" s="214">
        <v>11</v>
      </c>
      <c r="T55" s="214">
        <v>1</v>
      </c>
      <c r="U55" s="214">
        <v>0</v>
      </c>
      <c r="V55" s="214">
        <v>8</v>
      </c>
      <c r="W55" s="214">
        <v>5</v>
      </c>
      <c r="X55" s="214">
        <v>1</v>
      </c>
      <c r="Y55" s="214">
        <v>14</v>
      </c>
      <c r="Z55" s="220"/>
    </row>
    <row r="56" spans="2:47" ht="12" customHeight="1" x14ac:dyDescent="0.2">
      <c r="B56" s="226"/>
      <c r="C56" s="211" t="s">
        <v>42</v>
      </c>
      <c r="D56" s="212"/>
      <c r="E56" s="213"/>
      <c r="F56" s="214">
        <v>1041</v>
      </c>
      <c r="G56" s="214">
        <v>3</v>
      </c>
      <c r="H56" s="214">
        <v>1222</v>
      </c>
      <c r="I56" s="214">
        <v>100</v>
      </c>
      <c r="J56" s="214">
        <v>159</v>
      </c>
      <c r="K56" s="214">
        <v>166</v>
      </c>
      <c r="L56" s="214">
        <v>158</v>
      </c>
      <c r="M56" s="214">
        <v>154</v>
      </c>
      <c r="N56" s="214">
        <v>175</v>
      </c>
      <c r="O56" s="214">
        <v>129</v>
      </c>
      <c r="P56" s="214">
        <v>797</v>
      </c>
      <c r="Q56" s="214">
        <v>244</v>
      </c>
      <c r="R56" s="214">
        <v>82</v>
      </c>
      <c r="S56" s="214">
        <v>931</v>
      </c>
      <c r="T56" s="214">
        <v>28</v>
      </c>
      <c r="U56" s="214">
        <v>0</v>
      </c>
      <c r="V56" s="214">
        <v>516</v>
      </c>
      <c r="W56" s="214">
        <v>361</v>
      </c>
      <c r="X56" s="214">
        <v>164</v>
      </c>
      <c r="Y56" s="214">
        <v>1041</v>
      </c>
      <c r="Z56" s="220"/>
    </row>
    <row r="57" spans="2:47" s="5" customFormat="1" ht="12" customHeight="1" thickBot="1" x14ac:dyDescent="0.25">
      <c r="B57" s="231"/>
      <c r="C57" s="248" t="s">
        <v>208</v>
      </c>
      <c r="D57" s="249"/>
      <c r="E57" s="250"/>
      <c r="F57" s="233">
        <v>1150</v>
      </c>
      <c r="G57" s="233">
        <v>5</v>
      </c>
      <c r="H57" s="233">
        <v>1353</v>
      </c>
      <c r="I57" s="233">
        <v>110</v>
      </c>
      <c r="J57" s="233">
        <v>177</v>
      </c>
      <c r="K57" s="233">
        <v>189</v>
      </c>
      <c r="L57" s="233">
        <v>167</v>
      </c>
      <c r="M57" s="233">
        <v>173</v>
      </c>
      <c r="N57" s="233">
        <v>190</v>
      </c>
      <c r="O57" s="233">
        <v>144</v>
      </c>
      <c r="P57" s="233">
        <v>879</v>
      </c>
      <c r="Q57" s="233">
        <v>271</v>
      </c>
      <c r="R57" s="233">
        <v>89</v>
      </c>
      <c r="S57" s="233">
        <v>1029</v>
      </c>
      <c r="T57" s="233">
        <v>32</v>
      </c>
      <c r="U57" s="233">
        <v>0</v>
      </c>
      <c r="V57" s="233">
        <v>577</v>
      </c>
      <c r="W57" s="233">
        <v>399</v>
      </c>
      <c r="X57" s="233">
        <v>174</v>
      </c>
      <c r="Y57" s="233">
        <v>1150</v>
      </c>
      <c r="Z57" s="220"/>
      <c r="AA57" s="220"/>
      <c r="AB57" s="220"/>
      <c r="AC57" s="220"/>
      <c r="AD57" s="220"/>
      <c r="AE57" s="220"/>
      <c r="AF57" s="220"/>
      <c r="AG57" s="220"/>
      <c r="AH57" s="220"/>
      <c r="AI57" s="220"/>
      <c r="AJ57" s="220"/>
      <c r="AK57" s="220"/>
      <c r="AL57" s="220"/>
      <c r="AM57" s="220"/>
      <c r="AN57" s="220"/>
      <c r="AO57" s="220"/>
      <c r="AP57" s="220"/>
      <c r="AQ57" s="220"/>
      <c r="AR57" s="220"/>
      <c r="AS57" s="220"/>
    </row>
    <row r="58" spans="2:47" ht="12" customHeight="1" x14ac:dyDescent="0.2">
      <c r="B58" s="222" t="s">
        <v>238</v>
      </c>
      <c r="C58" s="242" t="s">
        <v>239</v>
      </c>
      <c r="D58" s="243"/>
      <c r="E58" s="244"/>
      <c r="F58" s="225">
        <v>25</v>
      </c>
      <c r="G58" s="225">
        <v>0</v>
      </c>
      <c r="H58" s="225">
        <v>30</v>
      </c>
      <c r="I58" s="225">
        <v>3</v>
      </c>
      <c r="J58" s="225">
        <v>7</v>
      </c>
      <c r="K58" s="225">
        <v>2</v>
      </c>
      <c r="L58" s="225">
        <v>5</v>
      </c>
      <c r="M58" s="225">
        <v>3</v>
      </c>
      <c r="N58" s="225">
        <v>1</v>
      </c>
      <c r="O58" s="225">
        <v>4</v>
      </c>
      <c r="P58" s="225">
        <v>18</v>
      </c>
      <c r="Q58" s="225">
        <v>7</v>
      </c>
      <c r="R58" s="225">
        <v>0</v>
      </c>
      <c r="S58" s="225">
        <v>23</v>
      </c>
      <c r="T58" s="225">
        <v>2</v>
      </c>
      <c r="U58" s="225">
        <v>0</v>
      </c>
      <c r="V58" s="225">
        <v>8</v>
      </c>
      <c r="W58" s="225">
        <v>10</v>
      </c>
      <c r="X58" s="225">
        <v>7</v>
      </c>
      <c r="Y58" s="225">
        <v>25</v>
      </c>
      <c r="Z58" s="220"/>
    </row>
    <row r="59" spans="2:47" ht="12" customHeight="1" x14ac:dyDescent="0.2">
      <c r="B59" s="226"/>
      <c r="C59" s="211" t="s">
        <v>240</v>
      </c>
      <c r="D59" s="212"/>
      <c r="E59" s="213"/>
      <c r="F59" s="214">
        <v>39</v>
      </c>
      <c r="G59" s="214">
        <v>0</v>
      </c>
      <c r="H59" s="214">
        <v>50</v>
      </c>
      <c r="I59" s="214">
        <v>0</v>
      </c>
      <c r="J59" s="214">
        <v>5</v>
      </c>
      <c r="K59" s="214">
        <v>3</v>
      </c>
      <c r="L59" s="214">
        <v>5</v>
      </c>
      <c r="M59" s="214">
        <v>10</v>
      </c>
      <c r="N59" s="214">
        <v>8</v>
      </c>
      <c r="O59" s="214">
        <v>8</v>
      </c>
      <c r="P59" s="214">
        <v>28</v>
      </c>
      <c r="Q59" s="214">
        <v>11</v>
      </c>
      <c r="R59" s="214">
        <v>3</v>
      </c>
      <c r="S59" s="214">
        <v>36</v>
      </c>
      <c r="T59" s="214">
        <v>0</v>
      </c>
      <c r="U59" s="214">
        <v>0</v>
      </c>
      <c r="V59" s="214">
        <v>12</v>
      </c>
      <c r="W59" s="214">
        <v>20</v>
      </c>
      <c r="X59" s="214">
        <v>7</v>
      </c>
      <c r="Y59" s="214">
        <v>39</v>
      </c>
      <c r="Z59" s="220"/>
    </row>
    <row r="60" spans="2:47" ht="12" customHeight="1" x14ac:dyDescent="0.2">
      <c r="B60" s="226"/>
      <c r="C60" s="211" t="s">
        <v>241</v>
      </c>
      <c r="D60" s="212"/>
      <c r="E60" s="213"/>
      <c r="F60" s="214">
        <v>98</v>
      </c>
      <c r="G60" s="214">
        <v>0</v>
      </c>
      <c r="H60" s="214">
        <v>131</v>
      </c>
      <c r="I60" s="214">
        <v>13</v>
      </c>
      <c r="J60" s="214">
        <v>10</v>
      </c>
      <c r="K60" s="214">
        <v>13</v>
      </c>
      <c r="L60" s="214">
        <v>14</v>
      </c>
      <c r="M60" s="214">
        <v>17</v>
      </c>
      <c r="N60" s="214">
        <v>20</v>
      </c>
      <c r="O60" s="214">
        <v>11</v>
      </c>
      <c r="P60" s="214">
        <v>72</v>
      </c>
      <c r="Q60" s="214">
        <v>26</v>
      </c>
      <c r="R60" s="214">
        <v>2</v>
      </c>
      <c r="S60" s="214">
        <v>95</v>
      </c>
      <c r="T60" s="214">
        <v>1</v>
      </c>
      <c r="U60" s="214">
        <v>0</v>
      </c>
      <c r="V60" s="214">
        <v>34</v>
      </c>
      <c r="W60" s="214">
        <v>49</v>
      </c>
      <c r="X60" s="214">
        <v>15</v>
      </c>
      <c r="Y60" s="214">
        <v>98</v>
      </c>
      <c r="Z60" s="220"/>
    </row>
    <row r="61" spans="2:47" ht="12" customHeight="1" x14ac:dyDescent="0.2">
      <c r="B61" s="226"/>
      <c r="C61" s="211" t="s">
        <v>42</v>
      </c>
      <c r="D61" s="212"/>
      <c r="E61" s="213"/>
      <c r="F61" s="214">
        <v>4356</v>
      </c>
      <c r="G61" s="214">
        <v>13</v>
      </c>
      <c r="H61" s="214">
        <v>5167</v>
      </c>
      <c r="I61" s="214">
        <v>447</v>
      </c>
      <c r="J61" s="214">
        <v>655</v>
      </c>
      <c r="K61" s="214">
        <v>679</v>
      </c>
      <c r="L61" s="214">
        <v>712</v>
      </c>
      <c r="M61" s="214">
        <v>665</v>
      </c>
      <c r="N61" s="214">
        <v>674</v>
      </c>
      <c r="O61" s="214">
        <v>524</v>
      </c>
      <c r="P61" s="214">
        <v>3500</v>
      </c>
      <c r="Q61" s="214">
        <v>856</v>
      </c>
      <c r="R61" s="214">
        <v>513</v>
      </c>
      <c r="S61" s="214">
        <v>3649</v>
      </c>
      <c r="T61" s="214">
        <v>193</v>
      </c>
      <c r="U61" s="214">
        <v>1</v>
      </c>
      <c r="V61" s="214">
        <v>2357</v>
      </c>
      <c r="W61" s="214">
        <v>1023</v>
      </c>
      <c r="X61" s="214">
        <v>976</v>
      </c>
      <c r="Y61" s="214">
        <v>4356</v>
      </c>
      <c r="Z61" s="220"/>
    </row>
    <row r="62" spans="2:47" s="5" customFormat="1" ht="12" customHeight="1" thickBot="1" x14ac:dyDescent="0.25">
      <c r="B62" s="231"/>
      <c r="C62" s="251" t="s">
        <v>208</v>
      </c>
      <c r="D62" s="252"/>
      <c r="E62" s="253"/>
      <c r="F62" s="233">
        <v>4518</v>
      </c>
      <c r="G62" s="233">
        <v>13</v>
      </c>
      <c r="H62" s="233">
        <v>5378</v>
      </c>
      <c r="I62" s="233">
        <v>463</v>
      </c>
      <c r="J62" s="233">
        <v>677</v>
      </c>
      <c r="K62" s="233">
        <v>697</v>
      </c>
      <c r="L62" s="233">
        <v>736</v>
      </c>
      <c r="M62" s="233">
        <v>695</v>
      </c>
      <c r="N62" s="233">
        <v>703</v>
      </c>
      <c r="O62" s="233">
        <v>547</v>
      </c>
      <c r="P62" s="233">
        <v>3618</v>
      </c>
      <c r="Q62" s="233">
        <v>900</v>
      </c>
      <c r="R62" s="233">
        <v>518</v>
      </c>
      <c r="S62" s="233">
        <v>3803</v>
      </c>
      <c r="T62" s="233">
        <v>196</v>
      </c>
      <c r="U62" s="233">
        <v>1</v>
      </c>
      <c r="V62" s="233">
        <v>2411</v>
      </c>
      <c r="W62" s="233">
        <v>1102</v>
      </c>
      <c r="X62" s="233">
        <v>1005</v>
      </c>
      <c r="Y62" s="233">
        <v>4518</v>
      </c>
      <c r="Z62" s="220"/>
      <c r="AA62" s="220"/>
      <c r="AB62" s="220"/>
      <c r="AC62" s="220"/>
      <c r="AD62" s="220"/>
      <c r="AE62" s="220"/>
      <c r="AF62" s="220"/>
      <c r="AG62" s="220"/>
      <c r="AH62" s="220"/>
      <c r="AI62" s="220"/>
      <c r="AJ62" s="220"/>
      <c r="AK62" s="220"/>
      <c r="AL62" s="220"/>
      <c r="AM62" s="220"/>
      <c r="AN62" s="220"/>
      <c r="AO62" s="220"/>
      <c r="AP62" s="220"/>
      <c r="AQ62" s="220"/>
      <c r="AR62" s="220"/>
      <c r="AS62" s="220"/>
    </row>
    <row r="63" spans="2:47" s="5" customFormat="1" ht="12" customHeight="1" x14ac:dyDescent="0.2">
      <c r="B63" s="234" t="s">
        <v>242</v>
      </c>
      <c r="C63" s="254"/>
      <c r="D63" s="254"/>
      <c r="E63" s="255"/>
      <c r="F63" s="237">
        <v>88</v>
      </c>
      <c r="G63" s="237">
        <v>6</v>
      </c>
      <c r="H63" s="237">
        <v>173</v>
      </c>
      <c r="I63" s="237">
        <v>16</v>
      </c>
      <c r="J63" s="237">
        <v>13</v>
      </c>
      <c r="K63" s="237">
        <v>15</v>
      </c>
      <c r="L63" s="237">
        <v>7</v>
      </c>
      <c r="M63" s="237">
        <v>14</v>
      </c>
      <c r="N63" s="237">
        <v>6</v>
      </c>
      <c r="O63" s="237">
        <v>17</v>
      </c>
      <c r="P63" s="237">
        <v>66</v>
      </c>
      <c r="Q63" s="237">
        <v>22</v>
      </c>
      <c r="R63" s="237">
        <v>2</v>
      </c>
      <c r="S63" s="237">
        <v>76</v>
      </c>
      <c r="T63" s="237">
        <v>10</v>
      </c>
      <c r="U63" s="237">
        <v>0</v>
      </c>
      <c r="V63" s="237">
        <v>0</v>
      </c>
      <c r="W63" s="237">
        <v>1</v>
      </c>
      <c r="X63" s="237">
        <v>87</v>
      </c>
      <c r="Y63" s="237">
        <v>88</v>
      </c>
      <c r="Z63" s="220"/>
      <c r="AA63" s="220"/>
      <c r="AB63" s="220"/>
      <c r="AC63" s="220"/>
      <c r="AD63" s="220"/>
      <c r="AE63" s="220"/>
      <c r="AF63" s="220"/>
      <c r="AG63" s="220"/>
      <c r="AH63" s="220"/>
      <c r="AI63" s="220"/>
      <c r="AJ63" s="220"/>
      <c r="AK63" s="220"/>
      <c r="AL63" s="220"/>
      <c r="AM63" s="220"/>
      <c r="AN63" s="220"/>
      <c r="AO63" s="220"/>
      <c r="AP63" s="221"/>
      <c r="AQ63" s="221"/>
      <c r="AR63" s="221"/>
      <c r="AS63" s="221"/>
    </row>
    <row r="64" spans="2:47" ht="12" customHeight="1" x14ac:dyDescent="0.2">
      <c r="B64" s="4"/>
      <c r="C64" s="4"/>
      <c r="F64" s="110"/>
      <c r="G64" s="110"/>
      <c r="H64" s="110"/>
      <c r="I64" s="110"/>
      <c r="J64" s="110"/>
      <c r="K64" s="110"/>
      <c r="L64" s="110"/>
      <c r="M64" s="110"/>
      <c r="N64" s="110"/>
      <c r="O64" s="110"/>
    </row>
    <row r="65" spans="2:26" ht="12" customHeight="1" x14ac:dyDescent="0.2">
      <c r="B65" s="4" t="s">
        <v>243</v>
      </c>
      <c r="C65" s="4"/>
      <c r="D65" s="4"/>
      <c r="E65" s="4"/>
      <c r="F65" s="110"/>
      <c r="G65" s="110"/>
      <c r="H65" s="110"/>
      <c r="I65" s="110"/>
      <c r="J65" s="110"/>
      <c r="K65" s="110"/>
      <c r="L65" s="110"/>
      <c r="M65" s="110"/>
      <c r="N65" s="110"/>
      <c r="O65" s="110"/>
    </row>
    <row r="66" spans="2:26" ht="12" customHeight="1" x14ac:dyDescent="0.2">
      <c r="B66" s="4"/>
      <c r="C66" s="256"/>
      <c r="D66" s="256"/>
      <c r="E66" s="256"/>
      <c r="F66" s="257"/>
      <c r="G66" s="257"/>
      <c r="H66" s="257"/>
      <c r="I66" s="257"/>
      <c r="J66" s="257"/>
      <c r="K66" s="257"/>
      <c r="L66" s="257"/>
      <c r="M66" s="257"/>
      <c r="N66" s="257"/>
      <c r="O66" s="257"/>
      <c r="P66" s="257"/>
      <c r="Q66" s="257"/>
      <c r="R66" s="257"/>
      <c r="S66" s="257"/>
      <c r="T66" s="257"/>
      <c r="U66" s="257"/>
      <c r="V66" s="257"/>
      <c r="W66" s="257"/>
      <c r="X66" s="257"/>
      <c r="Y66" s="257"/>
      <c r="Z66" s="257"/>
    </row>
    <row r="67" spans="2:26" ht="12" customHeight="1" x14ac:dyDescent="0.2">
      <c r="B67" s="4"/>
      <c r="C67" s="4"/>
      <c r="D67" s="4"/>
      <c r="E67" s="4"/>
      <c r="F67" s="110"/>
      <c r="G67" s="110"/>
      <c r="H67" s="110"/>
      <c r="I67" s="110"/>
      <c r="J67" s="110"/>
      <c r="K67" s="110"/>
      <c r="L67" s="110"/>
      <c r="M67" s="110"/>
      <c r="N67" s="110"/>
      <c r="O67" s="110"/>
    </row>
    <row r="68" spans="2:26" ht="12" customHeight="1" x14ac:dyDescent="0.2">
      <c r="F68" s="110"/>
      <c r="G68" s="110"/>
      <c r="H68" s="110"/>
      <c r="I68" s="110"/>
      <c r="J68" s="110"/>
      <c r="K68" s="110"/>
      <c r="L68" s="110"/>
      <c r="M68" s="110"/>
      <c r="N68" s="110"/>
      <c r="O68" s="110"/>
    </row>
    <row r="69" spans="2:26" ht="12" customHeight="1" x14ac:dyDescent="0.2">
      <c r="F69" s="258"/>
      <c r="G69" s="258"/>
      <c r="H69" s="258"/>
      <c r="I69" s="258"/>
      <c r="J69" s="258"/>
      <c r="K69" s="258"/>
      <c r="L69" s="258"/>
      <c r="M69" s="258"/>
      <c r="N69" s="258"/>
      <c r="O69" s="258"/>
      <c r="P69" s="258"/>
      <c r="Q69" s="258"/>
      <c r="R69" s="258"/>
      <c r="S69" s="258"/>
      <c r="T69" s="258"/>
      <c r="U69" s="258"/>
      <c r="V69" s="258"/>
      <c r="W69" s="258"/>
      <c r="X69" s="258"/>
      <c r="Y69" s="258"/>
    </row>
    <row r="70" spans="2:26" ht="12" customHeight="1" x14ac:dyDescent="0.2">
      <c r="F70" s="110"/>
      <c r="G70" s="110"/>
      <c r="H70" s="110"/>
      <c r="I70" s="110"/>
      <c r="J70" s="110"/>
      <c r="K70" s="110"/>
      <c r="L70" s="110"/>
      <c r="M70" s="110"/>
      <c r="N70" s="110"/>
      <c r="O70" s="110"/>
    </row>
    <row r="71" spans="2:26" ht="12" customHeight="1" x14ac:dyDescent="0.2"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Z71" s="110"/>
    </row>
    <row r="72" spans="2:26" ht="12" customHeight="1" x14ac:dyDescent="0.2">
      <c r="F72" s="110"/>
    </row>
  </sheetData>
  <mergeCells count="71">
    <mergeCell ref="B63:E63"/>
    <mergeCell ref="B58:B62"/>
    <mergeCell ref="C58:E58"/>
    <mergeCell ref="C59:E59"/>
    <mergeCell ref="C60:E60"/>
    <mergeCell ref="C61:E61"/>
    <mergeCell ref="C62:E62"/>
    <mergeCell ref="C49:E49"/>
    <mergeCell ref="C50:E50"/>
    <mergeCell ref="B51:B57"/>
    <mergeCell ref="C51:E51"/>
    <mergeCell ref="C52:E52"/>
    <mergeCell ref="C53:E53"/>
    <mergeCell ref="C54:E54"/>
    <mergeCell ref="C55:E55"/>
    <mergeCell ref="C56:E56"/>
    <mergeCell ref="C57:E57"/>
    <mergeCell ref="C43:E43"/>
    <mergeCell ref="C44:E44"/>
    <mergeCell ref="C45:E45"/>
    <mergeCell ref="C46:E46"/>
    <mergeCell ref="C47:E47"/>
    <mergeCell ref="C48:E48"/>
    <mergeCell ref="C37:E37"/>
    <mergeCell ref="C38:E38"/>
    <mergeCell ref="C39:E39"/>
    <mergeCell ref="C40:E40"/>
    <mergeCell ref="C41:E41"/>
    <mergeCell ref="C42:E42"/>
    <mergeCell ref="C31:E31"/>
    <mergeCell ref="C32:E32"/>
    <mergeCell ref="C33:E33"/>
    <mergeCell ref="C34:E34"/>
    <mergeCell ref="C35:E35"/>
    <mergeCell ref="C36:E36"/>
    <mergeCell ref="B11:E11"/>
    <mergeCell ref="B12:E12"/>
    <mergeCell ref="B13:B26"/>
    <mergeCell ref="C25:E25"/>
    <mergeCell ref="C26:E26"/>
    <mergeCell ref="B27:B50"/>
    <mergeCell ref="C27:E27"/>
    <mergeCell ref="C28:E28"/>
    <mergeCell ref="C29:E29"/>
    <mergeCell ref="C30:E30"/>
    <mergeCell ref="S4:S9"/>
    <mergeCell ref="T4:T9"/>
    <mergeCell ref="U4:U9"/>
    <mergeCell ref="V4:V9"/>
    <mergeCell ref="W4:W9"/>
    <mergeCell ref="X4:X9"/>
    <mergeCell ref="Y3:Y9"/>
    <mergeCell ref="F4:F9"/>
    <mergeCell ref="G4:G9"/>
    <mergeCell ref="H4:H9"/>
    <mergeCell ref="I4:I9"/>
    <mergeCell ref="J4:J9"/>
    <mergeCell ref="K4:K9"/>
    <mergeCell ref="L4:L9"/>
    <mergeCell ref="M4:M9"/>
    <mergeCell ref="N4:N9"/>
    <mergeCell ref="B3:E9"/>
    <mergeCell ref="F3:H3"/>
    <mergeCell ref="I3:O3"/>
    <mergeCell ref="P3:Q3"/>
    <mergeCell ref="R3:U3"/>
    <mergeCell ref="V3:X3"/>
    <mergeCell ref="O4:O9"/>
    <mergeCell ref="P4:P9"/>
    <mergeCell ref="Q4:Q9"/>
    <mergeCell ref="R4:R9"/>
  </mergeCells>
  <phoneticPr fontId="1"/>
  <pageMargins left="0.74803149606299213" right="0.74803149606299213" top="0.74803149606299213" bottom="0.19685039370078741" header="0.51181102362204722" footer="0.51181102362204722"/>
  <pageSetup paperSize="9" scale="70" orientation="landscape" r:id="rId1"/>
  <headerFooter alignWithMargins="0">
    <oddHeader>&amp;L&amp;F</oddHeader>
  </headerFooter>
  <colBreaks count="1" manualBreakCount="1">
    <brk id="25" max="65" man="1"/>
  </colBreaks>
  <ignoredErrors>
    <ignoredError sqref="C13:C2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AE3D9-BDA8-40BE-9D75-82885B025AC9}">
  <sheetPr>
    <pageSetUpPr fitToPage="1"/>
  </sheetPr>
  <dimension ref="B1:K53"/>
  <sheetViews>
    <sheetView zoomScaleNormal="100" zoomScaleSheetLayoutView="100" workbookViewId="0"/>
  </sheetViews>
  <sheetFormatPr defaultColWidth="9" defaultRowHeight="12" customHeight="1" x14ac:dyDescent="0.2"/>
  <cols>
    <col min="1" max="1" width="2.6328125" style="1" customWidth="1"/>
    <col min="2" max="3" width="1.90625" style="1" customWidth="1"/>
    <col min="4" max="4" width="9.90625" style="1" customWidth="1"/>
    <col min="5" max="7" width="10.90625" style="1" customWidth="1"/>
    <col min="8" max="8" width="8.6328125" style="1" customWidth="1"/>
    <col min="9" max="16384" width="9" style="1"/>
  </cols>
  <sheetData>
    <row r="1" spans="2:11" ht="14.25" customHeight="1" x14ac:dyDescent="0.2">
      <c r="B1" s="7" t="s">
        <v>244</v>
      </c>
    </row>
    <row r="3" spans="2:11" ht="12" customHeight="1" x14ac:dyDescent="0.2">
      <c r="B3" s="259" t="s">
        <v>245</v>
      </c>
      <c r="C3" s="260"/>
      <c r="D3" s="261"/>
      <c r="E3" s="262" t="s">
        <v>120</v>
      </c>
      <c r="F3" s="262" t="s">
        <v>43</v>
      </c>
      <c r="G3" s="262" t="s">
        <v>85</v>
      </c>
    </row>
    <row r="4" spans="2:11" ht="12" customHeight="1" x14ac:dyDescent="0.2">
      <c r="B4" s="95"/>
      <c r="C4" s="3"/>
      <c r="D4" s="96"/>
      <c r="E4" s="2" t="s">
        <v>32</v>
      </c>
      <c r="F4" s="2" t="s">
        <v>46</v>
      </c>
      <c r="G4" s="2" t="s">
        <v>46</v>
      </c>
    </row>
    <row r="5" spans="2:11" ht="12" customHeight="1" x14ac:dyDescent="0.2">
      <c r="B5" s="97" t="s">
        <v>246</v>
      </c>
      <c r="C5" s="97"/>
      <c r="D5" s="97"/>
      <c r="E5" s="263">
        <v>9803</v>
      </c>
      <c r="F5" s="263">
        <v>47</v>
      </c>
      <c r="G5" s="263">
        <v>12072</v>
      </c>
      <c r="I5" s="264"/>
      <c r="J5" s="264"/>
    </row>
    <row r="6" spans="2:11" s="5" customFormat="1" ht="12" customHeight="1" x14ac:dyDescent="0.2">
      <c r="B6" s="97" t="s">
        <v>247</v>
      </c>
      <c r="C6" s="97"/>
      <c r="D6" s="97"/>
      <c r="E6" s="263">
        <v>10038</v>
      </c>
      <c r="F6" s="263">
        <v>47</v>
      </c>
      <c r="G6" s="263">
        <v>12377</v>
      </c>
      <c r="I6" s="265"/>
      <c r="J6" s="265"/>
    </row>
    <row r="7" spans="2:11" ht="12" customHeight="1" x14ac:dyDescent="0.2">
      <c r="B7" s="205"/>
      <c r="C7" s="266"/>
      <c r="D7" s="267"/>
      <c r="E7" s="263"/>
      <c r="F7" s="263"/>
      <c r="G7" s="263"/>
    </row>
    <row r="8" spans="2:11" ht="12" customHeight="1" x14ac:dyDescent="0.2">
      <c r="B8" s="211" t="s">
        <v>248</v>
      </c>
      <c r="C8" s="212"/>
      <c r="D8" s="213"/>
      <c r="E8" s="263">
        <v>8953</v>
      </c>
      <c r="F8" s="263">
        <v>36</v>
      </c>
      <c r="G8" s="263">
        <v>11004</v>
      </c>
      <c r="I8" s="264"/>
      <c r="J8" s="264"/>
    </row>
    <row r="9" spans="2:11" ht="12" customHeight="1" x14ac:dyDescent="0.2">
      <c r="B9" s="205"/>
      <c r="C9" s="266"/>
      <c r="D9" s="267"/>
      <c r="E9" s="263"/>
      <c r="F9" s="263"/>
      <c r="G9" s="263"/>
      <c r="I9" s="264"/>
      <c r="J9" s="264"/>
      <c r="K9" s="264"/>
    </row>
    <row r="10" spans="2:11" ht="12" customHeight="1" x14ac:dyDescent="0.2">
      <c r="B10" s="95"/>
      <c r="C10" s="3"/>
      <c r="D10" s="267" t="s">
        <v>50</v>
      </c>
      <c r="E10" s="263">
        <v>2246</v>
      </c>
      <c r="F10" s="263">
        <v>8</v>
      </c>
      <c r="G10" s="263">
        <v>2701</v>
      </c>
    </row>
    <row r="11" spans="2:11" ht="12" customHeight="1" x14ac:dyDescent="0.2">
      <c r="B11" s="95"/>
      <c r="C11" s="3"/>
      <c r="D11" s="267" t="s">
        <v>52</v>
      </c>
      <c r="E11" s="263">
        <v>2136</v>
      </c>
      <c r="F11" s="263">
        <v>5</v>
      </c>
      <c r="G11" s="263">
        <v>2671</v>
      </c>
    </row>
    <row r="12" spans="2:11" ht="12" customHeight="1" x14ac:dyDescent="0.2">
      <c r="B12" s="95"/>
      <c r="C12" s="3"/>
      <c r="D12" s="267" t="s">
        <v>54</v>
      </c>
      <c r="E12" s="268">
        <v>330</v>
      </c>
      <c r="F12" s="268">
        <v>1</v>
      </c>
      <c r="G12" s="263">
        <v>377</v>
      </c>
    </row>
    <row r="13" spans="2:11" ht="12" customHeight="1" x14ac:dyDescent="0.2">
      <c r="B13" s="95"/>
      <c r="C13" s="3"/>
      <c r="D13" s="267" t="s">
        <v>249</v>
      </c>
      <c r="E13" s="263">
        <v>1189</v>
      </c>
      <c r="F13" s="263">
        <v>3</v>
      </c>
      <c r="G13" s="263">
        <v>1468</v>
      </c>
      <c r="I13" s="264"/>
    </row>
    <row r="14" spans="2:11" ht="12" customHeight="1" x14ac:dyDescent="0.2">
      <c r="B14" s="95"/>
      <c r="C14" s="3"/>
      <c r="D14" s="267" t="s">
        <v>20</v>
      </c>
      <c r="E14" s="263">
        <v>1359</v>
      </c>
      <c r="F14" s="263">
        <v>6</v>
      </c>
      <c r="G14" s="263">
        <v>1643</v>
      </c>
    </row>
    <row r="15" spans="2:11" ht="12" customHeight="1" x14ac:dyDescent="0.2">
      <c r="B15" s="95"/>
      <c r="C15" s="3"/>
      <c r="D15" s="267" t="s">
        <v>58</v>
      </c>
      <c r="E15" s="268">
        <v>158</v>
      </c>
      <c r="F15" s="268">
        <v>0</v>
      </c>
      <c r="G15" s="263">
        <v>219</v>
      </c>
    </row>
    <row r="16" spans="2:11" ht="12" customHeight="1" x14ac:dyDescent="0.2">
      <c r="B16" s="95"/>
      <c r="C16" s="3"/>
      <c r="D16" s="267" t="s">
        <v>250</v>
      </c>
      <c r="E16" s="263">
        <v>300</v>
      </c>
      <c r="F16" s="263">
        <v>3</v>
      </c>
      <c r="G16" s="263">
        <v>369</v>
      </c>
    </row>
    <row r="17" spans="2:11" ht="12" customHeight="1" x14ac:dyDescent="0.2">
      <c r="B17" s="95"/>
      <c r="C17" s="3"/>
      <c r="D17" s="267" t="s">
        <v>67</v>
      </c>
      <c r="E17" s="263">
        <v>333</v>
      </c>
      <c r="F17" s="263">
        <v>0</v>
      </c>
      <c r="G17" s="263">
        <v>445</v>
      </c>
    </row>
    <row r="18" spans="2:11" s="5" customFormat="1" ht="12" customHeight="1" x14ac:dyDescent="0.2">
      <c r="B18" s="95"/>
      <c r="C18" s="3"/>
      <c r="D18" s="267" t="s">
        <v>68</v>
      </c>
      <c r="E18" s="268">
        <v>255</v>
      </c>
      <c r="F18" s="268">
        <v>6</v>
      </c>
      <c r="G18" s="263">
        <v>304</v>
      </c>
    </row>
    <row r="19" spans="2:11" ht="12" customHeight="1" x14ac:dyDescent="0.2">
      <c r="B19" s="95"/>
      <c r="C19" s="3"/>
      <c r="D19" s="267" t="s">
        <v>69</v>
      </c>
      <c r="E19" s="268">
        <v>136</v>
      </c>
      <c r="F19" s="268">
        <v>1</v>
      </c>
      <c r="G19" s="263">
        <v>161</v>
      </c>
    </row>
    <row r="20" spans="2:11" ht="12" customHeight="1" x14ac:dyDescent="0.2">
      <c r="B20" s="95"/>
      <c r="C20" s="3"/>
      <c r="D20" s="267" t="s">
        <v>251</v>
      </c>
      <c r="E20" s="263">
        <v>256</v>
      </c>
      <c r="F20" s="263">
        <v>2</v>
      </c>
      <c r="G20" s="263">
        <v>340</v>
      </c>
    </row>
    <row r="21" spans="2:11" ht="12" customHeight="1" x14ac:dyDescent="0.2">
      <c r="B21" s="95"/>
      <c r="C21" s="3"/>
      <c r="D21" s="267" t="s">
        <v>6</v>
      </c>
      <c r="E21" s="268">
        <v>255</v>
      </c>
      <c r="F21" s="268">
        <v>1</v>
      </c>
      <c r="G21" s="263">
        <v>306</v>
      </c>
    </row>
    <row r="22" spans="2:11" ht="12" customHeight="1" x14ac:dyDescent="0.2">
      <c r="B22" s="95"/>
      <c r="C22" s="3"/>
      <c r="D22" s="267"/>
      <c r="E22" s="263"/>
      <c r="F22" s="263"/>
      <c r="G22" s="263"/>
    </row>
    <row r="23" spans="2:11" ht="12" customHeight="1" x14ac:dyDescent="0.2">
      <c r="B23" s="211" t="s">
        <v>252</v>
      </c>
      <c r="C23" s="212"/>
      <c r="D23" s="213"/>
      <c r="E23" s="263">
        <v>1085</v>
      </c>
      <c r="F23" s="263">
        <v>11</v>
      </c>
      <c r="G23" s="263">
        <v>1373</v>
      </c>
      <c r="I23" s="264"/>
      <c r="J23" s="264"/>
      <c r="K23" s="264"/>
    </row>
    <row r="24" spans="2:11" ht="12" customHeight="1" x14ac:dyDescent="0.2">
      <c r="B24" s="205"/>
      <c r="C24" s="266"/>
      <c r="D24" s="267"/>
      <c r="E24" s="263"/>
      <c r="F24" s="263"/>
      <c r="G24" s="263"/>
    </row>
    <row r="25" spans="2:11" ht="12" customHeight="1" x14ac:dyDescent="0.2">
      <c r="B25" s="95"/>
      <c r="C25" s="3"/>
      <c r="D25" s="267" t="s">
        <v>253</v>
      </c>
      <c r="E25" s="268">
        <v>44</v>
      </c>
      <c r="F25" s="268">
        <v>0</v>
      </c>
      <c r="G25" s="263">
        <v>55</v>
      </c>
    </row>
    <row r="26" spans="2:11" ht="12" customHeight="1" x14ac:dyDescent="0.2">
      <c r="B26" s="95"/>
      <c r="C26" s="3"/>
      <c r="D26" s="267" t="s">
        <v>254</v>
      </c>
      <c r="E26" s="268">
        <v>130</v>
      </c>
      <c r="F26" s="268">
        <v>0</v>
      </c>
      <c r="G26" s="263">
        <v>161</v>
      </c>
    </row>
    <row r="27" spans="2:11" ht="12" customHeight="1" x14ac:dyDescent="0.2">
      <c r="B27" s="95"/>
      <c r="C27" s="3"/>
      <c r="D27" s="267" t="s">
        <v>255</v>
      </c>
      <c r="E27" s="268">
        <v>3</v>
      </c>
      <c r="F27" s="268">
        <v>0</v>
      </c>
      <c r="G27" s="268">
        <v>3</v>
      </c>
    </row>
    <row r="28" spans="2:11" ht="12" customHeight="1" x14ac:dyDescent="0.2">
      <c r="B28" s="95"/>
      <c r="C28" s="3"/>
      <c r="D28" s="267" t="s">
        <v>28</v>
      </c>
      <c r="E28" s="268">
        <v>6</v>
      </c>
      <c r="F28" s="268">
        <v>1</v>
      </c>
      <c r="G28" s="263">
        <v>7</v>
      </c>
    </row>
    <row r="29" spans="2:11" ht="12" customHeight="1" x14ac:dyDescent="0.2">
      <c r="B29" s="95"/>
      <c r="C29" s="3"/>
      <c r="D29" s="267" t="s">
        <v>256</v>
      </c>
      <c r="E29" s="268">
        <v>19</v>
      </c>
      <c r="F29" s="268">
        <v>1</v>
      </c>
      <c r="G29" s="263">
        <v>22</v>
      </c>
    </row>
    <row r="30" spans="2:11" ht="12" customHeight="1" x14ac:dyDescent="0.2">
      <c r="B30" s="95"/>
      <c r="C30" s="3"/>
      <c r="D30" s="267" t="s">
        <v>257</v>
      </c>
      <c r="E30" s="268">
        <v>3</v>
      </c>
      <c r="F30" s="268">
        <v>0</v>
      </c>
      <c r="G30" s="268">
        <v>3</v>
      </c>
    </row>
    <row r="31" spans="2:11" ht="12" customHeight="1" x14ac:dyDescent="0.2">
      <c r="B31" s="95"/>
      <c r="C31" s="3"/>
      <c r="D31" s="267" t="s">
        <v>258</v>
      </c>
      <c r="E31" s="268">
        <v>36</v>
      </c>
      <c r="F31" s="268">
        <v>0</v>
      </c>
      <c r="G31" s="263">
        <v>37</v>
      </c>
    </row>
    <row r="32" spans="2:11" ht="12" customHeight="1" x14ac:dyDescent="0.2">
      <c r="B32" s="95"/>
      <c r="C32" s="3"/>
      <c r="D32" s="267" t="s">
        <v>73</v>
      </c>
      <c r="E32" s="268">
        <v>38</v>
      </c>
      <c r="F32" s="268">
        <v>0</v>
      </c>
      <c r="G32" s="263">
        <v>54</v>
      </c>
    </row>
    <row r="33" spans="2:7" ht="12" customHeight="1" x14ac:dyDescent="0.2">
      <c r="B33" s="95"/>
      <c r="C33" s="3"/>
      <c r="D33" s="267" t="s">
        <v>259</v>
      </c>
      <c r="E33" s="268">
        <v>23</v>
      </c>
      <c r="F33" s="268">
        <v>0</v>
      </c>
      <c r="G33" s="263">
        <v>37</v>
      </c>
    </row>
    <row r="34" spans="2:7" ht="12" customHeight="1" x14ac:dyDescent="0.2">
      <c r="B34" s="95"/>
      <c r="C34" s="3"/>
      <c r="D34" s="267" t="s">
        <v>260</v>
      </c>
      <c r="E34" s="268">
        <v>17</v>
      </c>
      <c r="F34" s="268">
        <v>1</v>
      </c>
      <c r="G34" s="263">
        <v>21</v>
      </c>
    </row>
    <row r="35" spans="2:7" ht="12" customHeight="1" x14ac:dyDescent="0.2">
      <c r="B35" s="95"/>
      <c r="C35" s="3"/>
      <c r="D35" s="267" t="s">
        <v>261</v>
      </c>
      <c r="E35" s="268">
        <v>20</v>
      </c>
      <c r="F35" s="268">
        <v>1</v>
      </c>
      <c r="G35" s="263">
        <v>24</v>
      </c>
    </row>
    <row r="36" spans="2:7" ht="12" customHeight="1" x14ac:dyDescent="0.2">
      <c r="B36" s="95"/>
      <c r="C36" s="3"/>
      <c r="D36" s="267" t="s">
        <v>262</v>
      </c>
      <c r="E36" s="268">
        <v>9</v>
      </c>
      <c r="F36" s="268">
        <v>0</v>
      </c>
      <c r="G36" s="263">
        <v>18</v>
      </c>
    </row>
    <row r="37" spans="2:7" ht="12" customHeight="1" x14ac:dyDescent="0.2">
      <c r="B37" s="95"/>
      <c r="C37" s="3"/>
      <c r="D37" s="267" t="s">
        <v>7</v>
      </c>
      <c r="E37" s="268">
        <v>52</v>
      </c>
      <c r="F37" s="268">
        <v>1</v>
      </c>
      <c r="G37" s="263">
        <v>79</v>
      </c>
    </row>
    <row r="38" spans="2:7" ht="12" customHeight="1" x14ac:dyDescent="0.2">
      <c r="B38" s="95"/>
      <c r="C38" s="3"/>
      <c r="D38" s="267" t="s">
        <v>59</v>
      </c>
      <c r="E38" s="268">
        <v>11</v>
      </c>
      <c r="F38" s="268">
        <v>1</v>
      </c>
      <c r="G38" s="263">
        <v>15</v>
      </c>
    </row>
    <row r="39" spans="2:7" ht="12" customHeight="1" x14ac:dyDescent="0.2">
      <c r="B39" s="95"/>
      <c r="C39" s="3"/>
      <c r="D39" s="267" t="s">
        <v>60</v>
      </c>
      <c r="E39" s="268">
        <v>3</v>
      </c>
      <c r="F39" s="268">
        <v>0</v>
      </c>
      <c r="G39" s="263">
        <v>5</v>
      </c>
    </row>
    <row r="40" spans="2:7" ht="12" customHeight="1" x14ac:dyDescent="0.2">
      <c r="B40" s="95"/>
      <c r="C40" s="3"/>
      <c r="D40" s="267" t="s">
        <v>263</v>
      </c>
      <c r="E40" s="268">
        <v>24</v>
      </c>
      <c r="F40" s="268">
        <v>2</v>
      </c>
      <c r="G40" s="263">
        <v>29</v>
      </c>
    </row>
    <row r="41" spans="2:7" ht="12" customHeight="1" x14ac:dyDescent="0.2">
      <c r="B41" s="95"/>
      <c r="C41" s="3"/>
      <c r="D41" s="267" t="s">
        <v>5</v>
      </c>
      <c r="E41" s="268">
        <v>53</v>
      </c>
      <c r="F41" s="268">
        <v>1</v>
      </c>
      <c r="G41" s="263">
        <v>77</v>
      </c>
    </row>
    <row r="42" spans="2:7" ht="12" customHeight="1" x14ac:dyDescent="0.2">
      <c r="B42" s="95"/>
      <c r="C42" s="3"/>
      <c r="D42" s="267" t="s">
        <v>264</v>
      </c>
      <c r="E42" s="268">
        <v>149</v>
      </c>
      <c r="F42" s="268">
        <v>1</v>
      </c>
      <c r="G42" s="263">
        <v>183</v>
      </c>
    </row>
    <row r="43" spans="2:7" ht="12" customHeight="1" x14ac:dyDescent="0.2">
      <c r="B43" s="95"/>
      <c r="C43" s="3"/>
      <c r="D43" s="267" t="s">
        <v>63</v>
      </c>
      <c r="E43" s="268">
        <v>33</v>
      </c>
      <c r="F43" s="268">
        <v>1</v>
      </c>
      <c r="G43" s="263">
        <v>39</v>
      </c>
    </row>
    <row r="44" spans="2:7" ht="12" customHeight="1" x14ac:dyDescent="0.2">
      <c r="B44" s="95"/>
      <c r="C44" s="3"/>
      <c r="D44" s="267" t="s">
        <v>265</v>
      </c>
      <c r="E44" s="268">
        <v>40</v>
      </c>
      <c r="F44" s="268">
        <v>0</v>
      </c>
      <c r="G44" s="263">
        <v>63</v>
      </c>
    </row>
    <row r="45" spans="2:7" ht="12" customHeight="1" x14ac:dyDescent="0.2">
      <c r="B45" s="95"/>
      <c r="C45" s="3"/>
      <c r="D45" s="267" t="s">
        <v>65</v>
      </c>
      <c r="E45" s="268">
        <v>35</v>
      </c>
      <c r="F45" s="268">
        <v>0</v>
      </c>
      <c r="G45" s="263">
        <v>47</v>
      </c>
    </row>
    <row r="46" spans="2:7" ht="12" customHeight="1" x14ac:dyDescent="0.2">
      <c r="B46" s="95"/>
      <c r="C46" s="3"/>
      <c r="D46" s="267" t="s">
        <v>266</v>
      </c>
      <c r="E46" s="268">
        <v>210</v>
      </c>
      <c r="F46" s="268">
        <v>0</v>
      </c>
      <c r="G46" s="263">
        <v>247</v>
      </c>
    </row>
    <row r="47" spans="2:7" ht="12" customHeight="1" x14ac:dyDescent="0.2">
      <c r="B47" s="95"/>
      <c r="C47" s="3"/>
      <c r="D47" s="267" t="s">
        <v>267</v>
      </c>
      <c r="E47" s="268">
        <v>127</v>
      </c>
      <c r="F47" s="268">
        <v>0</v>
      </c>
      <c r="G47" s="263">
        <v>147</v>
      </c>
    </row>
    <row r="48" spans="2:7" ht="12" customHeight="1" x14ac:dyDescent="0.2">
      <c r="B48" s="4"/>
      <c r="E48" s="264"/>
      <c r="F48" s="264"/>
      <c r="G48" s="264"/>
    </row>
    <row r="49" spans="2:8" ht="12" customHeight="1" x14ac:dyDescent="0.2">
      <c r="B49" s="4" t="s">
        <v>243</v>
      </c>
    </row>
    <row r="50" spans="2:8" ht="12" customHeight="1" x14ac:dyDescent="0.2">
      <c r="B50" s="4" t="s">
        <v>268</v>
      </c>
      <c r="C50" s="4"/>
      <c r="D50" s="4"/>
      <c r="E50" s="4"/>
      <c r="F50" s="4"/>
      <c r="G50" s="269"/>
    </row>
    <row r="51" spans="2:8" ht="12" customHeight="1" x14ac:dyDescent="0.2">
      <c r="B51" s="270" t="s">
        <v>269</v>
      </c>
      <c r="C51" s="270"/>
      <c r="D51" s="270"/>
      <c r="E51" s="270"/>
      <c r="F51" s="270"/>
      <c r="G51" s="270"/>
      <c r="H51" s="173"/>
    </row>
    <row r="52" spans="2:8" ht="12" customHeight="1" x14ac:dyDescent="0.2">
      <c r="B52" s="271"/>
      <c r="C52" s="272"/>
      <c r="D52" s="272"/>
      <c r="E52" s="272"/>
      <c r="F52" s="272"/>
      <c r="G52" s="272"/>
      <c r="H52" s="272"/>
    </row>
    <row r="53" spans="2:8" ht="12" customHeight="1" x14ac:dyDescent="0.2">
      <c r="E53" s="264"/>
      <c r="F53" s="264"/>
      <c r="G53" s="264"/>
    </row>
  </sheetData>
  <mergeCells count="7">
    <mergeCell ref="B52:H52"/>
    <mergeCell ref="B3:D3"/>
    <mergeCell ref="B5:D5"/>
    <mergeCell ref="B6:D6"/>
    <mergeCell ref="B8:D8"/>
    <mergeCell ref="B23:D23"/>
    <mergeCell ref="B51:G51"/>
  </mergeCells>
  <phoneticPr fontId="1"/>
  <pageMargins left="0.94488188976377963" right="0.94488188976377963" top="0.94488188976377963" bottom="0.94488188976377963" header="0.51181102362204722" footer="0.51181102362204722"/>
  <pageSetup paperSize="9" orientation="portrait" r:id="rId1"/>
  <headerFooter alignWithMargins="0">
    <oddHeader>&amp;L&amp;F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8</vt:i4>
      </vt:variant>
    </vt:vector>
  </HeadingPairs>
  <TitlesOfParts>
    <vt:vector size="15" baseType="lpstr">
      <vt:lpstr>26-1 市町村・消防本部管内別火災発生状況</vt:lpstr>
      <vt:lpstr>26-2 月別火災発生件数及び損害額</vt:lpstr>
      <vt:lpstr>26-3 火災発生原因上位10</vt:lpstr>
      <vt:lpstr>26-4 救急出場件数及び搬送人員 (1)出場件数</vt:lpstr>
      <vt:lpstr>26-4 救急出場件数及び搬送人員 (2)搬送人員</vt:lpstr>
      <vt:lpstr>26-5 路線別交通事故発生状況</vt:lpstr>
      <vt:lpstr>26-6 市町村別交通事故発生状況</vt:lpstr>
      <vt:lpstr>'26-1 市町村・消防本部管内別火災発生状況'!Print_Area</vt:lpstr>
      <vt:lpstr>'26-2 月別火災発生件数及び損害額'!Print_Area</vt:lpstr>
      <vt:lpstr>'26-3 火災発生原因上位10'!Print_Area</vt:lpstr>
      <vt:lpstr>'26-5 路線別交通事故発生状況'!Print_Area</vt:lpstr>
      <vt:lpstr>'26-6 市町村別交通事故発生状況'!Print_Area</vt:lpstr>
      <vt:lpstr>'26-1 市町村・消防本部管内別火災発生状況'!Print_Titles</vt:lpstr>
      <vt:lpstr>'26-5 路線別交通事故発生状況'!Print_Titles</vt:lpstr>
      <vt:lpstr>'26-6 市町村別交通事故発生状況'!Print_Titles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2025-05-13T02:08:47Z</cp:lastPrinted>
  <dcterms:created xsi:type="dcterms:W3CDTF">1999-07-27T01:24:56Z</dcterms:created>
  <dcterms:modified xsi:type="dcterms:W3CDTF">2026-01-09T05:20:24Z</dcterms:modified>
</cp:coreProperties>
</file>