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defaultThemeVersion="124226"/>
  <mc:AlternateContent xmlns:mc="http://schemas.openxmlformats.org/markup-compatibility/2006">
    <mc:Choice Requires="x15">
      <x15ac:absPath xmlns:x15ac="http://schemas.microsoft.com/office/spreadsheetml/2010/11/ac" url="\\10.1.36.100\kikaku\17統計資料\03_群馬県統計年鑑\第71回群馬県統計年鑑資料\照会先からの回答（及び作成）\24 社会保障（照会）白色〈24全て〉\"/>
    </mc:Choice>
  </mc:AlternateContent>
  <xr:revisionPtr revIDLastSave="0" documentId="13_ncr:1_{310E0110-56CA-47F0-9708-B63A3ACE02B6}" xr6:coauthVersionLast="47" xr6:coauthVersionMax="47" xr10:uidLastSave="{00000000-0000-0000-0000-000000000000}"/>
  <bookViews>
    <workbookView xWindow="-110" yWindow="-110" windowWidth="19420" windowHeight="11500" tabRatio="762" xr2:uid="{00000000-000D-0000-FFFF-FFFF00000000}"/>
  </bookViews>
  <sheets>
    <sheet name="24-1 生活保護法による保護実施状況" sheetId="6" r:id="rId1"/>
    <sheet name="24-2 生活保護法による扶助別保護費支出状況" sheetId="7" r:id="rId2"/>
    <sheet name="24-3 母子及び父子並びに寡婦福祉資金貸付状況" sheetId="8" r:id="rId3"/>
    <sheet name="24-4 児童相談所における相談別児童受付件数" sheetId="9" r:id="rId4"/>
    <sheet name="24-5 児童保護措置費" sheetId="10" r:id="rId5"/>
    <sheet name="24-6 児童福祉施設措置人員及び里親委託児童数" sheetId="11" r:id="rId6"/>
    <sheet name="24-7 戦傷病者手帳交付状況" sheetId="12" r:id="rId7"/>
    <sheet name="24-8 戦傷病者各種給付実績" sheetId="13" r:id="rId8"/>
    <sheet name="24-9 旧軍人・軍属等恩給進達実績" sheetId="14" r:id="rId9"/>
    <sheet name="24-10 軍人等遺族援護措置裁定実績" sheetId="15" r:id="rId10"/>
    <sheet name="24-11 軍歴調査・証明交付実績" sheetId="16" r:id="rId11"/>
    <sheet name="24-12 産業別労働者災害補償費支払状況" sheetId="17" r:id="rId12"/>
    <sheet name="24-1 生活保護法による保護実施状況（R5刊行）" sheetId="5" state="hidden" r:id="rId13"/>
  </sheets>
  <definedNames>
    <definedName name="_xlnm._FilterDatabase" localSheetId="11" hidden="1">'24-12 産業別労働者災害補償費支払状況'!$V$6:$W$68</definedName>
    <definedName name="_xlnm.Print_Area" localSheetId="0">'24-1 生活保護法による保護実施状況'!$A$1:$N$20</definedName>
    <definedName name="_xlnm.Print_Area" localSheetId="12">'24-1 生活保護法による保護実施状況（R5刊行）'!$A$1:$N$20</definedName>
    <definedName name="_xlnm.Print_Area" localSheetId="9">'24-10 軍人等遺族援護措置裁定実績'!$A$1:$J$17</definedName>
    <definedName name="_xlnm.Print_Area" localSheetId="10">'24-11 軍歴調査・証明交付実績'!$A$1:$F$12</definedName>
    <definedName name="_xlnm.Print_Area" localSheetId="11">'24-12 産業別労働者災害補償費支払状況'!$A$1:$W$73</definedName>
    <definedName name="_xlnm.Print_Area" localSheetId="1">'24-2 生活保護法による扶助別保護費支出状況'!$A$1:$P$21</definedName>
    <definedName name="_xlnm.Print_Area" localSheetId="2">'24-3 母子及び父子並びに寡婦福祉資金貸付状況'!$A$1:$AG$53</definedName>
    <definedName name="_xlnm.Print_Area" localSheetId="3">'24-4 児童相談所における相談別児童受付件数'!$A$1:$T$29</definedName>
    <definedName name="_xlnm.Print_Area" localSheetId="4">'24-5 児童保護措置費'!$A$1:$S$40</definedName>
    <definedName name="_xlnm.Print_Area" localSheetId="5">'24-6 児童福祉施設措置人員及び里親委託児童数'!$A$1:$R$26</definedName>
    <definedName name="_xlnm.Print_Area" localSheetId="6">'24-7 戦傷病者手帳交付状況'!$A$1:$X$48</definedName>
    <definedName name="_xlnm.Print_Area" localSheetId="7">'24-8 戦傷病者各種給付実績'!$A$1:$K$20</definedName>
    <definedName name="_xlnm.Print_Titles" localSheetId="0">'24-1 生活保護法による保護実施状況'!$3:$4</definedName>
    <definedName name="_xlnm.Print_Titles" localSheetId="12">'24-1 生活保護法による保護実施状況（R5刊行）'!$3:$4</definedName>
    <definedName name="_xlnm.Print_Titles" localSheetId="9">'24-10 軍人等遺族援護措置裁定実績'!$4:$5</definedName>
    <definedName name="_xlnm.Print_Titles" localSheetId="11">'24-12 産業別労働者災害補償費支払状況'!$B:$C,'24-12 産業別労働者災害補償費支払状況'!$1:$6</definedName>
    <definedName name="_xlnm.Print_Titles" localSheetId="8">'24-9 旧軍人・軍属等恩給進達実績'!$3:$4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9" i="13" l="1"/>
  <c r="G9" i="13"/>
  <c r="AI60" i="8"/>
  <c r="E48" i="8"/>
  <c r="D48" i="8"/>
  <c r="E47" i="8"/>
  <c r="D47" i="8"/>
  <c r="E46" i="8"/>
  <c r="D46" i="8"/>
  <c r="E45" i="8"/>
  <c r="D45" i="8"/>
  <c r="E44" i="8"/>
  <c r="D44" i="8"/>
  <c r="E43" i="8"/>
  <c r="D43" i="8"/>
  <c r="E42" i="8"/>
  <c r="D42" i="8"/>
  <c r="E41" i="8"/>
  <c r="D41" i="8"/>
  <c r="E40" i="8"/>
  <c r="D40" i="8"/>
  <c r="E39" i="8"/>
  <c r="D39" i="8"/>
  <c r="E38" i="8"/>
  <c r="D38" i="8"/>
  <c r="E37" i="8"/>
  <c r="D37" i="8"/>
  <c r="E36" i="8"/>
  <c r="D36" i="8"/>
  <c r="E35" i="8"/>
  <c r="D35" i="8"/>
  <c r="E34" i="8"/>
  <c r="D34" i="8"/>
  <c r="E33" i="8"/>
  <c r="D33" i="8"/>
  <c r="E32" i="8"/>
  <c r="D32" i="8"/>
  <c r="E31" i="8"/>
  <c r="D31" i="8"/>
  <c r="E30" i="8"/>
  <c r="D30" i="8"/>
  <c r="E29" i="8"/>
  <c r="D29" i="8"/>
  <c r="E28" i="8"/>
  <c r="D28" i="8"/>
  <c r="E27" i="8"/>
  <c r="D27" i="8"/>
  <c r="E26" i="8"/>
  <c r="D26" i="8"/>
  <c r="E25" i="8"/>
  <c r="D25" i="8"/>
  <c r="E24" i="8"/>
  <c r="D24" i="8"/>
  <c r="E23" i="8"/>
  <c r="D23" i="8"/>
  <c r="E22" i="8"/>
  <c r="D22" i="8"/>
  <c r="E21" i="8"/>
  <c r="D21" i="8"/>
  <c r="D12" i="8" s="1"/>
  <c r="E20" i="8"/>
  <c r="E11" i="8" s="1"/>
  <c r="D20" i="8"/>
  <c r="E19" i="8"/>
  <c r="D19" i="8"/>
  <c r="E18" i="8"/>
  <c r="D18" i="8"/>
  <c r="E17" i="8"/>
  <c r="D17" i="8"/>
  <c r="E16" i="8"/>
  <c r="D16" i="8"/>
  <c r="E15" i="8"/>
  <c r="E12" i="8" s="1"/>
  <c r="D15" i="8"/>
  <c r="E14" i="8"/>
  <c r="D14" i="8"/>
  <c r="D11" i="8" s="1"/>
  <c r="E13" i="8"/>
  <c r="D13" i="8"/>
  <c r="AG12" i="8"/>
  <c r="AF12" i="8"/>
  <c r="AE12" i="8"/>
  <c r="AD12" i="8"/>
  <c r="AC12" i="8"/>
  <c r="AB12" i="8"/>
  <c r="AA12" i="8"/>
  <c r="Z12" i="8"/>
  <c r="Y12" i="8"/>
  <c r="X12" i="8"/>
  <c r="W12" i="8"/>
  <c r="V12" i="8"/>
  <c r="U12" i="8"/>
  <c r="T12" i="8"/>
  <c r="S12" i="8"/>
  <c r="R12" i="8"/>
  <c r="Q12" i="8"/>
  <c r="P12" i="8"/>
  <c r="O12" i="8"/>
  <c r="N12" i="8"/>
  <c r="M12" i="8"/>
  <c r="L12" i="8"/>
  <c r="K12" i="8"/>
  <c r="J12" i="8"/>
  <c r="I12" i="8"/>
  <c r="H12" i="8"/>
  <c r="G12" i="8"/>
  <c r="F12" i="8"/>
  <c r="AG11" i="8"/>
  <c r="AF11" i="8"/>
  <c r="AE11" i="8"/>
  <c r="AD11" i="8"/>
  <c r="AC11" i="8"/>
  <c r="AB11" i="8"/>
  <c r="AA11" i="8"/>
  <c r="Z11" i="8"/>
  <c r="Y11" i="8"/>
  <c r="X11" i="8"/>
  <c r="W11" i="8"/>
  <c r="V11" i="8"/>
  <c r="U11" i="8"/>
  <c r="T11" i="8"/>
  <c r="S11" i="8"/>
  <c r="R11" i="8"/>
  <c r="Q11" i="8"/>
  <c r="P11" i="8"/>
  <c r="O11" i="8"/>
  <c r="N11" i="8"/>
  <c r="M11" i="8"/>
  <c r="L11" i="8"/>
  <c r="K11" i="8"/>
  <c r="J11" i="8"/>
  <c r="I11" i="8"/>
  <c r="H11" i="8"/>
  <c r="G11" i="8"/>
  <c r="F11" i="8"/>
  <c r="AG10" i="8"/>
  <c r="AF10" i="8"/>
  <c r="AE10" i="8"/>
  <c r="AD10" i="8"/>
  <c r="AC10" i="8"/>
  <c r="AB10" i="8"/>
  <c r="AA10" i="8"/>
  <c r="Z10" i="8"/>
  <c r="Y10" i="8"/>
  <c r="X10" i="8"/>
  <c r="W10" i="8"/>
  <c r="V10" i="8"/>
  <c r="U10" i="8"/>
  <c r="T10" i="8"/>
  <c r="S10" i="8"/>
  <c r="R10" i="8"/>
  <c r="Q10" i="8"/>
  <c r="P10" i="8"/>
  <c r="O10" i="8"/>
  <c r="N10" i="8"/>
  <c r="M10" i="8"/>
  <c r="L10" i="8"/>
  <c r="K10" i="8"/>
  <c r="J10" i="8"/>
  <c r="I10" i="8"/>
  <c r="H10" i="8"/>
  <c r="G10" i="8"/>
  <c r="F10" i="8"/>
  <c r="E10" i="8"/>
  <c r="D10" i="8"/>
  <c r="E19" i="7" l="1"/>
  <c r="E18" i="7"/>
  <c r="E17" i="7"/>
  <c r="E16" i="7"/>
  <c r="E15" i="7"/>
  <c r="F14" i="7"/>
  <c r="F6" i="7" s="1"/>
  <c r="E14" i="7"/>
  <c r="E13" i="7"/>
  <c r="E12" i="7"/>
  <c r="E11" i="7"/>
  <c r="E6" i="7" s="1"/>
  <c r="E10" i="7"/>
  <c r="E9" i="7"/>
  <c r="E8" i="7"/>
  <c r="P6" i="7"/>
  <c r="O6" i="7"/>
  <c r="N6" i="7"/>
  <c r="M6" i="7"/>
  <c r="L6" i="7"/>
  <c r="K6" i="7"/>
  <c r="J6" i="7"/>
  <c r="I6" i="7"/>
  <c r="H6" i="7"/>
  <c r="G6" i="7"/>
  <c r="O7" i="7" l="1"/>
  <c r="G7" i="7"/>
  <c r="N7" i="7"/>
  <c r="M7" i="7"/>
  <c r="E7" i="7"/>
  <c r="L7" i="7"/>
  <c r="H7" i="7"/>
  <c r="P7" i="7"/>
  <c r="F7" i="7"/>
  <c r="I7" i="7"/>
  <c r="J7" i="7"/>
  <c r="K7" i="7"/>
</calcChain>
</file>

<file path=xl/sharedStrings.xml><?xml version="1.0" encoding="utf-8"?>
<sst xmlns="http://schemas.openxmlformats.org/spreadsheetml/2006/main" count="2335" uniqueCount="402">
  <si>
    <t>月</t>
    <rPh sb="0" eb="1">
      <t>ツキ</t>
    </rPh>
    <phoneticPr fontId="1"/>
  </si>
  <si>
    <t>被保護
世帯</t>
    <rPh sb="0" eb="1">
      <t>ヒガイ</t>
    </rPh>
    <rPh sb="1" eb="3">
      <t>ホゴ</t>
    </rPh>
    <rPh sb="4" eb="6">
      <t>セタイ</t>
    </rPh>
    <phoneticPr fontId="1"/>
  </si>
  <si>
    <t>被保護
人員</t>
    <rPh sb="0" eb="1">
      <t>ヒ</t>
    </rPh>
    <rPh sb="1" eb="3">
      <t>ホゴ</t>
    </rPh>
    <rPh sb="4" eb="6">
      <t>ジンイン</t>
    </rPh>
    <phoneticPr fontId="1"/>
  </si>
  <si>
    <t>被保護率
(人口百対)</t>
    <rPh sb="0" eb="1">
      <t>ヒ</t>
    </rPh>
    <rPh sb="1" eb="3">
      <t>ホゴリツ</t>
    </rPh>
    <rPh sb="3" eb="4">
      <t>リツ</t>
    </rPh>
    <rPh sb="6" eb="8">
      <t>ジンコウ</t>
    </rPh>
    <rPh sb="8" eb="9">
      <t>ヒャク</t>
    </rPh>
    <rPh sb="9" eb="10">
      <t>タイ</t>
    </rPh>
    <phoneticPr fontId="1"/>
  </si>
  <si>
    <t>扶助別人員</t>
    <rPh sb="0" eb="2">
      <t>フジョ</t>
    </rPh>
    <rPh sb="2" eb="3">
      <t>ベツ</t>
    </rPh>
    <rPh sb="3" eb="5">
      <t>ジンイン</t>
    </rPh>
    <phoneticPr fontId="1"/>
  </si>
  <si>
    <t>生活扶助</t>
    <rPh sb="0" eb="2">
      <t>セイカツ</t>
    </rPh>
    <rPh sb="2" eb="4">
      <t>フジョ</t>
    </rPh>
    <phoneticPr fontId="1"/>
  </si>
  <si>
    <t>住宅扶助</t>
    <rPh sb="0" eb="2">
      <t>ジュウタク</t>
    </rPh>
    <rPh sb="2" eb="4">
      <t>フジョ</t>
    </rPh>
    <phoneticPr fontId="1"/>
  </si>
  <si>
    <t>教育扶助</t>
    <rPh sb="0" eb="2">
      <t>キョウイク</t>
    </rPh>
    <rPh sb="2" eb="4">
      <t>フジョ</t>
    </rPh>
    <phoneticPr fontId="1"/>
  </si>
  <si>
    <t>介護扶助</t>
    <rPh sb="0" eb="2">
      <t>カイゴ</t>
    </rPh>
    <rPh sb="2" eb="4">
      <t>フジョ</t>
    </rPh>
    <phoneticPr fontId="1"/>
  </si>
  <si>
    <t>医療扶助</t>
    <rPh sb="0" eb="2">
      <t>イリョウ</t>
    </rPh>
    <rPh sb="2" eb="4">
      <t>フジョ</t>
    </rPh>
    <phoneticPr fontId="1"/>
  </si>
  <si>
    <t>その他</t>
    <rPh sb="0" eb="3">
      <t>ソノタ</t>
    </rPh>
    <phoneticPr fontId="1"/>
  </si>
  <si>
    <t>入院単給</t>
    <rPh sb="0" eb="2">
      <t>ニュウイン</t>
    </rPh>
    <rPh sb="2" eb="3">
      <t>タンキュウ</t>
    </rPh>
    <rPh sb="3" eb="4">
      <t>キュウ</t>
    </rPh>
    <phoneticPr fontId="1"/>
  </si>
  <si>
    <t>入院併給</t>
    <rPh sb="0" eb="2">
      <t>ニュウイン</t>
    </rPh>
    <rPh sb="2" eb="3">
      <t>ヘイヨウ</t>
    </rPh>
    <rPh sb="3" eb="4">
      <t>キュウフ</t>
    </rPh>
    <phoneticPr fontId="1"/>
  </si>
  <si>
    <t>入院外単給</t>
    <rPh sb="0" eb="2">
      <t>ニュウイン</t>
    </rPh>
    <rPh sb="2" eb="3">
      <t>ガイ</t>
    </rPh>
    <rPh sb="3" eb="4">
      <t>タン</t>
    </rPh>
    <rPh sb="4" eb="5">
      <t>キュウフ</t>
    </rPh>
    <phoneticPr fontId="1"/>
  </si>
  <si>
    <t>入院外併給</t>
    <rPh sb="0" eb="2">
      <t>ニュウイン</t>
    </rPh>
    <rPh sb="2" eb="3">
      <t>ガイ</t>
    </rPh>
    <rPh sb="3" eb="4">
      <t>ヘイヨウ</t>
    </rPh>
    <rPh sb="4" eb="5">
      <t>キュウフ</t>
    </rPh>
    <phoneticPr fontId="1"/>
  </si>
  <si>
    <t>世帯</t>
    <rPh sb="0" eb="2">
      <t>セタイ</t>
    </rPh>
    <phoneticPr fontId="1"/>
  </si>
  <si>
    <t>人</t>
    <rPh sb="0" eb="1">
      <t>ヒト</t>
    </rPh>
    <phoneticPr fontId="1"/>
  </si>
  <si>
    <t>％</t>
    <phoneticPr fontId="1"/>
  </si>
  <si>
    <t>令和5年4月</t>
    <rPh sb="0" eb="2">
      <t>レイワ</t>
    </rPh>
    <rPh sb="3" eb="4">
      <t>ネン</t>
    </rPh>
    <rPh sb="5" eb="6">
      <t>ガツ</t>
    </rPh>
    <phoneticPr fontId="1"/>
  </si>
  <si>
    <t>　　　  5　</t>
  </si>
  <si>
    <t>　　　  6　</t>
    <phoneticPr fontId="1"/>
  </si>
  <si>
    <t>　　 　 7　</t>
    <phoneticPr fontId="1"/>
  </si>
  <si>
    <t>　　 　 8　</t>
    <phoneticPr fontId="1"/>
  </si>
  <si>
    <t>　　　　9　</t>
    <phoneticPr fontId="1"/>
  </si>
  <si>
    <t xml:space="preserve">       10　</t>
    <phoneticPr fontId="1"/>
  </si>
  <si>
    <t xml:space="preserve">       11　</t>
    <phoneticPr fontId="1"/>
  </si>
  <si>
    <t xml:space="preserve">       12　</t>
    <phoneticPr fontId="1"/>
  </si>
  <si>
    <t>令和6年1月</t>
    <rPh sb="0" eb="2">
      <t>レイワ</t>
    </rPh>
    <rPh sb="3" eb="4">
      <t>ネン</t>
    </rPh>
    <rPh sb="5" eb="6">
      <t>ガツ</t>
    </rPh>
    <phoneticPr fontId="1"/>
  </si>
  <si>
    <t>　　　  2　</t>
    <phoneticPr fontId="1"/>
  </si>
  <si>
    <t>　　　  3　</t>
    <phoneticPr fontId="1"/>
  </si>
  <si>
    <t>資料：県健康福祉課</t>
    <rPh sb="0" eb="2">
      <t>シリョウ</t>
    </rPh>
    <rPh sb="3" eb="4">
      <t>ケン</t>
    </rPh>
    <rPh sb="4" eb="6">
      <t>ケンコウ</t>
    </rPh>
    <rPh sb="6" eb="9">
      <t>フクシカ</t>
    </rPh>
    <phoneticPr fontId="1"/>
  </si>
  <si>
    <t>２４－１ 生活保護法による保護実施状況 （令和3年度）</t>
    <rPh sb="5" eb="10">
      <t>セイカツホゴホウ</t>
    </rPh>
    <rPh sb="13" eb="15">
      <t>ホゴ</t>
    </rPh>
    <rPh sb="15" eb="19">
      <t>ジッシジョウキョウ</t>
    </rPh>
    <rPh sb="21" eb="23">
      <t>レイワ</t>
    </rPh>
    <rPh sb="24" eb="26">
      <t>ネンド</t>
    </rPh>
    <phoneticPr fontId="1"/>
  </si>
  <si>
    <t>令和3年4月</t>
    <rPh sb="0" eb="2">
      <t>レイワ</t>
    </rPh>
    <rPh sb="3" eb="4">
      <t>ネン</t>
    </rPh>
    <rPh sb="5" eb="6">
      <t>ガツ</t>
    </rPh>
    <phoneticPr fontId="1"/>
  </si>
  <si>
    <t>　　　5</t>
    <phoneticPr fontId="1"/>
  </si>
  <si>
    <t>　　　　6　</t>
    <phoneticPr fontId="1"/>
  </si>
  <si>
    <t>　　　　7　</t>
    <phoneticPr fontId="1"/>
  </si>
  <si>
    <t>　　　　8　</t>
    <phoneticPr fontId="1"/>
  </si>
  <si>
    <t>令和4年1月</t>
    <rPh sb="0" eb="2">
      <t>レイワ</t>
    </rPh>
    <rPh sb="3" eb="4">
      <t>ネン</t>
    </rPh>
    <rPh sb="5" eb="6">
      <t>ガツ</t>
    </rPh>
    <phoneticPr fontId="1"/>
  </si>
  <si>
    <t>　　　　2　</t>
    <phoneticPr fontId="1"/>
  </si>
  <si>
    <t>　　　　3　</t>
    <phoneticPr fontId="1"/>
  </si>
  <si>
    <t>作成：健康福祉課地域福祉推進室保護係　下田（内線2521）</t>
    <rPh sb="0" eb="2">
      <t>サクセイ</t>
    </rPh>
    <rPh sb="3" eb="5">
      <t>ケンコウ</t>
    </rPh>
    <rPh sb="5" eb="8">
      <t>フクシカ</t>
    </rPh>
    <rPh sb="8" eb="10">
      <t>チイキ</t>
    </rPh>
    <rPh sb="10" eb="12">
      <t>フクシ</t>
    </rPh>
    <rPh sb="12" eb="15">
      <t>スイシンシツ</t>
    </rPh>
    <rPh sb="15" eb="17">
      <t>ホゴ</t>
    </rPh>
    <rPh sb="17" eb="18">
      <t>カカリ</t>
    </rPh>
    <rPh sb="19" eb="21">
      <t>シモダ</t>
    </rPh>
    <rPh sb="22" eb="24">
      <t>ナイセン</t>
    </rPh>
    <phoneticPr fontId="1"/>
  </si>
  <si>
    <t>２４－１ 生活保護法による保護実施状況 （令和５年度）</t>
    <rPh sb="5" eb="10">
      <t>セイカツホゴホウ</t>
    </rPh>
    <rPh sb="13" eb="15">
      <t>ホゴ</t>
    </rPh>
    <rPh sb="15" eb="19">
      <t>ジッシジョウキョウ</t>
    </rPh>
    <rPh sb="21" eb="23">
      <t>レイワ</t>
    </rPh>
    <rPh sb="24" eb="26">
      <t>ネンド</t>
    </rPh>
    <phoneticPr fontId="1"/>
  </si>
  <si>
    <t>２４－２ 生活保護法による扶助別保護費支出状況 （令和５年度）</t>
    <rPh sb="5" eb="10">
      <t>セイカツホゴホウ</t>
    </rPh>
    <rPh sb="13" eb="15">
      <t>フジョ</t>
    </rPh>
    <rPh sb="15" eb="16">
      <t>ベツ</t>
    </rPh>
    <rPh sb="16" eb="19">
      <t>ホゴヒ</t>
    </rPh>
    <rPh sb="19" eb="21">
      <t>シシュツ</t>
    </rPh>
    <rPh sb="21" eb="23">
      <t>ジョウキョウ</t>
    </rPh>
    <rPh sb="25" eb="27">
      <t>レイワ</t>
    </rPh>
    <rPh sb="28" eb="30">
      <t>ネンド</t>
    </rPh>
    <phoneticPr fontId="1"/>
  </si>
  <si>
    <t>総額</t>
    <rPh sb="0" eb="2">
      <t>ソウガク</t>
    </rPh>
    <phoneticPr fontId="1"/>
  </si>
  <si>
    <t>医療扶助</t>
    <rPh sb="0" eb="4">
      <t>イリョウフジョ</t>
    </rPh>
    <phoneticPr fontId="1"/>
  </si>
  <si>
    <t>出産扶助</t>
    <rPh sb="0" eb="2">
      <t>シュッサン</t>
    </rPh>
    <rPh sb="2" eb="4">
      <t>フジョ</t>
    </rPh>
    <phoneticPr fontId="1"/>
  </si>
  <si>
    <t>生業扶助</t>
    <rPh sb="0" eb="2">
      <t>セイギョウ</t>
    </rPh>
    <rPh sb="2" eb="4">
      <t>フジョ</t>
    </rPh>
    <phoneticPr fontId="1"/>
  </si>
  <si>
    <t>葬祭扶助</t>
    <rPh sb="0" eb="2">
      <t>ソウサイ</t>
    </rPh>
    <rPh sb="2" eb="4">
      <t>フジョ</t>
    </rPh>
    <phoneticPr fontId="1"/>
  </si>
  <si>
    <t>就労自立給付金</t>
    <rPh sb="0" eb="2">
      <t>シュウロウ</t>
    </rPh>
    <rPh sb="2" eb="4">
      <t>ジリツ</t>
    </rPh>
    <rPh sb="4" eb="7">
      <t>キュウフキン</t>
    </rPh>
    <phoneticPr fontId="1"/>
  </si>
  <si>
    <t>進学準備給付金</t>
    <rPh sb="0" eb="2">
      <t>シンガク</t>
    </rPh>
    <rPh sb="2" eb="4">
      <t>ジュンビ</t>
    </rPh>
    <rPh sb="4" eb="7">
      <t>キュウフキン</t>
    </rPh>
    <phoneticPr fontId="1"/>
  </si>
  <si>
    <t>施設事務費</t>
    <rPh sb="0" eb="2">
      <t>シセツ</t>
    </rPh>
    <rPh sb="2" eb="5">
      <t>ジムヒ</t>
    </rPh>
    <phoneticPr fontId="1"/>
  </si>
  <si>
    <t>千円</t>
    <rPh sb="0" eb="2">
      <t>センエン</t>
    </rPh>
    <phoneticPr fontId="1"/>
  </si>
  <si>
    <t>令和４年度</t>
    <rPh sb="0" eb="2">
      <t>レイワ</t>
    </rPh>
    <rPh sb="3" eb="5">
      <t>ネンド</t>
    </rPh>
    <phoneticPr fontId="1"/>
  </si>
  <si>
    <t>令和５年度</t>
    <rPh sb="0" eb="2">
      <t>レイワ</t>
    </rPh>
    <rPh sb="3" eb="5">
      <t>ネンド</t>
    </rPh>
    <phoneticPr fontId="1"/>
  </si>
  <si>
    <t>構成比</t>
    <rPh sb="0" eb="3">
      <t>コウセイヒ</t>
    </rPh>
    <phoneticPr fontId="1"/>
  </si>
  <si>
    <t>令和5年4月</t>
    <rPh sb="0" eb="2">
      <t>レイワ</t>
    </rPh>
    <rPh sb="3" eb="4">
      <t>ネン</t>
    </rPh>
    <rPh sb="4" eb="5">
      <t>ヘイネン</t>
    </rPh>
    <rPh sb="5" eb="6">
      <t>ツキ</t>
    </rPh>
    <phoneticPr fontId="1"/>
  </si>
  <si>
    <t>5</t>
    <phoneticPr fontId="1"/>
  </si>
  <si>
    <t>6</t>
    <phoneticPr fontId="1"/>
  </si>
  <si>
    <t>7</t>
    <phoneticPr fontId="1"/>
  </si>
  <si>
    <t>令和6年1月</t>
    <rPh sb="0" eb="2">
      <t>レイワ</t>
    </rPh>
    <rPh sb="3" eb="4">
      <t>ネン</t>
    </rPh>
    <rPh sb="5" eb="6">
      <t>ツキ</t>
    </rPh>
    <phoneticPr fontId="1"/>
  </si>
  <si>
    <t>2</t>
    <phoneticPr fontId="1"/>
  </si>
  <si>
    <t>3</t>
    <phoneticPr fontId="1"/>
  </si>
  <si>
    <t>２４－３ 母子及び父子並びに寡婦福祉資金貸付状況 （令和５年度）</t>
    <rPh sb="5" eb="7">
      <t>ボシ</t>
    </rPh>
    <rPh sb="7" eb="8">
      <t>オヨ</t>
    </rPh>
    <rPh sb="9" eb="11">
      <t>フシ</t>
    </rPh>
    <rPh sb="11" eb="12">
      <t>ナラ</t>
    </rPh>
    <rPh sb="14" eb="16">
      <t>カフ</t>
    </rPh>
    <rPh sb="16" eb="18">
      <t>フクシ</t>
    </rPh>
    <rPh sb="18" eb="20">
      <t>シキン</t>
    </rPh>
    <rPh sb="20" eb="22">
      <t>カシツケ</t>
    </rPh>
    <rPh sb="22" eb="24">
      <t>ジョウキョウ</t>
    </rPh>
    <rPh sb="26" eb="28">
      <t>レイワ</t>
    </rPh>
    <rPh sb="29" eb="30">
      <t>ネン</t>
    </rPh>
    <rPh sb="30" eb="31">
      <t>ド</t>
    </rPh>
    <phoneticPr fontId="1"/>
  </si>
  <si>
    <t>保健福祉事務所</t>
    <rPh sb="0" eb="2">
      <t>ホケン</t>
    </rPh>
    <rPh sb="2" eb="7">
      <t>フクシジムショ</t>
    </rPh>
    <phoneticPr fontId="1"/>
  </si>
  <si>
    <t>事業開始</t>
    <rPh sb="0" eb="2">
      <t>ジギョウ</t>
    </rPh>
    <rPh sb="2" eb="4">
      <t>カイシ</t>
    </rPh>
    <phoneticPr fontId="1"/>
  </si>
  <si>
    <t>事業継続</t>
    <rPh sb="0" eb="2">
      <t>ジギョウ</t>
    </rPh>
    <rPh sb="2" eb="4">
      <t>ケイゾク</t>
    </rPh>
    <phoneticPr fontId="1"/>
  </si>
  <si>
    <t>修　　　　　学</t>
    <rPh sb="0" eb="1">
      <t>オサム</t>
    </rPh>
    <rPh sb="6" eb="7">
      <t>ガク</t>
    </rPh>
    <phoneticPr fontId="1"/>
  </si>
  <si>
    <t>技　能　習　得　</t>
    <rPh sb="0" eb="1">
      <t>ワザ</t>
    </rPh>
    <rPh sb="2" eb="3">
      <t>ノウ</t>
    </rPh>
    <rPh sb="4" eb="5">
      <t>ナライ</t>
    </rPh>
    <rPh sb="6" eb="7">
      <t>トク</t>
    </rPh>
    <phoneticPr fontId="1"/>
  </si>
  <si>
    <t>修　　業</t>
    <rPh sb="0" eb="1">
      <t>オサム</t>
    </rPh>
    <rPh sb="3" eb="4">
      <t>ギョウ</t>
    </rPh>
    <phoneticPr fontId="1"/>
  </si>
  <si>
    <t>就　職　支　度</t>
    <rPh sb="0" eb="1">
      <t>シュウ</t>
    </rPh>
    <rPh sb="2" eb="3">
      <t>ショク</t>
    </rPh>
    <rPh sb="4" eb="5">
      <t>シ</t>
    </rPh>
    <rPh sb="6" eb="7">
      <t>ド</t>
    </rPh>
    <phoneticPr fontId="1"/>
  </si>
  <si>
    <t>医 療 介 護</t>
    <rPh sb="0" eb="1">
      <t>イ</t>
    </rPh>
    <rPh sb="2" eb="3">
      <t>イヤス</t>
    </rPh>
    <rPh sb="4" eb="5">
      <t>スケ</t>
    </rPh>
    <rPh sb="6" eb="7">
      <t>マモル</t>
    </rPh>
    <phoneticPr fontId="1"/>
  </si>
  <si>
    <t>生　　活</t>
    <rPh sb="0" eb="1">
      <t>ショウ</t>
    </rPh>
    <rPh sb="3" eb="4">
      <t>カツ</t>
    </rPh>
    <phoneticPr fontId="1"/>
  </si>
  <si>
    <t>住　　宅</t>
    <rPh sb="0" eb="1">
      <t>ジュウ</t>
    </rPh>
    <rPh sb="3" eb="4">
      <t>タク</t>
    </rPh>
    <phoneticPr fontId="1"/>
  </si>
  <si>
    <t>転　　宅</t>
    <rPh sb="0" eb="1">
      <t>テン</t>
    </rPh>
    <rPh sb="3" eb="4">
      <t>タク</t>
    </rPh>
    <phoneticPr fontId="1"/>
  </si>
  <si>
    <t>就　学　支　度</t>
    <rPh sb="0" eb="1">
      <t>シュウ</t>
    </rPh>
    <rPh sb="2" eb="3">
      <t>ガク</t>
    </rPh>
    <rPh sb="4" eb="5">
      <t>シ</t>
    </rPh>
    <rPh sb="6" eb="7">
      <t>ド</t>
    </rPh>
    <phoneticPr fontId="1"/>
  </si>
  <si>
    <t>結　　婚</t>
    <rPh sb="0" eb="1">
      <t>ムスビ</t>
    </rPh>
    <rPh sb="3" eb="4">
      <t>コン</t>
    </rPh>
    <phoneticPr fontId="1"/>
  </si>
  <si>
    <t>高校</t>
    <rPh sb="0" eb="2">
      <t>コウコウ</t>
    </rPh>
    <phoneticPr fontId="1"/>
  </si>
  <si>
    <t>専修</t>
    <rPh sb="0" eb="1">
      <t>セン</t>
    </rPh>
    <rPh sb="1" eb="2">
      <t>オサム</t>
    </rPh>
    <phoneticPr fontId="1"/>
  </si>
  <si>
    <t>大学</t>
    <rPh sb="0" eb="2">
      <t>ダイガク</t>
    </rPh>
    <phoneticPr fontId="1"/>
  </si>
  <si>
    <t>件数</t>
    <rPh sb="0" eb="2">
      <t>ケンスウ</t>
    </rPh>
    <phoneticPr fontId="1"/>
  </si>
  <si>
    <t>金額</t>
    <rPh sb="0" eb="2">
      <t>キンガク</t>
    </rPh>
    <phoneticPr fontId="1"/>
  </si>
  <si>
    <t>件</t>
    <rPh sb="0" eb="1">
      <t>ケンスウ</t>
    </rPh>
    <phoneticPr fontId="1"/>
  </si>
  <si>
    <t>件</t>
    <rPh sb="0" eb="1">
      <t>ケン</t>
    </rPh>
    <phoneticPr fontId="1"/>
  </si>
  <si>
    <t>令和４年度</t>
    <rPh sb="0" eb="2">
      <t>レイワ</t>
    </rPh>
    <rPh sb="3" eb="4">
      <t>ネン</t>
    </rPh>
    <rPh sb="4" eb="5">
      <t>ド</t>
    </rPh>
    <phoneticPr fontId="1"/>
  </si>
  <si>
    <t>令和５年度</t>
    <rPh sb="0" eb="2">
      <t>レイワ</t>
    </rPh>
    <rPh sb="3" eb="4">
      <t>ネン</t>
    </rPh>
    <rPh sb="4" eb="5">
      <t>ド</t>
    </rPh>
    <phoneticPr fontId="1"/>
  </si>
  <si>
    <t>前 橋 市</t>
    <rPh sb="0" eb="1">
      <t>マエ</t>
    </rPh>
    <rPh sb="2" eb="3">
      <t>ハシ</t>
    </rPh>
    <rPh sb="4" eb="5">
      <t>シ</t>
    </rPh>
    <phoneticPr fontId="1"/>
  </si>
  <si>
    <t>高 崎 市</t>
    <rPh sb="0" eb="1">
      <t>タカ</t>
    </rPh>
    <rPh sb="2" eb="3">
      <t>ザキ</t>
    </rPh>
    <rPh sb="4" eb="5">
      <t>シ</t>
    </rPh>
    <phoneticPr fontId="1"/>
  </si>
  <si>
    <t>渋   川</t>
    <rPh sb="0" eb="1">
      <t>シブ</t>
    </rPh>
    <rPh sb="4" eb="5">
      <t>カワ</t>
    </rPh>
    <phoneticPr fontId="1"/>
  </si>
  <si>
    <t>伊 勢 崎</t>
    <rPh sb="0" eb="1">
      <t>イ</t>
    </rPh>
    <rPh sb="2" eb="3">
      <t>ゼイ</t>
    </rPh>
    <rPh sb="4" eb="5">
      <t>ザキ</t>
    </rPh>
    <phoneticPr fontId="1"/>
  </si>
  <si>
    <t>安   中</t>
    <rPh sb="0" eb="1">
      <t>ヤス</t>
    </rPh>
    <rPh sb="4" eb="5">
      <t>ナカ</t>
    </rPh>
    <phoneticPr fontId="1"/>
  </si>
  <si>
    <t>藤   岡</t>
    <rPh sb="0" eb="1">
      <t>フジ</t>
    </rPh>
    <rPh sb="4" eb="5">
      <t>オカ</t>
    </rPh>
    <phoneticPr fontId="1"/>
  </si>
  <si>
    <t>富   岡</t>
    <rPh sb="0" eb="1">
      <t>トミ</t>
    </rPh>
    <rPh sb="4" eb="5">
      <t>オカ</t>
    </rPh>
    <phoneticPr fontId="1"/>
  </si>
  <si>
    <t>吾   妻</t>
    <rPh sb="0" eb="1">
      <t>ワレ</t>
    </rPh>
    <rPh sb="4" eb="5">
      <t>ツマ</t>
    </rPh>
    <phoneticPr fontId="1"/>
  </si>
  <si>
    <t>利根沼田</t>
    <rPh sb="0" eb="2">
      <t>トネ</t>
    </rPh>
    <rPh sb="2" eb="4">
      <t>ヌマタ</t>
    </rPh>
    <phoneticPr fontId="1"/>
  </si>
  <si>
    <t>太   田</t>
    <rPh sb="0" eb="1">
      <t>フトシ</t>
    </rPh>
    <rPh sb="4" eb="5">
      <t>タ</t>
    </rPh>
    <phoneticPr fontId="1"/>
  </si>
  <si>
    <t>桐   生</t>
    <rPh sb="0" eb="1">
      <t>キリ</t>
    </rPh>
    <rPh sb="4" eb="5">
      <t>セイ</t>
    </rPh>
    <phoneticPr fontId="1"/>
  </si>
  <si>
    <t>館   林</t>
    <rPh sb="0" eb="1">
      <t>カン</t>
    </rPh>
    <rPh sb="4" eb="5">
      <t>ハヤシ</t>
    </rPh>
    <phoneticPr fontId="1"/>
  </si>
  <si>
    <t>資料：県児童福祉課</t>
    <rPh sb="0" eb="2">
      <t>シリョウ</t>
    </rPh>
    <rPh sb="3" eb="4">
      <t>ケン</t>
    </rPh>
    <rPh sb="4" eb="6">
      <t>ジドウ</t>
    </rPh>
    <rPh sb="6" eb="8">
      <t>フクシ</t>
    </rPh>
    <rPh sb="8" eb="9">
      <t>カ</t>
    </rPh>
    <phoneticPr fontId="1"/>
  </si>
  <si>
    <t>注）1 上欄は母子福祉資金、中欄は父子福祉資金、下欄は寡婦福祉資金である。</t>
    <rPh sb="0" eb="1">
      <t>チュウ</t>
    </rPh>
    <rPh sb="4" eb="5">
      <t>ジョウラン</t>
    </rPh>
    <rPh sb="5" eb="6">
      <t>ラン</t>
    </rPh>
    <rPh sb="7" eb="9">
      <t>ボシ</t>
    </rPh>
    <rPh sb="9" eb="11">
      <t>フクシ</t>
    </rPh>
    <rPh sb="11" eb="13">
      <t>シキン</t>
    </rPh>
    <rPh sb="14" eb="15">
      <t>ナカ</t>
    </rPh>
    <rPh sb="15" eb="16">
      <t>ラン</t>
    </rPh>
    <rPh sb="17" eb="19">
      <t>フシ</t>
    </rPh>
    <rPh sb="19" eb="21">
      <t>フクシ</t>
    </rPh>
    <rPh sb="21" eb="23">
      <t>シキン</t>
    </rPh>
    <rPh sb="24" eb="26">
      <t>カラン</t>
    </rPh>
    <rPh sb="25" eb="26">
      <t>ラン</t>
    </rPh>
    <rPh sb="27" eb="29">
      <t>カフ</t>
    </rPh>
    <rPh sb="29" eb="31">
      <t>フクシ</t>
    </rPh>
    <rPh sb="31" eb="33">
      <t>シキン</t>
    </rPh>
    <phoneticPr fontId="1"/>
  </si>
  <si>
    <t>　　2 貸付は、前年度からの継続分を含む。</t>
    <rPh sb="4" eb="6">
      <t>カシツケ</t>
    </rPh>
    <rPh sb="8" eb="11">
      <t>ゼンネンド</t>
    </rPh>
    <rPh sb="14" eb="16">
      <t>ケイゾク</t>
    </rPh>
    <rPh sb="16" eb="17">
      <t>ブン</t>
    </rPh>
    <rPh sb="18" eb="19">
      <t>フク</t>
    </rPh>
    <phoneticPr fontId="1"/>
  </si>
  <si>
    <t>　　3 修学の大学は、高専・短大を含む。</t>
    <rPh sb="4" eb="6">
      <t>シュウガク</t>
    </rPh>
    <rPh sb="7" eb="9">
      <t>ダイガク</t>
    </rPh>
    <rPh sb="11" eb="13">
      <t>コウセン</t>
    </rPh>
    <rPh sb="14" eb="16">
      <t>タンダイ</t>
    </rPh>
    <rPh sb="17" eb="18">
      <t>フク</t>
    </rPh>
    <phoneticPr fontId="1"/>
  </si>
  <si>
    <t>年齢</t>
    <rPh sb="0" eb="2">
      <t>ネンレイ</t>
    </rPh>
    <phoneticPr fontId="1"/>
  </si>
  <si>
    <t>総数</t>
    <rPh sb="0" eb="2">
      <t>ソウスウ</t>
    </rPh>
    <phoneticPr fontId="1"/>
  </si>
  <si>
    <t>養護
相談</t>
    <rPh sb="0" eb="2">
      <t>ヨウゴ</t>
    </rPh>
    <rPh sb="3" eb="5">
      <t>ソウダン</t>
    </rPh>
    <phoneticPr fontId="1"/>
  </si>
  <si>
    <t>保健
相談</t>
    <rPh sb="0" eb="2">
      <t>ホケン</t>
    </rPh>
    <rPh sb="3" eb="5">
      <t>ソウダン</t>
    </rPh>
    <phoneticPr fontId="1"/>
  </si>
  <si>
    <t>肢体
不自由
相談</t>
    <rPh sb="0" eb="2">
      <t>シタイ</t>
    </rPh>
    <rPh sb="3" eb="6">
      <t>フジユウ</t>
    </rPh>
    <rPh sb="7" eb="9">
      <t>ソウダン</t>
    </rPh>
    <phoneticPr fontId="1"/>
  </si>
  <si>
    <t>視聴覚
言語障
害相談</t>
    <rPh sb="0" eb="3">
      <t>シチョウカク</t>
    </rPh>
    <rPh sb="4" eb="6">
      <t>ゲンゴ</t>
    </rPh>
    <rPh sb="6" eb="9">
      <t>ショウガイ</t>
    </rPh>
    <rPh sb="9" eb="11">
      <t>ソウダン</t>
    </rPh>
    <phoneticPr fontId="1"/>
  </si>
  <si>
    <t>言語</t>
    <rPh sb="0" eb="2">
      <t>ゲンゴ</t>
    </rPh>
    <phoneticPr fontId="1"/>
  </si>
  <si>
    <t>重症
心身
障害</t>
    <rPh sb="0" eb="2">
      <t>ジュウショウ</t>
    </rPh>
    <rPh sb="3" eb="5">
      <t>シンシン</t>
    </rPh>
    <rPh sb="6" eb="8">
      <t>ショウガイ</t>
    </rPh>
    <phoneticPr fontId="1"/>
  </si>
  <si>
    <t>知的障害相談</t>
    <rPh sb="0" eb="2">
      <t>チテキ</t>
    </rPh>
    <rPh sb="2" eb="4">
      <t>ショウガイ</t>
    </rPh>
    <rPh sb="4" eb="6">
      <t>ソウダン</t>
    </rPh>
    <phoneticPr fontId="1"/>
  </si>
  <si>
    <t>発達
障害</t>
    <rPh sb="0" eb="2">
      <t>ハッタツ</t>
    </rPh>
    <rPh sb="3" eb="5">
      <t>ショウガイ</t>
    </rPh>
    <phoneticPr fontId="1"/>
  </si>
  <si>
    <t>ぐ犯 行為等
相談</t>
    <rPh sb="1" eb="2">
      <t>ハン</t>
    </rPh>
    <rPh sb="3" eb="5">
      <t>コウイ</t>
    </rPh>
    <rPh sb="5" eb="6">
      <t>トウ</t>
    </rPh>
    <rPh sb="7" eb="9">
      <t>ソウダン</t>
    </rPh>
    <phoneticPr fontId="1"/>
  </si>
  <si>
    <t>触法
行為
相談</t>
    <rPh sb="0" eb="2">
      <t>ショクホウ</t>
    </rPh>
    <rPh sb="3" eb="5">
      <t>コウイ</t>
    </rPh>
    <rPh sb="6" eb="8">
      <t>ソウダン</t>
    </rPh>
    <phoneticPr fontId="1"/>
  </si>
  <si>
    <t>性格
行動
相談</t>
    <rPh sb="0" eb="2">
      <t>セイカク</t>
    </rPh>
    <rPh sb="3" eb="5">
      <t>コウドウ</t>
    </rPh>
    <rPh sb="6" eb="8">
      <t>ソウダン</t>
    </rPh>
    <phoneticPr fontId="1"/>
  </si>
  <si>
    <t>不登校
相談</t>
    <rPh sb="0" eb="3">
      <t>フトウコウ</t>
    </rPh>
    <rPh sb="4" eb="6">
      <t>ソウダン</t>
    </rPh>
    <phoneticPr fontId="1"/>
  </si>
  <si>
    <t>適性
相談</t>
    <rPh sb="0" eb="2">
      <t>テキセイ</t>
    </rPh>
    <rPh sb="3" eb="5">
      <t>ソウダン</t>
    </rPh>
    <phoneticPr fontId="1"/>
  </si>
  <si>
    <t>しつけ
相談</t>
    <rPh sb="4" eb="6">
      <t>ソウダン</t>
    </rPh>
    <phoneticPr fontId="1"/>
  </si>
  <si>
    <t>その他
相談</t>
    <rPh sb="0" eb="3">
      <t>ソノタ</t>
    </rPh>
    <rPh sb="4" eb="6">
      <t>ソウダン</t>
    </rPh>
    <phoneticPr fontId="1"/>
  </si>
  <si>
    <t>発達</t>
    <rPh sb="0" eb="2">
      <t>ハッタツ</t>
    </rPh>
    <phoneticPr fontId="1"/>
  </si>
  <si>
    <t>障害等</t>
    <rPh sb="0" eb="2">
      <t>ショウガイ</t>
    </rPh>
    <rPh sb="2" eb="3">
      <t>トウ</t>
    </rPh>
    <phoneticPr fontId="1"/>
  </si>
  <si>
    <t>歳</t>
    <rPh sb="0" eb="1">
      <t>サイ</t>
    </rPh>
    <phoneticPr fontId="1"/>
  </si>
  <si>
    <t>歳以上</t>
    <rPh sb="0" eb="1">
      <t>サイ</t>
    </rPh>
    <rPh sb="1" eb="3">
      <t>イジョウ</t>
    </rPh>
    <phoneticPr fontId="1"/>
  </si>
  <si>
    <t>２４－５ 児童保護措置費・障害児入所給付費等県分及び市町村分実績 （令和５年度）</t>
    <rPh sb="5" eb="7">
      <t>ジドウ</t>
    </rPh>
    <rPh sb="7" eb="9">
      <t>ホゴ</t>
    </rPh>
    <rPh sb="9" eb="11">
      <t>ソチ</t>
    </rPh>
    <rPh sb="11" eb="12">
      <t>ヒ</t>
    </rPh>
    <rPh sb="16" eb="18">
      <t>ニュウショ</t>
    </rPh>
    <rPh sb="22" eb="23">
      <t>ケン</t>
    </rPh>
    <rPh sb="23" eb="24">
      <t>ブン</t>
    </rPh>
    <rPh sb="24" eb="25">
      <t>オヨ</t>
    </rPh>
    <rPh sb="26" eb="29">
      <t>シチョウソン</t>
    </rPh>
    <rPh sb="29" eb="30">
      <t>ブン</t>
    </rPh>
    <rPh sb="30" eb="32">
      <t>ジッセキ</t>
    </rPh>
    <rPh sb="34" eb="36">
      <t>レイワ</t>
    </rPh>
    <rPh sb="37" eb="39">
      <t>ネンド</t>
    </rPh>
    <phoneticPr fontId="1"/>
  </si>
  <si>
    <t>区分</t>
    <rPh sb="0" eb="2">
      <t>クブン</t>
    </rPh>
    <phoneticPr fontId="1"/>
  </si>
  <si>
    <t>児童養護施設</t>
    <rPh sb="0" eb="2">
      <t>ジドウ</t>
    </rPh>
    <rPh sb="2" eb="4">
      <t>ヨウゴ</t>
    </rPh>
    <rPh sb="4" eb="6">
      <t>シセツ</t>
    </rPh>
    <phoneticPr fontId="1"/>
  </si>
  <si>
    <t xml:space="preserve">
</t>
    <phoneticPr fontId="1"/>
  </si>
  <si>
    <t>主として知的障害児を入所させる福祉型障害児 入所施設</t>
    <rPh sb="10" eb="12">
      <t>ニュウショ</t>
    </rPh>
    <rPh sb="15" eb="18">
      <t>フクシガタ</t>
    </rPh>
    <rPh sb="18" eb="20">
      <t>ショウガイ</t>
    </rPh>
    <rPh sb="20" eb="21">
      <t>ハクジャクジ</t>
    </rPh>
    <rPh sb="22" eb="24">
      <t>ニュウショ</t>
    </rPh>
    <rPh sb="24" eb="26">
      <t>シセツ</t>
    </rPh>
    <phoneticPr fontId="1"/>
  </si>
  <si>
    <t>児童心</t>
    <rPh sb="0" eb="2">
      <t>ジドウ</t>
    </rPh>
    <rPh sb="2" eb="3">
      <t>ゴコロ</t>
    </rPh>
    <phoneticPr fontId="1"/>
  </si>
  <si>
    <t>主として盲児を入所させる福祉型障害児入所施設</t>
    <rPh sb="4" eb="5">
      <t>モウ</t>
    </rPh>
    <rPh sb="7" eb="9">
      <t>ニュウショ</t>
    </rPh>
    <rPh sb="12" eb="15">
      <t>フクシガタ</t>
    </rPh>
    <rPh sb="15" eb="17">
      <t>ショウガイ</t>
    </rPh>
    <rPh sb="17" eb="18">
      <t>ハクジャクジ</t>
    </rPh>
    <rPh sb="18" eb="20">
      <t>ニュウショ</t>
    </rPh>
    <rPh sb="20" eb="22">
      <t>シセツ</t>
    </rPh>
    <phoneticPr fontId="1"/>
  </si>
  <si>
    <t>里      親</t>
    <rPh sb="0" eb="8">
      <t>サトオヤ</t>
    </rPh>
    <phoneticPr fontId="1"/>
  </si>
  <si>
    <t>主として肢体不自由児を入所させる医療型障害児入所施設</t>
    <rPh sb="4" eb="6">
      <t>シタイ</t>
    </rPh>
    <rPh sb="6" eb="10">
      <t>フジユウジ</t>
    </rPh>
    <rPh sb="11" eb="13">
      <t>ニュウショ</t>
    </rPh>
    <rPh sb="16" eb="18">
      <t>イリョウ</t>
    </rPh>
    <rPh sb="18" eb="19">
      <t>ガタ</t>
    </rPh>
    <rPh sb="19" eb="21">
      <t>ショウガイ</t>
    </rPh>
    <rPh sb="21" eb="22">
      <t>ハクジャクジ</t>
    </rPh>
    <rPh sb="22" eb="24">
      <t>ニュウショ</t>
    </rPh>
    <rPh sb="24" eb="26">
      <t>シセツ</t>
    </rPh>
    <phoneticPr fontId="1"/>
  </si>
  <si>
    <t>主として重症心身障害児を入所させる医療型障害児入所施設</t>
    <rPh sb="4" eb="6">
      <t>ジュウショウ</t>
    </rPh>
    <rPh sb="6" eb="8">
      <t>シンシン</t>
    </rPh>
    <rPh sb="8" eb="10">
      <t>ショウガイ</t>
    </rPh>
    <rPh sb="10" eb="11">
      <t>ジ</t>
    </rPh>
    <rPh sb="12" eb="14">
      <t>ニュウショ</t>
    </rPh>
    <rPh sb="17" eb="19">
      <t>イリョウ</t>
    </rPh>
    <rPh sb="19" eb="20">
      <t>ガタ</t>
    </rPh>
    <rPh sb="20" eb="22">
      <t>ショウガイ</t>
    </rPh>
    <rPh sb="22" eb="23">
      <t>ハクジャクジ</t>
    </rPh>
    <rPh sb="23" eb="25">
      <t>ニュウショ</t>
    </rPh>
    <rPh sb="25" eb="27">
      <t>シセツ</t>
    </rPh>
    <phoneticPr fontId="1"/>
  </si>
  <si>
    <t>指　　 　定
医 療 機 関
肢 体 不
自 由 児</t>
    <rPh sb="0" eb="1">
      <t>ユビ</t>
    </rPh>
    <rPh sb="5" eb="6">
      <t>テイ</t>
    </rPh>
    <rPh sb="7" eb="8">
      <t>イ</t>
    </rPh>
    <rPh sb="9" eb="10">
      <t>リョウ</t>
    </rPh>
    <rPh sb="11" eb="12">
      <t>キ</t>
    </rPh>
    <rPh sb="13" eb="14">
      <t>セキ</t>
    </rPh>
    <rPh sb="15" eb="18">
      <t>シタイ</t>
    </rPh>
    <rPh sb="19" eb="20">
      <t>フ</t>
    </rPh>
    <rPh sb="21" eb="24">
      <t>ジユウ</t>
    </rPh>
    <rPh sb="25" eb="26">
      <t>ジ</t>
    </rPh>
    <phoneticPr fontId="1"/>
  </si>
  <si>
    <t>乳児院</t>
    <rPh sb="0" eb="1">
      <t>ニュウ</t>
    </rPh>
    <rPh sb="1" eb="2">
      <t>ジ</t>
    </rPh>
    <rPh sb="2" eb="3">
      <t>ジイン</t>
    </rPh>
    <phoneticPr fontId="1"/>
  </si>
  <si>
    <t>助産施設</t>
    <rPh sb="0" eb="2">
      <t>ジョサン</t>
    </rPh>
    <rPh sb="2" eb="4">
      <t>シセツ</t>
    </rPh>
    <phoneticPr fontId="1"/>
  </si>
  <si>
    <t>保育所</t>
    <rPh sb="0" eb="3">
      <t>ホイクショ</t>
    </rPh>
    <phoneticPr fontId="1"/>
  </si>
  <si>
    <t>児童自立</t>
    <phoneticPr fontId="1"/>
  </si>
  <si>
    <t>理治療</t>
    <rPh sb="0" eb="1">
      <t>リ</t>
    </rPh>
    <rPh sb="1" eb="3">
      <t>チリョウ</t>
    </rPh>
    <phoneticPr fontId="1"/>
  </si>
  <si>
    <t>ファミリー</t>
    <phoneticPr fontId="1"/>
  </si>
  <si>
    <t>自立援助</t>
    <rPh sb="0" eb="2">
      <t>ジリツ</t>
    </rPh>
    <rPh sb="2" eb="4">
      <t>エンジョ</t>
    </rPh>
    <phoneticPr fontId="1"/>
  </si>
  <si>
    <t>母子生活</t>
    <phoneticPr fontId="1"/>
  </si>
  <si>
    <t>支援施設</t>
    <phoneticPr fontId="1"/>
  </si>
  <si>
    <t>施　　 設</t>
    <rPh sb="0" eb="1">
      <t>シ</t>
    </rPh>
    <rPh sb="4" eb="5">
      <t>セツ</t>
    </rPh>
    <phoneticPr fontId="1"/>
  </si>
  <si>
    <t>ホ　ー　ム</t>
    <phoneticPr fontId="1"/>
  </si>
  <si>
    <t>ホ ー ム</t>
    <phoneticPr fontId="1"/>
  </si>
  <si>
    <t>(入所)(通所)</t>
    <rPh sb="6" eb="7">
      <t>ショ</t>
    </rPh>
    <phoneticPr fontId="1"/>
  </si>
  <si>
    <t>児童保護措置費等</t>
    <rPh sb="0" eb="2">
      <t>ジドウ</t>
    </rPh>
    <rPh sb="2" eb="4">
      <t>ホゴ</t>
    </rPh>
    <rPh sb="4" eb="7">
      <t>ソチヒ</t>
    </rPh>
    <rPh sb="7" eb="8">
      <t>トウ</t>
    </rPh>
    <phoneticPr fontId="1"/>
  </si>
  <si>
    <t>-</t>
  </si>
  <si>
    <t>-</t>
    <phoneticPr fontId="1"/>
  </si>
  <si>
    <t>事務費</t>
    <rPh sb="0" eb="3">
      <t>ジムヒ</t>
    </rPh>
    <phoneticPr fontId="1"/>
  </si>
  <si>
    <t>一般生活費</t>
    <rPh sb="0" eb="2">
      <t>イッパン</t>
    </rPh>
    <rPh sb="2" eb="5">
      <t>セイカツヒ</t>
    </rPh>
    <phoneticPr fontId="1"/>
  </si>
  <si>
    <t>乳児院病虚弱児等加算費</t>
    <rPh sb="0" eb="3">
      <t>ニュウジイン</t>
    </rPh>
    <rPh sb="3" eb="4">
      <t>ビョウ</t>
    </rPh>
    <rPh sb="4" eb="7">
      <t>キョジャクジ</t>
    </rPh>
    <rPh sb="7" eb="8">
      <t>トウ</t>
    </rPh>
    <rPh sb="8" eb="10">
      <t>カサン</t>
    </rPh>
    <rPh sb="10" eb="11">
      <t>ヒ</t>
    </rPh>
    <phoneticPr fontId="1"/>
  </si>
  <si>
    <t>被虐待児受入加算費</t>
    <rPh sb="0" eb="1">
      <t>ヒ</t>
    </rPh>
    <rPh sb="1" eb="3">
      <t>ギャクタイ</t>
    </rPh>
    <rPh sb="3" eb="4">
      <t>ジ</t>
    </rPh>
    <rPh sb="4" eb="5">
      <t>ウ</t>
    </rPh>
    <rPh sb="5" eb="6">
      <t>イ</t>
    </rPh>
    <rPh sb="6" eb="8">
      <t>カサン</t>
    </rPh>
    <rPh sb="8" eb="9">
      <t>ヒ</t>
    </rPh>
    <phoneticPr fontId="1"/>
  </si>
  <si>
    <t>看護代替要員費</t>
    <rPh sb="0" eb="2">
      <t>カンゴ</t>
    </rPh>
    <rPh sb="2" eb="6">
      <t>ダイタイヨウイン</t>
    </rPh>
    <rPh sb="6" eb="7">
      <t>ヒ</t>
    </rPh>
    <phoneticPr fontId="1"/>
  </si>
  <si>
    <t>日用品費</t>
    <rPh sb="0" eb="3">
      <t>ニチヨウヒン</t>
    </rPh>
    <rPh sb="3" eb="4">
      <t>ヒ</t>
    </rPh>
    <phoneticPr fontId="1"/>
  </si>
  <si>
    <t>指導訓練材料費</t>
    <rPh sb="0" eb="2">
      <t>シドウ</t>
    </rPh>
    <rPh sb="2" eb="4">
      <t>クンレン</t>
    </rPh>
    <rPh sb="4" eb="7">
      <t>ザイリョウヒ</t>
    </rPh>
    <phoneticPr fontId="1"/>
  </si>
  <si>
    <t>幼稚園費</t>
    <rPh sb="0" eb="3">
      <t>ヨウチエン</t>
    </rPh>
    <rPh sb="3" eb="4">
      <t>ヒ</t>
    </rPh>
    <phoneticPr fontId="1"/>
  </si>
  <si>
    <t>教育費</t>
    <rPh sb="0" eb="3">
      <t>キョウイクヒ</t>
    </rPh>
    <phoneticPr fontId="1"/>
  </si>
  <si>
    <t>学校給食費</t>
    <rPh sb="0" eb="5">
      <t>ガッコウキュウショクヒ</t>
    </rPh>
    <phoneticPr fontId="1"/>
  </si>
  <si>
    <t>見学旅行費</t>
    <rPh sb="0" eb="2">
      <t>ケンガク</t>
    </rPh>
    <rPh sb="2" eb="5">
      <t>リョコウヒ</t>
    </rPh>
    <phoneticPr fontId="1"/>
  </si>
  <si>
    <t>入進学支度金</t>
    <rPh sb="0" eb="1">
      <t>ニュウ</t>
    </rPh>
    <rPh sb="1" eb="3">
      <t>シンガク</t>
    </rPh>
    <rPh sb="3" eb="5">
      <t>シタク</t>
    </rPh>
    <rPh sb="5" eb="6">
      <t>キン</t>
    </rPh>
    <phoneticPr fontId="1"/>
  </si>
  <si>
    <t>特別育成費</t>
    <rPh sb="0" eb="2">
      <t>トクベツ</t>
    </rPh>
    <rPh sb="2" eb="4">
      <t>イクセイ</t>
    </rPh>
    <rPh sb="4" eb="5">
      <t>ヒ</t>
    </rPh>
    <phoneticPr fontId="1"/>
  </si>
  <si>
    <t>夏季特別行事費</t>
    <rPh sb="0" eb="2">
      <t>カキ</t>
    </rPh>
    <rPh sb="2" eb="4">
      <t>トクベツ</t>
    </rPh>
    <rPh sb="4" eb="6">
      <t>ギョウジ</t>
    </rPh>
    <rPh sb="6" eb="7">
      <t>ヒ</t>
    </rPh>
    <phoneticPr fontId="1"/>
  </si>
  <si>
    <t>期末一時扶助費</t>
    <rPh sb="0" eb="2">
      <t>キマツ</t>
    </rPh>
    <rPh sb="2" eb="4">
      <t>イチジ</t>
    </rPh>
    <rPh sb="4" eb="7">
      <t>フジョヒ</t>
    </rPh>
    <phoneticPr fontId="1"/>
  </si>
  <si>
    <t>医療費</t>
    <rPh sb="0" eb="3">
      <t>イリョウヒ</t>
    </rPh>
    <phoneticPr fontId="1"/>
  </si>
  <si>
    <t>職業補導費</t>
    <rPh sb="0" eb="5">
      <t>ショクギョウホドウヒ</t>
    </rPh>
    <phoneticPr fontId="1"/>
  </si>
  <si>
    <t>冷暖房費</t>
    <rPh sb="0" eb="3">
      <t>レイダンボウ</t>
    </rPh>
    <rPh sb="3" eb="4">
      <t>ヒ</t>
    </rPh>
    <phoneticPr fontId="1"/>
  </si>
  <si>
    <t>就職支度金</t>
    <rPh sb="0" eb="2">
      <t>シュウショク</t>
    </rPh>
    <rPh sb="2" eb="5">
      <t>シタクキン</t>
    </rPh>
    <phoneticPr fontId="1"/>
  </si>
  <si>
    <t>葬祭費</t>
    <rPh sb="0" eb="2">
      <t>ソウサイ</t>
    </rPh>
    <rPh sb="2" eb="3">
      <t>ヒ</t>
    </rPh>
    <phoneticPr fontId="1"/>
  </si>
  <si>
    <t>連れ戻し費</t>
    <rPh sb="0" eb="3">
      <t>ツレモド</t>
    </rPh>
    <rPh sb="4" eb="5">
      <t>ヒ</t>
    </rPh>
    <phoneticPr fontId="1"/>
  </si>
  <si>
    <t>大学進学等自立生活支度費</t>
    <rPh sb="0" eb="2">
      <t>ダイガク</t>
    </rPh>
    <rPh sb="2" eb="4">
      <t>シンガク</t>
    </rPh>
    <rPh sb="4" eb="5">
      <t>トウ</t>
    </rPh>
    <rPh sb="5" eb="7">
      <t>ジリツ</t>
    </rPh>
    <rPh sb="7" eb="9">
      <t>セイカツ</t>
    </rPh>
    <rPh sb="9" eb="11">
      <t>シタク</t>
    </rPh>
    <rPh sb="11" eb="12">
      <t>ヒ</t>
    </rPh>
    <phoneticPr fontId="1"/>
  </si>
  <si>
    <t>障害児施設給付費等</t>
    <rPh sb="0" eb="3">
      <t>ショウガイジ</t>
    </rPh>
    <rPh sb="3" eb="5">
      <t>シセツ</t>
    </rPh>
    <rPh sb="5" eb="8">
      <t>キュウフヒ</t>
    </rPh>
    <rPh sb="8" eb="9">
      <t>トウ</t>
    </rPh>
    <phoneticPr fontId="1"/>
  </si>
  <si>
    <t>障害児施設給付費</t>
    <rPh sb="0" eb="3">
      <t>ショウガイジ</t>
    </rPh>
    <rPh sb="3" eb="5">
      <t>シセツ</t>
    </rPh>
    <rPh sb="5" eb="8">
      <t>キュウフヒ</t>
    </rPh>
    <phoneticPr fontId="1"/>
  </si>
  <si>
    <t>高額障害児施設給付費</t>
    <rPh sb="0" eb="2">
      <t>コウガク</t>
    </rPh>
    <rPh sb="2" eb="5">
      <t>ショウガイジ</t>
    </rPh>
    <rPh sb="5" eb="7">
      <t>シセツ</t>
    </rPh>
    <rPh sb="7" eb="10">
      <t>キュウフヒ</t>
    </rPh>
    <phoneticPr fontId="1"/>
  </si>
  <si>
    <t>特定入所障害児食費等給付費</t>
    <rPh sb="0" eb="2">
      <t>トクテイ</t>
    </rPh>
    <rPh sb="2" eb="4">
      <t>ニュウショ</t>
    </rPh>
    <rPh sb="4" eb="7">
      <t>ショウガイジ</t>
    </rPh>
    <rPh sb="7" eb="9">
      <t>ショクヒ</t>
    </rPh>
    <rPh sb="9" eb="10">
      <t>トウ</t>
    </rPh>
    <rPh sb="10" eb="13">
      <t>キュウフヒ</t>
    </rPh>
    <phoneticPr fontId="1"/>
  </si>
  <si>
    <t>障害児施設医療費</t>
    <rPh sb="0" eb="3">
      <t>ショウガイジ</t>
    </rPh>
    <rPh sb="3" eb="5">
      <t>シセツ</t>
    </rPh>
    <rPh sb="5" eb="8">
      <t>イリョウヒ</t>
    </rPh>
    <phoneticPr fontId="1"/>
  </si>
  <si>
    <t>資料：県児童福祉課、県こども・子育て支援課</t>
    <rPh sb="0" eb="2">
      <t>シリョウ</t>
    </rPh>
    <rPh sb="3" eb="4">
      <t>ケン</t>
    </rPh>
    <rPh sb="4" eb="6">
      <t>ジドウ</t>
    </rPh>
    <rPh sb="6" eb="8">
      <t>フクシ</t>
    </rPh>
    <rPh sb="8" eb="9">
      <t>カ</t>
    </rPh>
    <phoneticPr fontId="1"/>
  </si>
  <si>
    <t>注）1 県単加算分は「その他」に算入した。</t>
    <rPh sb="0" eb="1">
      <t>チュウ</t>
    </rPh>
    <rPh sb="4" eb="5">
      <t>ケン</t>
    </rPh>
    <rPh sb="5" eb="6">
      <t>タン</t>
    </rPh>
    <rPh sb="6" eb="8">
      <t>カサン</t>
    </rPh>
    <rPh sb="8" eb="9">
      <t>ブン</t>
    </rPh>
    <rPh sb="13" eb="14">
      <t>タ</t>
    </rPh>
    <rPh sb="16" eb="18">
      <t>サンニュウ</t>
    </rPh>
    <phoneticPr fontId="1"/>
  </si>
  <si>
    <t>　　2「保育所」は支弁総額から保育料徴収分と国庫負担金額を引いた額とした。</t>
    <rPh sb="4" eb="6">
      <t>ホイク</t>
    </rPh>
    <rPh sb="6" eb="7">
      <t>ジョ</t>
    </rPh>
    <rPh sb="9" eb="11">
      <t>シベン</t>
    </rPh>
    <rPh sb="11" eb="13">
      <t>ソウガク</t>
    </rPh>
    <rPh sb="15" eb="18">
      <t>ホイクリョウ</t>
    </rPh>
    <rPh sb="18" eb="20">
      <t>チョウシュウ</t>
    </rPh>
    <rPh sb="20" eb="21">
      <t>ブン</t>
    </rPh>
    <rPh sb="22" eb="24">
      <t>コッコ</t>
    </rPh>
    <rPh sb="24" eb="27">
      <t>フタンキン</t>
    </rPh>
    <rPh sb="27" eb="28">
      <t>ガク</t>
    </rPh>
    <rPh sb="29" eb="30">
      <t>ヒ</t>
    </rPh>
    <rPh sb="32" eb="33">
      <t>ガク</t>
    </rPh>
    <phoneticPr fontId="1"/>
  </si>
  <si>
    <t>\\10.1.48.80\kosodate-g\□家庭福祉係\01_分掌事務\011_措置費関係\05 国庫負担金\R02\01_R01実績報告\04_国再提出</t>
  </si>
  <si>
    <t>（群馬県1201修正)８号付表Ａ（精算書）.xlsx</t>
  </si>
  <si>
    <t>該当する欄をひたすらコピペします。</t>
    <rPh sb="0" eb="2">
      <t>ガイトウ</t>
    </rPh>
    <rPh sb="4" eb="5">
      <t>ラン</t>
    </rPh>
    <phoneticPr fontId="1"/>
  </si>
  <si>
    <t>注意点</t>
    <rPh sb="0" eb="3">
      <t>チュウイテン</t>
    </rPh>
    <phoneticPr fontId="1"/>
  </si>
  <si>
    <t>１．児童心理治療施設は入所部と通所部に分けて計上したものを、合算して報告しなければいけないので、合算してください。</t>
    <rPh sb="2" eb="4">
      <t>ジドウ</t>
    </rPh>
    <rPh sb="4" eb="6">
      <t>シンリ</t>
    </rPh>
    <rPh sb="6" eb="8">
      <t>チリョウ</t>
    </rPh>
    <rPh sb="8" eb="10">
      <t>シセツ</t>
    </rPh>
    <rPh sb="11" eb="13">
      <t>ニュウショ</t>
    </rPh>
    <rPh sb="13" eb="14">
      <t>ブ</t>
    </rPh>
    <rPh sb="15" eb="17">
      <t>ツウショ</t>
    </rPh>
    <rPh sb="17" eb="18">
      <t>ブ</t>
    </rPh>
    <rPh sb="19" eb="20">
      <t>ワ</t>
    </rPh>
    <rPh sb="22" eb="24">
      <t>ケイジョウ</t>
    </rPh>
    <rPh sb="30" eb="32">
      <t>ガッサン</t>
    </rPh>
    <rPh sb="34" eb="36">
      <t>ホウコク</t>
    </rPh>
    <rPh sb="48" eb="50">
      <t>ガッサン</t>
    </rPh>
    <phoneticPr fontId="1"/>
  </si>
  <si>
    <t>２．入院時食事療養費は医療費に足し合わせてください。（国庫負担金の区別だと医療費と入院時食事療養費は分けられているのですが、群馬県の支払いでは全部医療費として支払っているので…）</t>
    <rPh sb="11" eb="14">
      <t>イリョウヒ</t>
    </rPh>
    <rPh sb="15" eb="16">
      <t>タ</t>
    </rPh>
    <rPh sb="17" eb="18">
      <t>ア</t>
    </rPh>
    <rPh sb="27" eb="29">
      <t>コッコ</t>
    </rPh>
    <rPh sb="29" eb="32">
      <t>フタンキン</t>
    </rPh>
    <rPh sb="33" eb="35">
      <t>クベツ</t>
    </rPh>
    <rPh sb="37" eb="40">
      <t>イリョウヒ</t>
    </rPh>
    <rPh sb="41" eb="44">
      <t>ニュウインジ</t>
    </rPh>
    <rPh sb="44" eb="46">
      <t>ショクジ</t>
    </rPh>
    <rPh sb="46" eb="49">
      <t>リョウヨウヒ</t>
    </rPh>
    <rPh sb="50" eb="51">
      <t>ワ</t>
    </rPh>
    <rPh sb="62" eb="65">
      <t>グンマケン</t>
    </rPh>
    <rPh sb="66" eb="68">
      <t>シハラ</t>
    </rPh>
    <rPh sb="71" eb="73">
      <t>ゼンブ</t>
    </rPh>
    <rPh sb="73" eb="76">
      <t>イリョウヒ</t>
    </rPh>
    <rPh sb="79" eb="81">
      <t>シハラ</t>
    </rPh>
    <phoneticPr fontId="1"/>
  </si>
  <si>
    <t>３．一時保護所は今回の計上項目になさそうです。入力する必要ないんだと思います。</t>
    <rPh sb="2" eb="4">
      <t>イチジ</t>
    </rPh>
    <rPh sb="4" eb="7">
      <t>ホゴショ</t>
    </rPh>
    <rPh sb="8" eb="10">
      <t>コンカイ</t>
    </rPh>
    <rPh sb="11" eb="13">
      <t>ケイジョウ</t>
    </rPh>
    <rPh sb="13" eb="15">
      <t>コウモク</t>
    </rPh>
    <rPh sb="23" eb="25">
      <t>ニュウリョク</t>
    </rPh>
    <rPh sb="27" eb="29">
      <t>ヒツヨウ</t>
    </rPh>
    <rPh sb="34" eb="35">
      <t>オモ</t>
    </rPh>
    <phoneticPr fontId="1"/>
  </si>
  <si>
    <t>４．32行目以降の「障害児施設給付費等」は該当する数字はないので無視して大丈夫です。</t>
    <rPh sb="4" eb="6">
      <t>ギョウメ</t>
    </rPh>
    <rPh sb="6" eb="8">
      <t>イコウ</t>
    </rPh>
    <rPh sb="21" eb="23">
      <t>ガイトウ</t>
    </rPh>
    <rPh sb="25" eb="27">
      <t>スウジ</t>
    </rPh>
    <rPh sb="32" eb="34">
      <t>ムシ</t>
    </rPh>
    <rPh sb="36" eb="39">
      <t>ダイジョウブ</t>
    </rPh>
    <phoneticPr fontId="1"/>
  </si>
  <si>
    <t>私が入力したものについて</t>
    <rPh sb="0" eb="1">
      <t>ワタシ</t>
    </rPh>
    <rPh sb="2" eb="4">
      <t>ニュウリョク</t>
    </rPh>
    <phoneticPr fontId="1"/>
  </si>
  <si>
    <t>１．「児童養護施設」は一通り入力しました。</t>
    <rPh sb="3" eb="5">
      <t>ジドウ</t>
    </rPh>
    <rPh sb="5" eb="7">
      <t>ヨウゴ</t>
    </rPh>
    <rPh sb="7" eb="9">
      <t>シセツ</t>
    </rPh>
    <rPh sb="11" eb="13">
      <t>ヒトトオ</t>
    </rPh>
    <rPh sb="14" eb="16">
      <t>ニュウリョク</t>
    </rPh>
    <phoneticPr fontId="1"/>
  </si>
  <si>
    <t>２．「その他」には県単加算を入力しました。（これは「県単加算」なので、国庫負担金の報告書には一切上がってこない数字です。そのせいで探すのが大変なので先走っていれてみました。）</t>
    <rPh sb="5" eb="6">
      <t>タ</t>
    </rPh>
    <rPh sb="9" eb="11">
      <t>ケンタン</t>
    </rPh>
    <rPh sb="11" eb="13">
      <t>カサン</t>
    </rPh>
    <rPh sb="14" eb="16">
      <t>ニュウリョク</t>
    </rPh>
    <rPh sb="26" eb="28">
      <t>ケンタン</t>
    </rPh>
    <rPh sb="28" eb="30">
      <t>カサン</t>
    </rPh>
    <rPh sb="35" eb="37">
      <t>コッコ</t>
    </rPh>
    <rPh sb="37" eb="40">
      <t>フタンキン</t>
    </rPh>
    <rPh sb="41" eb="44">
      <t>ホウコクショ</t>
    </rPh>
    <rPh sb="46" eb="48">
      <t>イッサイ</t>
    </rPh>
    <rPh sb="48" eb="49">
      <t>ア</t>
    </rPh>
    <rPh sb="55" eb="57">
      <t>スウジ</t>
    </rPh>
    <phoneticPr fontId="1"/>
  </si>
  <si>
    <t>３．「医療費」には医療費だけを入れています。なので、入院時食事療養費は入っていません。足してください。</t>
    <rPh sb="3" eb="6">
      <t>イリョウヒ</t>
    </rPh>
    <rPh sb="9" eb="12">
      <t>イリョウヒ</t>
    </rPh>
    <rPh sb="15" eb="16">
      <t>イ</t>
    </rPh>
    <rPh sb="26" eb="29">
      <t>ニュウインジ</t>
    </rPh>
    <rPh sb="29" eb="31">
      <t>ショクジ</t>
    </rPh>
    <rPh sb="31" eb="34">
      <t>リョウヨウヒ</t>
    </rPh>
    <rPh sb="35" eb="36">
      <t>ハイ</t>
    </rPh>
    <rPh sb="43" eb="44">
      <t>タ</t>
    </rPh>
    <phoneticPr fontId="1"/>
  </si>
  <si>
    <t>２４－４ 児童相談所における相談別児童受付件数 （令和５年度）</t>
    <rPh sb="5" eb="10">
      <t>ジドウソウダンショ</t>
    </rPh>
    <rPh sb="14" eb="16">
      <t>ソウダン</t>
    </rPh>
    <rPh sb="16" eb="17">
      <t>ベツ</t>
    </rPh>
    <rPh sb="17" eb="19">
      <t>ジドウ</t>
    </rPh>
    <rPh sb="19" eb="21">
      <t>ウケツケ</t>
    </rPh>
    <rPh sb="21" eb="23">
      <t>ケンスウ</t>
    </rPh>
    <rPh sb="25" eb="27">
      <t>レイワ</t>
    </rPh>
    <rPh sb="28" eb="30">
      <t>ネンド</t>
    </rPh>
    <phoneticPr fontId="1"/>
  </si>
  <si>
    <t>２４－６ 児童福祉施設措置人員及び里親委託児童数 （令和５年度）</t>
    <rPh sb="5" eb="7">
      <t>ジドウ</t>
    </rPh>
    <rPh sb="7" eb="11">
      <t>フクシシセツ</t>
    </rPh>
    <rPh sb="11" eb="13">
      <t>ソチ</t>
    </rPh>
    <rPh sb="13" eb="15">
      <t>ジンイン</t>
    </rPh>
    <rPh sb="15" eb="16">
      <t>オヨ</t>
    </rPh>
    <rPh sb="17" eb="19">
      <t>サトオヤ</t>
    </rPh>
    <rPh sb="19" eb="21">
      <t>イタク</t>
    </rPh>
    <rPh sb="21" eb="23">
      <t>ジドウ</t>
    </rPh>
    <rPh sb="23" eb="24">
      <t>スウ</t>
    </rPh>
    <rPh sb="26" eb="28">
      <t>レイワ</t>
    </rPh>
    <rPh sb="29" eb="31">
      <t>ネンド</t>
    </rPh>
    <phoneticPr fontId="1"/>
  </si>
  <si>
    <t xml:space="preserve"> </t>
    <phoneticPr fontId="1"/>
  </si>
  <si>
    <t>児童養
護施設</t>
    <rPh sb="0" eb="2">
      <t>ジドウ</t>
    </rPh>
    <rPh sb="2" eb="3">
      <t>ヨウ</t>
    </rPh>
    <rPh sb="4" eb="5">
      <t>マモル</t>
    </rPh>
    <rPh sb="5" eb="7">
      <t>シセツ</t>
    </rPh>
    <phoneticPr fontId="1"/>
  </si>
  <si>
    <t>児童自立支援施　設</t>
    <rPh sb="0" eb="2">
      <t>ジドウ</t>
    </rPh>
    <rPh sb="2" eb="4">
      <t>ジリツ</t>
    </rPh>
    <rPh sb="4" eb="6">
      <t>シエン</t>
    </rPh>
    <rPh sb="6" eb="7">
      <t>シ</t>
    </rPh>
    <rPh sb="8" eb="9">
      <t>セツ</t>
    </rPh>
    <phoneticPr fontId="1"/>
  </si>
  <si>
    <t>主として知的障害児を入所させる福祉型障害児入所施設</t>
    <rPh sb="10" eb="12">
      <t>ニュウショ</t>
    </rPh>
    <rPh sb="15" eb="18">
      <t>フクシガタ</t>
    </rPh>
    <rPh sb="18" eb="20">
      <t>ショウガイ</t>
    </rPh>
    <rPh sb="20" eb="21">
      <t>ハクジャクジ</t>
    </rPh>
    <rPh sb="21" eb="23">
      <t>ニュウショ</t>
    </rPh>
    <rPh sb="23" eb="25">
      <t>シセツ</t>
    </rPh>
    <phoneticPr fontId="1"/>
  </si>
  <si>
    <r>
      <t xml:space="preserve">児童心理
治療施設
</t>
    </r>
    <r>
      <rPr>
        <sz val="8"/>
        <rFont val="ＭＳ 明朝"/>
        <family val="1"/>
        <charset val="128"/>
      </rPr>
      <t>(入所)(通所)</t>
    </r>
    <rPh sb="0" eb="2">
      <t>ジドウ</t>
    </rPh>
    <rPh sb="2" eb="4">
      <t>シンリ</t>
    </rPh>
    <phoneticPr fontId="1"/>
  </si>
  <si>
    <t>ファミ
リ　ー
ホーム</t>
    <phoneticPr fontId="1"/>
  </si>
  <si>
    <t>里親</t>
    <phoneticPr fontId="1"/>
  </si>
  <si>
    <t>自　立
援　助
ホーム</t>
    <rPh sb="0" eb="1">
      <t>ジ</t>
    </rPh>
    <rPh sb="2" eb="3">
      <t>リツ</t>
    </rPh>
    <rPh sb="4" eb="5">
      <t>エン</t>
    </rPh>
    <rPh sb="6" eb="7">
      <t>スケ</t>
    </rPh>
    <phoneticPr fontId="1"/>
  </si>
  <si>
    <t>主として重症心身障害児を入所させる医療型障害児入所施設</t>
    <phoneticPr fontId="1"/>
  </si>
  <si>
    <t>母子生活支援施　設</t>
    <rPh sb="0" eb="2">
      <t>ボシリョウ</t>
    </rPh>
    <rPh sb="2" eb="3">
      <t>ナマ</t>
    </rPh>
    <rPh sb="3" eb="4">
      <t>カツ</t>
    </rPh>
    <rPh sb="4" eb="6">
      <t>シエン</t>
    </rPh>
    <rPh sb="6" eb="9">
      <t>シセツ</t>
    </rPh>
    <phoneticPr fontId="1"/>
  </si>
  <si>
    <t>助産</t>
    <rPh sb="0" eb="2">
      <t>ジョサン</t>
    </rPh>
    <phoneticPr fontId="1"/>
  </si>
  <si>
    <t>施設</t>
    <rPh sb="0" eb="2">
      <t>シセツ</t>
    </rPh>
    <phoneticPr fontId="1"/>
  </si>
  <si>
    <t>人</t>
    <rPh sb="0" eb="1">
      <t>ニン</t>
    </rPh>
    <phoneticPr fontId="1"/>
  </si>
  <si>
    <t>令和４年度平均</t>
    <rPh sb="0" eb="2">
      <t>レイワ</t>
    </rPh>
    <rPh sb="3" eb="5">
      <t>ネンド</t>
    </rPh>
    <rPh sb="5" eb="7">
      <t>ヘイキン</t>
    </rPh>
    <phoneticPr fontId="1"/>
  </si>
  <si>
    <t>令和５年度平均</t>
    <rPh sb="0" eb="2">
      <t>レイワ</t>
    </rPh>
    <rPh sb="3" eb="5">
      <t>ネンド</t>
    </rPh>
    <rPh sb="5" eb="7">
      <t>ヘイキン</t>
    </rPh>
    <phoneticPr fontId="1"/>
  </si>
  <si>
    <t>令和5年4月</t>
    <rPh sb="0" eb="2">
      <t>レイワ</t>
    </rPh>
    <rPh sb="3" eb="4">
      <t>ネン</t>
    </rPh>
    <rPh sb="5" eb="6">
      <t>ツキ</t>
    </rPh>
    <phoneticPr fontId="1"/>
  </si>
  <si>
    <t>資料：県児童福祉課、県こども・子育て支援課</t>
    <rPh sb="0" eb="2">
      <t>シリョウ</t>
    </rPh>
    <rPh sb="3" eb="4">
      <t>ケン</t>
    </rPh>
    <rPh sb="4" eb="6">
      <t>ジドウ</t>
    </rPh>
    <rPh sb="6" eb="8">
      <t>フクシ</t>
    </rPh>
    <rPh sb="8" eb="9">
      <t>カ</t>
    </rPh>
    <rPh sb="15" eb="17">
      <t>コソダ</t>
    </rPh>
    <rPh sb="18" eb="20">
      <t>シエン</t>
    </rPh>
    <phoneticPr fontId="1"/>
  </si>
  <si>
    <t>注）1 主として重症心身障害児を入所させる医療型障害児入所施設には指定医療機関（重症心身障害児）委託児も含む。</t>
    <rPh sb="0" eb="1">
      <t>チュウ</t>
    </rPh>
    <rPh sb="4" eb="5">
      <t>シュ</t>
    </rPh>
    <rPh sb="8" eb="10">
      <t>ジュウショウ</t>
    </rPh>
    <rPh sb="10" eb="12">
      <t>シンシン</t>
    </rPh>
    <rPh sb="12" eb="15">
      <t>ショウガイジ</t>
    </rPh>
    <rPh sb="16" eb="18">
      <t>ニュウショ</t>
    </rPh>
    <rPh sb="21" eb="23">
      <t>イリョウ</t>
    </rPh>
    <rPh sb="23" eb="24">
      <t>ガタ</t>
    </rPh>
    <rPh sb="24" eb="27">
      <t>ショウガイジ</t>
    </rPh>
    <rPh sb="27" eb="29">
      <t>ニュウショ</t>
    </rPh>
    <rPh sb="29" eb="31">
      <t>シセツ</t>
    </rPh>
    <rPh sb="33" eb="35">
      <t>シテイ</t>
    </rPh>
    <rPh sb="35" eb="37">
      <t>イリョウ</t>
    </rPh>
    <rPh sb="37" eb="39">
      <t>キカン</t>
    </rPh>
    <rPh sb="40" eb="42">
      <t>ジュウショウ</t>
    </rPh>
    <rPh sb="42" eb="44">
      <t>シンシン</t>
    </rPh>
    <rPh sb="44" eb="47">
      <t>ショウガイジ</t>
    </rPh>
    <rPh sb="48" eb="50">
      <t>イタク</t>
    </rPh>
    <rPh sb="50" eb="51">
      <t>ジ</t>
    </rPh>
    <rPh sb="52" eb="53">
      <t>フク</t>
    </rPh>
    <phoneticPr fontId="1"/>
  </si>
  <si>
    <t xml:space="preserve">    2「保育所」は、運営費の対象となる民間保育所のみ掲載した。</t>
    <rPh sb="6" eb="8">
      <t>ホイク</t>
    </rPh>
    <rPh sb="8" eb="9">
      <t>ジョ</t>
    </rPh>
    <rPh sb="12" eb="15">
      <t>ウンエイヒ</t>
    </rPh>
    <rPh sb="16" eb="18">
      <t>タイショウ</t>
    </rPh>
    <rPh sb="21" eb="23">
      <t>ミンカン</t>
    </rPh>
    <rPh sb="23" eb="26">
      <t>ホイクショ</t>
    </rPh>
    <rPh sb="28" eb="30">
      <t>ケイサイ</t>
    </rPh>
    <phoneticPr fontId="1"/>
  </si>
  <si>
    <t xml:space="preserve">    3 障害児施設は、児童福祉法２４条の２に規定する障害児入所給付費の支給決定を受けた人員も含む。</t>
    <rPh sb="6" eb="9">
      <t>ショウガイジ</t>
    </rPh>
    <rPh sb="9" eb="11">
      <t>シセツ</t>
    </rPh>
    <rPh sb="13" eb="15">
      <t>ジドウ</t>
    </rPh>
    <rPh sb="15" eb="18">
      <t>フクシホウ</t>
    </rPh>
    <rPh sb="20" eb="21">
      <t>ジョウ</t>
    </rPh>
    <rPh sb="24" eb="26">
      <t>キテイ</t>
    </rPh>
    <rPh sb="28" eb="31">
      <t>ショウガイジ</t>
    </rPh>
    <rPh sb="31" eb="33">
      <t>ニュウショ</t>
    </rPh>
    <rPh sb="33" eb="36">
      <t>キュウフヒ</t>
    </rPh>
    <rPh sb="37" eb="39">
      <t>シキュウ</t>
    </rPh>
    <rPh sb="39" eb="41">
      <t>ケッテイ</t>
    </rPh>
    <rPh sb="42" eb="43">
      <t>ウ</t>
    </rPh>
    <rPh sb="45" eb="47">
      <t>ジンイン</t>
    </rPh>
    <rPh sb="48" eb="49">
      <t>フク</t>
    </rPh>
    <phoneticPr fontId="1"/>
  </si>
  <si>
    <t>２４－７ 戦傷病者手帳交付状況 （令和５年度末）</t>
    <rPh sb="5" eb="6">
      <t>イクサ</t>
    </rPh>
    <rPh sb="6" eb="7">
      <t>キズ</t>
    </rPh>
    <rPh sb="7" eb="8">
      <t>ビョウ</t>
    </rPh>
    <rPh sb="8" eb="9">
      <t>シャ</t>
    </rPh>
    <rPh sb="9" eb="11">
      <t>テチョウ</t>
    </rPh>
    <rPh sb="11" eb="13">
      <t>コウフ</t>
    </rPh>
    <rPh sb="13" eb="15">
      <t>ジョウキョウ</t>
    </rPh>
    <rPh sb="17" eb="19">
      <t>レイワ</t>
    </rPh>
    <rPh sb="20" eb="23">
      <t>ネンドマツ</t>
    </rPh>
    <phoneticPr fontId="1"/>
  </si>
  <si>
    <t>総計</t>
    <rPh sb="0" eb="1">
      <t>ソウスウ</t>
    </rPh>
    <rPh sb="1" eb="2">
      <t>ケイ</t>
    </rPh>
    <phoneticPr fontId="1"/>
  </si>
  <si>
    <t>項症</t>
    <rPh sb="0" eb="1">
      <t>コウ</t>
    </rPh>
    <rPh sb="1" eb="2">
      <t>ショウ</t>
    </rPh>
    <phoneticPr fontId="1"/>
  </si>
  <si>
    <t>款症</t>
    <rPh sb="1" eb="2">
      <t>ショウ</t>
    </rPh>
    <phoneticPr fontId="1"/>
  </si>
  <si>
    <t>目症</t>
    <rPh sb="0" eb="1">
      <t>メ</t>
    </rPh>
    <rPh sb="1" eb="2">
      <t>ショウ</t>
    </rPh>
    <phoneticPr fontId="1"/>
  </si>
  <si>
    <t>その他</t>
    <rPh sb="2" eb="3">
      <t>タ</t>
    </rPh>
    <phoneticPr fontId="1"/>
  </si>
  <si>
    <t>特別項症</t>
    <rPh sb="0" eb="1">
      <t>トク</t>
    </rPh>
    <rPh sb="1" eb="2">
      <t>ベツ</t>
    </rPh>
    <rPh sb="2" eb="3">
      <t>コウ</t>
    </rPh>
    <rPh sb="3" eb="4">
      <t>ショウ</t>
    </rPh>
    <phoneticPr fontId="1"/>
  </si>
  <si>
    <t>第一</t>
    <rPh sb="0" eb="1">
      <t>ダイ</t>
    </rPh>
    <rPh sb="1" eb="2">
      <t>イチ</t>
    </rPh>
    <phoneticPr fontId="1"/>
  </si>
  <si>
    <t>第二</t>
    <rPh sb="0" eb="1">
      <t>ダイ</t>
    </rPh>
    <rPh sb="1" eb="2">
      <t>ニ</t>
    </rPh>
    <phoneticPr fontId="1"/>
  </si>
  <si>
    <t>第三</t>
    <rPh sb="0" eb="1">
      <t>ダイ</t>
    </rPh>
    <rPh sb="1" eb="2">
      <t>３</t>
    </rPh>
    <phoneticPr fontId="1"/>
  </si>
  <si>
    <t>第四</t>
    <rPh sb="0" eb="1">
      <t>ダイ</t>
    </rPh>
    <rPh sb="1" eb="2">
      <t>シ</t>
    </rPh>
    <phoneticPr fontId="1"/>
  </si>
  <si>
    <t>第五</t>
    <rPh sb="0" eb="1">
      <t>ダイ</t>
    </rPh>
    <rPh sb="1" eb="2">
      <t>ゴ</t>
    </rPh>
    <phoneticPr fontId="1"/>
  </si>
  <si>
    <t>第六</t>
    <rPh sb="0" eb="1">
      <t>ダイ</t>
    </rPh>
    <rPh sb="1" eb="2">
      <t>ロク</t>
    </rPh>
    <phoneticPr fontId="1"/>
  </si>
  <si>
    <t>第七</t>
    <rPh sb="0" eb="1">
      <t>ダイ</t>
    </rPh>
    <rPh sb="1" eb="2">
      <t>ナナ</t>
    </rPh>
    <phoneticPr fontId="1"/>
  </si>
  <si>
    <t>小計</t>
    <rPh sb="0" eb="1">
      <t>ショウ</t>
    </rPh>
    <rPh sb="1" eb="2">
      <t>ケイ</t>
    </rPh>
    <phoneticPr fontId="1"/>
  </si>
  <si>
    <t>第一款症</t>
    <rPh sb="0" eb="1">
      <t>ダイ</t>
    </rPh>
    <rPh sb="1" eb="2">
      <t>イチ</t>
    </rPh>
    <rPh sb="3" eb="4">
      <t>ショウ</t>
    </rPh>
    <phoneticPr fontId="1"/>
  </si>
  <si>
    <t>第一目症</t>
    <rPh sb="0" eb="1">
      <t>ダイ</t>
    </rPh>
    <rPh sb="1" eb="2">
      <t>イチ</t>
    </rPh>
    <rPh sb="2" eb="3">
      <t>メ</t>
    </rPh>
    <rPh sb="3" eb="4">
      <t>ショウ</t>
    </rPh>
    <phoneticPr fontId="1"/>
  </si>
  <si>
    <t>第三・四〃</t>
    <rPh sb="0" eb="1">
      <t>ダイ</t>
    </rPh>
    <rPh sb="1" eb="2">
      <t>３</t>
    </rPh>
    <rPh sb="3" eb="4">
      <t>ヨン</t>
    </rPh>
    <phoneticPr fontId="1"/>
  </si>
  <si>
    <t>〃</t>
    <phoneticPr fontId="1"/>
  </si>
  <si>
    <t>市部総数</t>
    <rPh sb="0" eb="2">
      <t>シブ</t>
    </rPh>
    <rPh sb="2" eb="4">
      <t>ソウスウ</t>
    </rPh>
    <phoneticPr fontId="1"/>
  </si>
  <si>
    <t>前橋市</t>
    <rPh sb="0" eb="3">
      <t>マエバシシ</t>
    </rPh>
    <phoneticPr fontId="1"/>
  </si>
  <si>
    <t>高崎市</t>
    <rPh sb="0" eb="3">
      <t>タカサキシ</t>
    </rPh>
    <phoneticPr fontId="1"/>
  </si>
  <si>
    <t>桐生市</t>
    <rPh sb="0" eb="3">
      <t>キリュウシ</t>
    </rPh>
    <phoneticPr fontId="1"/>
  </si>
  <si>
    <t>伊勢崎市</t>
    <rPh sb="0" eb="3">
      <t>イセザキシ</t>
    </rPh>
    <rPh sb="3" eb="4">
      <t>シ</t>
    </rPh>
    <phoneticPr fontId="1"/>
  </si>
  <si>
    <t>太田市</t>
    <rPh sb="0" eb="3">
      <t>オオタシ</t>
    </rPh>
    <phoneticPr fontId="1"/>
  </si>
  <si>
    <t>沼田市</t>
    <rPh sb="0" eb="3">
      <t>ヌマタシ</t>
    </rPh>
    <phoneticPr fontId="1"/>
  </si>
  <si>
    <t>館林市</t>
    <rPh sb="0" eb="3">
      <t>タテバヤシシ</t>
    </rPh>
    <phoneticPr fontId="1"/>
  </si>
  <si>
    <t>渋川市</t>
    <rPh sb="0" eb="3">
      <t>シブカワシ</t>
    </rPh>
    <phoneticPr fontId="1"/>
  </si>
  <si>
    <t>藤岡市</t>
    <rPh sb="0" eb="2">
      <t>フジオカ</t>
    </rPh>
    <rPh sb="2" eb="3">
      <t>シ</t>
    </rPh>
    <phoneticPr fontId="1"/>
  </si>
  <si>
    <t>富岡市</t>
    <rPh sb="0" eb="3">
      <t>トミオカシ</t>
    </rPh>
    <phoneticPr fontId="1"/>
  </si>
  <si>
    <t>安中市</t>
    <rPh sb="0" eb="2">
      <t>アンナカ</t>
    </rPh>
    <rPh sb="2" eb="3">
      <t>シ</t>
    </rPh>
    <phoneticPr fontId="1"/>
  </si>
  <si>
    <t>みどり市</t>
    <rPh sb="3" eb="4">
      <t>シ</t>
    </rPh>
    <phoneticPr fontId="1"/>
  </si>
  <si>
    <t>郡部総数</t>
    <rPh sb="0" eb="1">
      <t>グン</t>
    </rPh>
    <rPh sb="1" eb="2">
      <t>シブ</t>
    </rPh>
    <rPh sb="2" eb="4">
      <t>ソウスウ</t>
    </rPh>
    <phoneticPr fontId="1"/>
  </si>
  <si>
    <t>榛 東 村</t>
  </si>
  <si>
    <t>吉 岡 町</t>
  </si>
  <si>
    <t>上 野 村</t>
  </si>
  <si>
    <t>神 流 町</t>
    <rPh sb="0" eb="1">
      <t>カミ</t>
    </rPh>
    <rPh sb="2" eb="3">
      <t>リュウ</t>
    </rPh>
    <rPh sb="4" eb="5">
      <t>マチ</t>
    </rPh>
    <phoneticPr fontId="20"/>
  </si>
  <si>
    <t>下仁田町</t>
  </si>
  <si>
    <t>南 牧 村</t>
  </si>
  <si>
    <t>甘 楽 町</t>
  </si>
  <si>
    <t>中之条町</t>
  </si>
  <si>
    <t>長野原町</t>
  </si>
  <si>
    <t>嬬 恋 村</t>
  </si>
  <si>
    <t>草 津 町</t>
  </si>
  <si>
    <t>高 山 村</t>
  </si>
  <si>
    <t>東吾妻町</t>
    <rPh sb="0" eb="1">
      <t>ヒガシ</t>
    </rPh>
    <rPh sb="1" eb="4">
      <t>アガツママチ</t>
    </rPh>
    <phoneticPr fontId="2"/>
  </si>
  <si>
    <t>片 品 村</t>
  </si>
  <si>
    <t>川 場 村</t>
  </si>
  <si>
    <t>昭 和 村</t>
  </si>
  <si>
    <t>みなかみ町</t>
    <rPh sb="4" eb="5">
      <t>マチ</t>
    </rPh>
    <phoneticPr fontId="2"/>
  </si>
  <si>
    <t>玉 村 町</t>
  </si>
  <si>
    <t>板 倉 町</t>
  </si>
  <si>
    <r>
      <t>明</t>
    </r>
    <r>
      <rPr>
        <sz val="11"/>
        <rFont val="ＭＳ 明朝"/>
        <family val="1"/>
        <charset val="128"/>
      </rPr>
      <t xml:space="preserve"> 和 町</t>
    </r>
    <rPh sb="4" eb="5">
      <t>マチ</t>
    </rPh>
    <phoneticPr fontId="2"/>
  </si>
  <si>
    <t>千代田町</t>
  </si>
  <si>
    <t>大 泉 町</t>
  </si>
  <si>
    <t>邑 楽 町</t>
  </si>
  <si>
    <t>資料：県地域福祉課</t>
    <rPh sb="0" eb="2">
      <t>シリョウ</t>
    </rPh>
    <rPh sb="3" eb="4">
      <t>ケン</t>
    </rPh>
    <rPh sb="4" eb="6">
      <t>チイキ</t>
    </rPh>
    <rPh sb="6" eb="8">
      <t>フクシ</t>
    </rPh>
    <rPh sb="8" eb="9">
      <t>カ</t>
    </rPh>
    <phoneticPr fontId="1"/>
  </si>
  <si>
    <t>２４－８ 戦傷病者各種給付実績 （令和５年度）</t>
    <rPh sb="5" eb="6">
      <t>イクサ</t>
    </rPh>
    <rPh sb="6" eb="7">
      <t>キズ</t>
    </rPh>
    <rPh sb="7" eb="8">
      <t>ビョウ</t>
    </rPh>
    <rPh sb="8" eb="9">
      <t>シャ</t>
    </rPh>
    <rPh sb="9" eb="11">
      <t>カクシュ</t>
    </rPh>
    <rPh sb="11" eb="13">
      <t>キュウフ</t>
    </rPh>
    <rPh sb="13" eb="15">
      <t>ジッセキ</t>
    </rPh>
    <rPh sb="17" eb="19">
      <t>レイワ</t>
    </rPh>
    <rPh sb="20" eb="22">
      <t>ネンド</t>
    </rPh>
    <phoneticPr fontId="1"/>
  </si>
  <si>
    <t>区 分</t>
    <rPh sb="0" eb="1">
      <t>ク</t>
    </rPh>
    <rPh sb="2" eb="3">
      <t>ブン</t>
    </rPh>
    <phoneticPr fontId="1"/>
  </si>
  <si>
    <t>療養の給付</t>
    <rPh sb="0" eb="2">
      <t>リョウヨウ</t>
    </rPh>
    <rPh sb="3" eb="5">
      <t>キュウフ</t>
    </rPh>
    <phoneticPr fontId="1"/>
  </si>
  <si>
    <t>円</t>
    <rPh sb="0" eb="1">
      <t>エン</t>
    </rPh>
    <phoneticPr fontId="1"/>
  </si>
  <si>
    <t>入院</t>
    <rPh sb="0" eb="2">
      <t>ニュウイン</t>
    </rPh>
    <phoneticPr fontId="1"/>
  </si>
  <si>
    <t>通院</t>
    <rPh sb="0" eb="2">
      <t>ツウイン</t>
    </rPh>
    <phoneticPr fontId="1"/>
  </si>
  <si>
    <t>審査支払事務</t>
    <rPh sb="0" eb="2">
      <t>シンサ</t>
    </rPh>
    <rPh sb="2" eb="4">
      <t>シハライ</t>
    </rPh>
    <rPh sb="4" eb="6">
      <t>ジム</t>
    </rPh>
    <phoneticPr fontId="1"/>
  </si>
  <si>
    <t>合計</t>
    <rPh sb="0" eb="2">
      <t>ゴウケイ</t>
    </rPh>
    <phoneticPr fontId="1"/>
  </si>
  <si>
    <t>区 分</t>
    <rPh sb="0" eb="3">
      <t>クブン</t>
    </rPh>
    <phoneticPr fontId="1"/>
  </si>
  <si>
    <t>補装具の交付及び修理</t>
    <rPh sb="0" eb="1">
      <t>ホジョ</t>
    </rPh>
    <rPh sb="1" eb="2">
      <t>ソウビ</t>
    </rPh>
    <rPh sb="2" eb="3">
      <t>グ</t>
    </rPh>
    <rPh sb="4" eb="6">
      <t>コウフ</t>
    </rPh>
    <rPh sb="6" eb="7">
      <t>オヨ</t>
    </rPh>
    <rPh sb="8" eb="10">
      <t>シュウリ</t>
    </rPh>
    <phoneticPr fontId="1"/>
  </si>
  <si>
    <t>ＪＲ無賃乗車券交付</t>
    <rPh sb="2" eb="4">
      <t>ムチン</t>
    </rPh>
    <rPh sb="4" eb="7">
      <t>ジョウシャケン</t>
    </rPh>
    <rPh sb="7" eb="9">
      <t>コウフ</t>
    </rPh>
    <phoneticPr fontId="1"/>
  </si>
  <si>
    <t>交付</t>
    <rPh sb="0" eb="2">
      <t>コウフ</t>
    </rPh>
    <phoneticPr fontId="1"/>
  </si>
  <si>
    <t>甲種</t>
    <rPh sb="0" eb="2">
      <t>コウシュ</t>
    </rPh>
    <phoneticPr fontId="1"/>
  </si>
  <si>
    <t>（介護付）</t>
    <rPh sb="1" eb="3">
      <t>カイゴ</t>
    </rPh>
    <rPh sb="3" eb="4">
      <t>ツ</t>
    </rPh>
    <phoneticPr fontId="1"/>
  </si>
  <si>
    <t>修理</t>
    <rPh sb="0" eb="2">
      <t>シュウリ</t>
    </rPh>
    <phoneticPr fontId="1"/>
  </si>
  <si>
    <t>乙種</t>
    <rPh sb="0" eb="2">
      <t>オツシュ</t>
    </rPh>
    <phoneticPr fontId="1"/>
  </si>
  <si>
    <t>（単独）</t>
    <rPh sb="1" eb="3">
      <t>タンドク</t>
    </rPh>
    <phoneticPr fontId="1"/>
  </si>
  <si>
    <t>２４－９ 旧軍人・軍属等恩給進達実績 （令和元～５年度）</t>
    <rPh sb="5" eb="6">
      <t>キュウ</t>
    </rPh>
    <rPh sb="6" eb="8">
      <t>グンジン</t>
    </rPh>
    <rPh sb="9" eb="11">
      <t>グンゾク</t>
    </rPh>
    <rPh sb="11" eb="12">
      <t>トウ</t>
    </rPh>
    <rPh sb="12" eb="14">
      <t>オンキュウ</t>
    </rPh>
    <rPh sb="14" eb="16">
      <t>シンタツ</t>
    </rPh>
    <rPh sb="16" eb="18">
      <t>ジッセキ</t>
    </rPh>
    <rPh sb="20" eb="22">
      <t>レイワ</t>
    </rPh>
    <rPh sb="22" eb="23">
      <t>モト</t>
    </rPh>
    <rPh sb="25" eb="27">
      <t>ネンド</t>
    </rPh>
    <phoneticPr fontId="1"/>
  </si>
  <si>
    <t>年度</t>
    <rPh sb="0" eb="2">
      <t>ネンド</t>
    </rPh>
    <phoneticPr fontId="1"/>
  </si>
  <si>
    <t>普通恩給</t>
    <rPh sb="0" eb="2">
      <t>フツウ</t>
    </rPh>
    <rPh sb="2" eb="4">
      <t>オンキュウ</t>
    </rPh>
    <phoneticPr fontId="1"/>
  </si>
  <si>
    <t>普通扶助料</t>
    <rPh sb="0" eb="2">
      <t>フツウ</t>
    </rPh>
    <rPh sb="2" eb="5">
      <t>フジョリョウ</t>
    </rPh>
    <phoneticPr fontId="1"/>
  </si>
  <si>
    <t>一時恩給</t>
    <rPh sb="0" eb="2">
      <t>イチジ</t>
    </rPh>
    <rPh sb="2" eb="4">
      <t>オンキュウ</t>
    </rPh>
    <phoneticPr fontId="1"/>
  </si>
  <si>
    <t>一時扶助料</t>
    <rPh sb="0" eb="2">
      <t>イチジ</t>
    </rPh>
    <rPh sb="2" eb="5">
      <t>フジョリョウ</t>
    </rPh>
    <phoneticPr fontId="1"/>
  </si>
  <si>
    <t>傷病恩給</t>
    <rPh sb="0" eb="2">
      <t>ショウビョウ</t>
    </rPh>
    <rPh sb="2" eb="4">
      <t>オンキュウ</t>
    </rPh>
    <phoneticPr fontId="1"/>
  </si>
  <si>
    <t>加算改定</t>
    <rPh sb="0" eb="2">
      <t>カサン</t>
    </rPh>
    <rPh sb="2" eb="4">
      <t>カイテイ</t>
    </rPh>
    <phoneticPr fontId="1"/>
  </si>
  <si>
    <t>一時金</t>
    <rPh sb="0" eb="3">
      <t>イチジキン</t>
    </rPh>
    <phoneticPr fontId="1"/>
  </si>
  <si>
    <t>(公務扶助料含む)</t>
    <phoneticPr fontId="1"/>
  </si>
  <si>
    <t>陸軍</t>
    <rPh sb="0" eb="2">
      <t>リクグン</t>
    </rPh>
    <phoneticPr fontId="1"/>
  </si>
  <si>
    <t>海軍</t>
    <rPh sb="0" eb="2">
      <t>カイグン</t>
    </rPh>
    <phoneticPr fontId="1"/>
  </si>
  <si>
    <t>令和元年度</t>
    <rPh sb="0" eb="3">
      <t>レイワガン</t>
    </rPh>
    <rPh sb="3" eb="5">
      <t>ネンド</t>
    </rPh>
    <phoneticPr fontId="1"/>
  </si>
  <si>
    <t>4</t>
    <phoneticPr fontId="1"/>
  </si>
  <si>
    <t>援護法</t>
    <rPh sb="0" eb="2">
      <t>エンゴ</t>
    </rPh>
    <rPh sb="2" eb="3">
      <t>ホウ</t>
    </rPh>
    <phoneticPr fontId="1"/>
  </si>
  <si>
    <t>特別弔慰金
支給法</t>
    <rPh sb="0" eb="2">
      <t>トクベツ</t>
    </rPh>
    <rPh sb="2" eb="5">
      <t>チョウイキン</t>
    </rPh>
    <rPh sb="6" eb="8">
      <t>シキュウ</t>
    </rPh>
    <rPh sb="8" eb="9">
      <t>ホウ</t>
    </rPh>
    <phoneticPr fontId="1"/>
  </si>
  <si>
    <t>特別給付金支給法</t>
    <rPh sb="0" eb="2">
      <t>トクベツ</t>
    </rPh>
    <rPh sb="2" eb="5">
      <t>キュウフキン</t>
    </rPh>
    <rPh sb="5" eb="7">
      <t>シキュウ</t>
    </rPh>
    <rPh sb="7" eb="8">
      <t>ホウ</t>
    </rPh>
    <phoneticPr fontId="1"/>
  </si>
  <si>
    <t>弔慰金</t>
    <rPh sb="0" eb="2">
      <t>チョウイ</t>
    </rPh>
    <rPh sb="2" eb="3">
      <t>キン</t>
    </rPh>
    <phoneticPr fontId="1"/>
  </si>
  <si>
    <t>遺族
年金</t>
    <rPh sb="0" eb="2">
      <t>イゾク</t>
    </rPh>
    <rPh sb="3" eb="5">
      <t>ネンキン</t>
    </rPh>
    <phoneticPr fontId="1"/>
  </si>
  <si>
    <t>遺族
給与金</t>
    <rPh sb="0" eb="2">
      <t>イゾク</t>
    </rPh>
    <rPh sb="3" eb="5">
      <t>キュウヨ</t>
    </rPh>
    <rPh sb="5" eb="6">
      <t>カネ</t>
    </rPh>
    <phoneticPr fontId="1"/>
  </si>
  <si>
    <t>第十回戦没者等の
遺族に対する
特別弔慰金</t>
    <rPh sb="0" eb="1">
      <t>ダイ</t>
    </rPh>
    <rPh sb="1" eb="2">
      <t>ジュウ</t>
    </rPh>
    <rPh sb="2" eb="3">
      <t>カイ</t>
    </rPh>
    <rPh sb="3" eb="6">
      <t>センボツシャ</t>
    </rPh>
    <rPh sb="6" eb="7">
      <t>トウ</t>
    </rPh>
    <rPh sb="9" eb="11">
      <t>イゾク</t>
    </rPh>
    <rPh sb="12" eb="13">
      <t>タイ</t>
    </rPh>
    <rPh sb="16" eb="18">
      <t>トクベツ</t>
    </rPh>
    <rPh sb="18" eb="20">
      <t>チョウイ</t>
    </rPh>
    <rPh sb="20" eb="21">
      <t>キン</t>
    </rPh>
    <phoneticPr fontId="1"/>
  </si>
  <si>
    <t>第十一回戦没者
等の遺族に対する
特別弔慰金</t>
    <rPh sb="0" eb="1">
      <t>ダイ</t>
    </rPh>
    <rPh sb="1" eb="2">
      <t>ジュウ</t>
    </rPh>
    <rPh sb="2" eb="3">
      <t>イチ</t>
    </rPh>
    <rPh sb="3" eb="4">
      <t>カイ</t>
    </rPh>
    <rPh sb="4" eb="6">
      <t>センボツ</t>
    </rPh>
    <rPh sb="10" eb="12">
      <t>イゾク</t>
    </rPh>
    <rPh sb="11" eb="12">
      <t>タイ</t>
    </rPh>
    <rPh sb="17" eb="19">
      <t>チョウイ</t>
    </rPh>
    <rPh sb="19" eb="20">
      <t>キン</t>
    </rPh>
    <phoneticPr fontId="1"/>
  </si>
  <si>
    <t>戦没者等の
妻に対する
特別給付金</t>
    <rPh sb="0" eb="3">
      <t>センボツシャ</t>
    </rPh>
    <rPh sb="3" eb="4">
      <t>トウ</t>
    </rPh>
    <rPh sb="5" eb="9">
      <t>イゾクニタイ</t>
    </rPh>
    <rPh sb="12" eb="14">
      <t>トクベツ</t>
    </rPh>
    <rPh sb="14" eb="16">
      <t>キュウフ</t>
    </rPh>
    <rPh sb="16" eb="17">
      <t>キン</t>
    </rPh>
    <phoneticPr fontId="1"/>
  </si>
  <si>
    <t>戦没者の父母
等に対する
特別給付金</t>
    <rPh sb="0" eb="3">
      <t>センボツシャ</t>
    </rPh>
    <rPh sb="4" eb="6">
      <t>フボ</t>
    </rPh>
    <rPh sb="6" eb="10">
      <t>イゾクニタイ</t>
    </rPh>
    <rPh sb="13" eb="15">
      <t>トクベツ</t>
    </rPh>
    <rPh sb="15" eb="17">
      <t>キュウフ</t>
    </rPh>
    <rPh sb="17" eb="18">
      <t>キン</t>
    </rPh>
    <phoneticPr fontId="1"/>
  </si>
  <si>
    <t>戦傷病者等の
妻に対する
特別給付金</t>
    <rPh sb="0" eb="1">
      <t>センソウ</t>
    </rPh>
    <rPh sb="1" eb="2">
      <t>キズ</t>
    </rPh>
    <rPh sb="2" eb="3">
      <t>ビョウキ</t>
    </rPh>
    <rPh sb="3" eb="4">
      <t>シャ</t>
    </rPh>
    <rPh sb="4" eb="5">
      <t>トウ</t>
    </rPh>
    <rPh sb="6" eb="10">
      <t>イゾクニタイ</t>
    </rPh>
    <rPh sb="13" eb="15">
      <t>トクベツ</t>
    </rPh>
    <rPh sb="15" eb="17">
      <t>キュウフ</t>
    </rPh>
    <rPh sb="17" eb="18">
      <t>キン</t>
    </rPh>
    <phoneticPr fontId="1"/>
  </si>
  <si>
    <t>注）1 本県本籍者で他県居住者を含む。</t>
    <rPh sb="0" eb="1">
      <t>チュウ</t>
    </rPh>
    <rPh sb="4" eb="6">
      <t>ホンケン</t>
    </rPh>
    <rPh sb="6" eb="9">
      <t>ホンセキシャ</t>
    </rPh>
    <rPh sb="10" eb="12">
      <t>タケン</t>
    </rPh>
    <rPh sb="12" eb="15">
      <t>キョジュウシャ</t>
    </rPh>
    <rPh sb="16" eb="17">
      <t>フク</t>
    </rPh>
    <phoneticPr fontId="1"/>
  </si>
  <si>
    <t>　　2 援護法は進達実績である。</t>
    <rPh sb="4" eb="7">
      <t>エンゴホウ</t>
    </rPh>
    <rPh sb="8" eb="10">
      <t>シンタツ</t>
    </rPh>
    <rPh sb="10" eb="12">
      <t>ジッセキ</t>
    </rPh>
    <phoneticPr fontId="1"/>
  </si>
  <si>
    <t>２４－１１ 軍歴調査・証明交付実績 （令和元～５年度）</t>
    <rPh sb="6" eb="8">
      <t>グンレキ</t>
    </rPh>
    <rPh sb="8" eb="10">
      <t>チョウサ</t>
    </rPh>
    <rPh sb="11" eb="13">
      <t>ショウメイ</t>
    </rPh>
    <rPh sb="13" eb="15">
      <t>コウフ</t>
    </rPh>
    <rPh sb="15" eb="17">
      <t>ジッセキ</t>
    </rPh>
    <rPh sb="19" eb="21">
      <t>レイワ</t>
    </rPh>
    <rPh sb="21" eb="22">
      <t>モト</t>
    </rPh>
    <rPh sb="24" eb="26">
      <t>ネンド</t>
    </rPh>
    <phoneticPr fontId="1"/>
  </si>
  <si>
    <t>年度</t>
    <rPh sb="0" eb="1">
      <t>トシ</t>
    </rPh>
    <rPh sb="1" eb="2">
      <t>タビ</t>
    </rPh>
    <phoneticPr fontId="1"/>
  </si>
  <si>
    <t>履歴書交付</t>
    <rPh sb="0" eb="3">
      <t>リレキショ</t>
    </rPh>
    <rPh sb="3" eb="5">
      <t>コウフ</t>
    </rPh>
    <phoneticPr fontId="1"/>
  </si>
  <si>
    <t>兵籍謄本交付</t>
    <rPh sb="0" eb="2">
      <t>ヘイセキ</t>
    </rPh>
    <rPh sb="2" eb="4">
      <t>トウホン</t>
    </rPh>
    <rPh sb="4" eb="6">
      <t>コウフ</t>
    </rPh>
    <phoneticPr fontId="1"/>
  </si>
  <si>
    <t>令和元年度</t>
    <rPh sb="0" eb="3">
      <t>レイワガン</t>
    </rPh>
    <rPh sb="3" eb="4">
      <t>ネン</t>
    </rPh>
    <rPh sb="4" eb="5">
      <t>ド</t>
    </rPh>
    <phoneticPr fontId="1"/>
  </si>
  <si>
    <t>２４－１２ 産業別労働者災害補償費支払状況 （令和５年度）</t>
    <rPh sb="6" eb="9">
      <t>サンギョウベツ</t>
    </rPh>
    <rPh sb="9" eb="12">
      <t>ロウドウシャ</t>
    </rPh>
    <rPh sb="12" eb="17">
      <t>サイガイホショウヒ</t>
    </rPh>
    <rPh sb="17" eb="19">
      <t>シハライ</t>
    </rPh>
    <rPh sb="19" eb="21">
      <t>ジョウキョウ</t>
    </rPh>
    <rPh sb="23" eb="25">
      <t>レイワ</t>
    </rPh>
    <rPh sb="26" eb="28">
      <t>ネンド</t>
    </rPh>
    <rPh sb="27" eb="28">
      <t>ド</t>
    </rPh>
    <phoneticPr fontId="1"/>
  </si>
  <si>
    <t>産業別</t>
    <rPh sb="0" eb="3">
      <t>サンギョウベツ</t>
    </rPh>
    <phoneticPr fontId="1"/>
  </si>
  <si>
    <t>適用状況</t>
    <rPh sb="0" eb="2">
      <t>テキヨウ</t>
    </rPh>
    <rPh sb="2" eb="4">
      <t>ジョウキョウ</t>
    </rPh>
    <phoneticPr fontId="1"/>
  </si>
  <si>
    <t>保険料</t>
    <rPh sb="0" eb="3">
      <t>ホケンリョウ</t>
    </rPh>
    <phoneticPr fontId="1"/>
  </si>
  <si>
    <t>保険給付</t>
    <rPh sb="0" eb="4">
      <t>ホケンキュウフ</t>
    </rPh>
    <phoneticPr fontId="1"/>
  </si>
  <si>
    <t>療養(補償)給付</t>
    <rPh sb="0" eb="2">
      <t>リョウヨウ</t>
    </rPh>
    <rPh sb="3" eb="5">
      <t>ホショウ</t>
    </rPh>
    <rPh sb="6" eb="8">
      <t>キュウフ</t>
    </rPh>
    <phoneticPr fontId="1"/>
  </si>
  <si>
    <t>休業(補償)給付</t>
    <rPh sb="0" eb="2">
      <t>キュウギョウ</t>
    </rPh>
    <rPh sb="3" eb="5">
      <t>ホショウ</t>
    </rPh>
    <rPh sb="6" eb="8">
      <t>キュウフ</t>
    </rPh>
    <phoneticPr fontId="1"/>
  </si>
  <si>
    <t>障害(補償)給付</t>
    <rPh sb="0" eb="2">
      <t>ショウガイ</t>
    </rPh>
    <rPh sb="3" eb="5">
      <t>ホショウ</t>
    </rPh>
    <rPh sb="6" eb="8">
      <t>キュウフ</t>
    </rPh>
    <phoneticPr fontId="1"/>
  </si>
  <si>
    <t>遺族(補償)給付</t>
    <rPh sb="0" eb="2">
      <t>イゾク</t>
    </rPh>
    <rPh sb="3" eb="5">
      <t>ホショウ</t>
    </rPh>
    <rPh sb="6" eb="8">
      <t>キュウフ</t>
    </rPh>
    <phoneticPr fontId="1"/>
  </si>
  <si>
    <t>葬祭料(給付)</t>
    <rPh sb="0" eb="2">
      <t>ソウサイ</t>
    </rPh>
    <rPh sb="2" eb="3">
      <t>リョウ</t>
    </rPh>
    <rPh sb="4" eb="6">
      <t>キュウフ</t>
    </rPh>
    <phoneticPr fontId="1"/>
  </si>
  <si>
    <t>介護（補償）給付</t>
    <rPh sb="0" eb="2">
      <t>カイゴ</t>
    </rPh>
    <rPh sb="3" eb="5">
      <t>ホショウ</t>
    </rPh>
    <rPh sb="6" eb="8">
      <t>キュウフ</t>
    </rPh>
    <phoneticPr fontId="1"/>
  </si>
  <si>
    <t>年金給付等</t>
    <rPh sb="0" eb="2">
      <t>ネンキン</t>
    </rPh>
    <rPh sb="2" eb="5">
      <t>キュウフトウ</t>
    </rPh>
    <phoneticPr fontId="1"/>
  </si>
  <si>
    <t>事業場数</t>
    <rPh sb="0" eb="2">
      <t>ジギョウ</t>
    </rPh>
    <rPh sb="2" eb="3">
      <t>バ</t>
    </rPh>
    <rPh sb="3" eb="4">
      <t>カズ</t>
    </rPh>
    <phoneticPr fontId="1"/>
  </si>
  <si>
    <t>労働者数</t>
    <rPh sb="0" eb="3">
      <t>ロウドウシャ</t>
    </rPh>
    <rPh sb="3" eb="4">
      <t>カズ</t>
    </rPh>
    <phoneticPr fontId="1"/>
  </si>
  <si>
    <t>徴収決定額</t>
    <rPh sb="0" eb="2">
      <t>チョウシュウ</t>
    </rPh>
    <rPh sb="2" eb="4">
      <t>ケッテイ</t>
    </rPh>
    <rPh sb="4" eb="5">
      <t>ガク</t>
    </rPh>
    <phoneticPr fontId="1"/>
  </si>
  <si>
    <t>収納額</t>
    <rPh sb="0" eb="2">
      <t>シュウノウ</t>
    </rPh>
    <rPh sb="2" eb="3">
      <t>ガク</t>
    </rPh>
    <phoneticPr fontId="1"/>
  </si>
  <si>
    <t>千円</t>
    <rPh sb="0" eb="1">
      <t>セン</t>
    </rPh>
    <rPh sb="1" eb="2">
      <t>エン</t>
    </rPh>
    <phoneticPr fontId="1"/>
  </si>
  <si>
    <t>令和５年度</t>
    <rPh sb="0" eb="2">
      <t>レイワ</t>
    </rPh>
    <rPh sb="3" eb="5">
      <t>ネンド</t>
    </rPh>
    <rPh sb="4" eb="5">
      <t>ド</t>
    </rPh>
    <phoneticPr fontId="1"/>
  </si>
  <si>
    <t>林業</t>
    <rPh sb="0" eb="2">
      <t>リンギョウ</t>
    </rPh>
    <phoneticPr fontId="1"/>
  </si>
  <si>
    <t>木材伐出業</t>
    <rPh sb="0" eb="2">
      <t>モクザイ</t>
    </rPh>
    <rPh sb="2" eb="3">
      <t>バッサイ</t>
    </rPh>
    <rPh sb="3" eb="4">
      <t>デ</t>
    </rPh>
    <rPh sb="4" eb="5">
      <t>ギョウ</t>
    </rPh>
    <phoneticPr fontId="1"/>
  </si>
  <si>
    <t>その他の林業</t>
    <rPh sb="0" eb="3">
      <t>ソノタ</t>
    </rPh>
    <rPh sb="4" eb="6">
      <t>リンギョウ</t>
    </rPh>
    <phoneticPr fontId="1"/>
  </si>
  <si>
    <t>鉱業</t>
    <rPh sb="0" eb="2">
      <t>コウギョウ</t>
    </rPh>
    <phoneticPr fontId="1"/>
  </si>
  <si>
    <t>金属又は非金属鉱業</t>
    <rPh sb="0" eb="2">
      <t>キンゾク</t>
    </rPh>
    <rPh sb="2" eb="3">
      <t>マタ</t>
    </rPh>
    <rPh sb="4" eb="7">
      <t>ヒキンゾク</t>
    </rPh>
    <rPh sb="7" eb="9">
      <t>コウギョウ</t>
    </rPh>
    <phoneticPr fontId="1"/>
  </si>
  <si>
    <t>※石灰石鉱業又はドロマイト鉱業</t>
    <rPh sb="1" eb="4">
      <t>セッカイセキ</t>
    </rPh>
    <rPh sb="4" eb="6">
      <t>コウギョウ</t>
    </rPh>
    <rPh sb="6" eb="7">
      <t>マタ</t>
    </rPh>
    <rPh sb="13" eb="15">
      <t>コウギョウ</t>
    </rPh>
    <phoneticPr fontId="1"/>
  </si>
  <si>
    <t>原油又は天然ガス鉱業</t>
    <rPh sb="0" eb="2">
      <t>ゲンユ</t>
    </rPh>
    <rPh sb="2" eb="3">
      <t>マタ</t>
    </rPh>
    <rPh sb="4" eb="6">
      <t>テンネン</t>
    </rPh>
    <rPh sb="8" eb="10">
      <t>コウギョウ</t>
    </rPh>
    <phoneticPr fontId="1"/>
  </si>
  <si>
    <t>採石業</t>
    <rPh sb="0" eb="2">
      <t>サイセキ</t>
    </rPh>
    <rPh sb="2" eb="3">
      <t>ギョウ</t>
    </rPh>
    <phoneticPr fontId="1"/>
  </si>
  <si>
    <t>その他の鉱業</t>
    <rPh sb="0" eb="3">
      <t>ソノタ</t>
    </rPh>
    <rPh sb="4" eb="6">
      <t>コウギョウ</t>
    </rPh>
    <phoneticPr fontId="1"/>
  </si>
  <si>
    <t>石炭鉱業（※を除く）</t>
    <rPh sb="0" eb="2">
      <t>セキタン</t>
    </rPh>
    <rPh sb="2" eb="4">
      <t>コウギョウ</t>
    </rPh>
    <rPh sb="7" eb="8">
      <t>ノゾ</t>
    </rPh>
    <phoneticPr fontId="1"/>
  </si>
  <si>
    <t>建設業</t>
    <rPh sb="0" eb="3">
      <t>ケンセツギョウ</t>
    </rPh>
    <phoneticPr fontId="1"/>
  </si>
  <si>
    <t>水力発電施設、ずい道等新設事業</t>
    <rPh sb="0" eb="4">
      <t>スイリョクハツデン</t>
    </rPh>
    <rPh sb="4" eb="6">
      <t>シセツ</t>
    </rPh>
    <rPh sb="9" eb="10">
      <t>ドウ</t>
    </rPh>
    <rPh sb="10" eb="11">
      <t>トウ</t>
    </rPh>
    <rPh sb="11" eb="13">
      <t>シンセツ</t>
    </rPh>
    <rPh sb="13" eb="15">
      <t>ジギョウ</t>
    </rPh>
    <phoneticPr fontId="1"/>
  </si>
  <si>
    <t>道路新設事業</t>
    <rPh sb="0" eb="2">
      <t>ドウロ</t>
    </rPh>
    <rPh sb="2" eb="4">
      <t>シンセツ</t>
    </rPh>
    <rPh sb="4" eb="6">
      <t>ジギョウ</t>
    </rPh>
    <phoneticPr fontId="1"/>
  </si>
  <si>
    <t>舗装工事業</t>
    <rPh sb="0" eb="2">
      <t>ホソウ</t>
    </rPh>
    <rPh sb="2" eb="4">
      <t>コウジ</t>
    </rPh>
    <rPh sb="4" eb="5">
      <t>ギョウ</t>
    </rPh>
    <phoneticPr fontId="1"/>
  </si>
  <si>
    <t>鉄道又は軌道新設事業</t>
    <rPh sb="0" eb="2">
      <t>テツドウ</t>
    </rPh>
    <rPh sb="2" eb="3">
      <t>マタ</t>
    </rPh>
    <rPh sb="4" eb="6">
      <t>キドウ</t>
    </rPh>
    <rPh sb="6" eb="8">
      <t>シンセツ</t>
    </rPh>
    <rPh sb="8" eb="10">
      <t>ジギョウ</t>
    </rPh>
    <phoneticPr fontId="1"/>
  </si>
  <si>
    <t>建築事業</t>
    <rPh sb="0" eb="4">
      <t>ケンチクジギョウ</t>
    </rPh>
    <phoneticPr fontId="1"/>
  </si>
  <si>
    <t>既設建築物設備工事業</t>
    <rPh sb="0" eb="1">
      <t>キゾン</t>
    </rPh>
    <rPh sb="1" eb="2">
      <t>セツ</t>
    </rPh>
    <rPh sb="2" eb="5">
      <t>ケンチクブツ</t>
    </rPh>
    <rPh sb="5" eb="7">
      <t>セツビ</t>
    </rPh>
    <rPh sb="7" eb="9">
      <t>コウジ</t>
    </rPh>
    <rPh sb="9" eb="10">
      <t>ギョウ</t>
    </rPh>
    <phoneticPr fontId="1"/>
  </si>
  <si>
    <t>機械装置の組立又は据付の事業</t>
    <rPh sb="0" eb="2">
      <t>キカイ</t>
    </rPh>
    <rPh sb="2" eb="4">
      <t>ソウチ</t>
    </rPh>
    <rPh sb="5" eb="7">
      <t>クミタテ</t>
    </rPh>
    <rPh sb="7" eb="8">
      <t>マタ</t>
    </rPh>
    <rPh sb="9" eb="10">
      <t>ス</t>
    </rPh>
    <rPh sb="10" eb="11">
      <t>ツ</t>
    </rPh>
    <rPh sb="12" eb="14">
      <t>ジギョウ</t>
    </rPh>
    <phoneticPr fontId="1"/>
  </si>
  <si>
    <t>その他の建設事業</t>
    <rPh sb="0" eb="3">
      <t>ソノタ</t>
    </rPh>
    <rPh sb="4" eb="6">
      <t>ケンセツ</t>
    </rPh>
    <rPh sb="6" eb="8">
      <t>ジギョウ</t>
    </rPh>
    <phoneticPr fontId="1"/>
  </si>
  <si>
    <t>製造業</t>
    <rPh sb="0" eb="3">
      <t>セイゾウギョウ</t>
    </rPh>
    <phoneticPr fontId="1"/>
  </si>
  <si>
    <t>食料品製造業</t>
    <rPh sb="0" eb="3">
      <t>ショクリョウヒン</t>
    </rPh>
    <rPh sb="3" eb="6">
      <t>セイゾウギョウ</t>
    </rPh>
    <phoneticPr fontId="1"/>
  </si>
  <si>
    <t>たばこ等製造業</t>
    <rPh sb="3" eb="4">
      <t>トウ</t>
    </rPh>
    <rPh sb="4" eb="7">
      <t>セイゾウギョウ</t>
    </rPh>
    <phoneticPr fontId="1"/>
  </si>
  <si>
    <t>繊維工業又は繊維製品製造業</t>
    <rPh sb="0" eb="4">
      <t>センイコウギョウ</t>
    </rPh>
    <rPh sb="4" eb="5">
      <t>マタ</t>
    </rPh>
    <rPh sb="6" eb="10">
      <t>センイセイヒン</t>
    </rPh>
    <rPh sb="10" eb="13">
      <t>セイゾウギョウ</t>
    </rPh>
    <phoneticPr fontId="1"/>
  </si>
  <si>
    <t>木材又は木製品製造業</t>
    <rPh sb="0" eb="2">
      <t>モクザイ</t>
    </rPh>
    <rPh sb="2" eb="3">
      <t>マタ</t>
    </rPh>
    <rPh sb="4" eb="7">
      <t>モクセイヒン</t>
    </rPh>
    <rPh sb="7" eb="10">
      <t>セイゾウギョウ</t>
    </rPh>
    <phoneticPr fontId="1"/>
  </si>
  <si>
    <t>パルプ又は紙製造業</t>
    <rPh sb="3" eb="4">
      <t>マタ</t>
    </rPh>
    <rPh sb="5" eb="6">
      <t>カミ</t>
    </rPh>
    <rPh sb="6" eb="9">
      <t>セイゾウギョウ</t>
    </rPh>
    <phoneticPr fontId="1"/>
  </si>
  <si>
    <t>印刷又は製本業</t>
    <rPh sb="0" eb="2">
      <t>インサツ</t>
    </rPh>
    <rPh sb="2" eb="3">
      <t>マタ</t>
    </rPh>
    <rPh sb="4" eb="6">
      <t>セイホン</t>
    </rPh>
    <rPh sb="6" eb="7">
      <t>ギョウ</t>
    </rPh>
    <phoneticPr fontId="1"/>
  </si>
  <si>
    <t>化学工業</t>
    <rPh sb="0" eb="4">
      <t>カガクコウギョウ</t>
    </rPh>
    <phoneticPr fontId="1"/>
  </si>
  <si>
    <t>ガラス又はセメント製造業</t>
    <rPh sb="3" eb="4">
      <t>マタ</t>
    </rPh>
    <rPh sb="9" eb="12">
      <t>セイゾウギョウ</t>
    </rPh>
    <phoneticPr fontId="1"/>
  </si>
  <si>
    <t>コンクリート製造業</t>
    <rPh sb="6" eb="9">
      <t>セイゾウギョウ</t>
    </rPh>
    <phoneticPr fontId="1"/>
  </si>
  <si>
    <t>陶磁器製品製造業</t>
    <rPh sb="0" eb="3">
      <t>トウジキ</t>
    </rPh>
    <rPh sb="3" eb="5">
      <t>セイヒン</t>
    </rPh>
    <rPh sb="5" eb="8">
      <t>セイゾウギョウ</t>
    </rPh>
    <phoneticPr fontId="1"/>
  </si>
  <si>
    <t>その他の窯業又は土石製品製造業</t>
    <rPh sb="0" eb="3">
      <t>ソノタ</t>
    </rPh>
    <rPh sb="4" eb="6">
      <t>ヨウギョウ</t>
    </rPh>
    <rPh sb="6" eb="7">
      <t>マタ</t>
    </rPh>
    <rPh sb="8" eb="10">
      <t>ドセキ</t>
    </rPh>
    <rPh sb="10" eb="12">
      <t>セイヒン</t>
    </rPh>
    <rPh sb="12" eb="15">
      <t>セイゾウギョウ</t>
    </rPh>
    <phoneticPr fontId="1"/>
  </si>
  <si>
    <t>金属精錬業</t>
    <rPh sb="0" eb="2">
      <t>キンゾク</t>
    </rPh>
    <rPh sb="2" eb="4">
      <t>セイレン</t>
    </rPh>
    <rPh sb="4" eb="5">
      <t>ギョウ</t>
    </rPh>
    <phoneticPr fontId="1"/>
  </si>
  <si>
    <t>非鉄金属精錬業</t>
    <rPh sb="0" eb="4">
      <t>ヒテツキンゾク</t>
    </rPh>
    <rPh sb="4" eb="7">
      <t>セイレンギョウ</t>
    </rPh>
    <phoneticPr fontId="1"/>
  </si>
  <si>
    <t>金属材料品製造業</t>
    <rPh sb="0" eb="2">
      <t>キンゾク</t>
    </rPh>
    <rPh sb="2" eb="4">
      <t>ザイリョウ</t>
    </rPh>
    <rPh sb="4" eb="5">
      <t>シナ</t>
    </rPh>
    <rPh sb="5" eb="8">
      <t>セイゾウギョウ</t>
    </rPh>
    <phoneticPr fontId="1"/>
  </si>
  <si>
    <t>鋳物業</t>
    <rPh sb="0" eb="1">
      <t>チュウゾウ</t>
    </rPh>
    <rPh sb="1" eb="2">
      <t>モノ</t>
    </rPh>
    <rPh sb="2" eb="3">
      <t>ギョウ</t>
    </rPh>
    <phoneticPr fontId="1"/>
  </si>
  <si>
    <t>金属製品製造業又は金属加工業</t>
    <rPh sb="0" eb="2">
      <t>キンゾクセイヒン</t>
    </rPh>
    <rPh sb="2" eb="4">
      <t>セイヒン</t>
    </rPh>
    <rPh sb="4" eb="7">
      <t>セイゾウギョウ</t>
    </rPh>
    <rPh sb="7" eb="8">
      <t>マタ</t>
    </rPh>
    <rPh sb="9" eb="11">
      <t>キンゾク</t>
    </rPh>
    <rPh sb="11" eb="14">
      <t>カコウギョウ</t>
    </rPh>
    <phoneticPr fontId="1"/>
  </si>
  <si>
    <t>洋食器･刃物･手工具又は一般金物製造業</t>
    <rPh sb="0" eb="3">
      <t>ヨウショッキ</t>
    </rPh>
    <rPh sb="4" eb="6">
      <t>ハモノ</t>
    </rPh>
    <rPh sb="7" eb="8">
      <t>シュ</t>
    </rPh>
    <rPh sb="8" eb="10">
      <t>コウグ</t>
    </rPh>
    <rPh sb="10" eb="11">
      <t>マタ</t>
    </rPh>
    <rPh sb="12" eb="14">
      <t>イッパン</t>
    </rPh>
    <rPh sb="14" eb="16">
      <t>カナモノ</t>
    </rPh>
    <rPh sb="16" eb="19">
      <t>セイゾウギョウ</t>
    </rPh>
    <phoneticPr fontId="1"/>
  </si>
  <si>
    <t>めっき業</t>
    <rPh sb="3" eb="4">
      <t>ギョウ</t>
    </rPh>
    <phoneticPr fontId="1"/>
  </si>
  <si>
    <t>機械器具製造業</t>
    <rPh sb="0" eb="2">
      <t>キカイ</t>
    </rPh>
    <rPh sb="2" eb="4">
      <t>キグ</t>
    </rPh>
    <rPh sb="4" eb="7">
      <t>セイゾウギョウ</t>
    </rPh>
    <phoneticPr fontId="1"/>
  </si>
  <si>
    <t>電気機械器具製造業</t>
    <rPh sb="0" eb="2">
      <t>デンキ</t>
    </rPh>
    <rPh sb="2" eb="9">
      <t>キカイキグセイゾウギョウ</t>
    </rPh>
    <phoneticPr fontId="1"/>
  </si>
  <si>
    <t>輸送用機械器具製造業</t>
    <rPh sb="0" eb="2">
      <t>ユソウ</t>
    </rPh>
    <rPh sb="2" eb="3">
      <t>ヨウ</t>
    </rPh>
    <rPh sb="3" eb="5">
      <t>キカイ</t>
    </rPh>
    <rPh sb="5" eb="7">
      <t>キグ</t>
    </rPh>
    <rPh sb="7" eb="10">
      <t>セイゾウギョウ</t>
    </rPh>
    <phoneticPr fontId="1"/>
  </si>
  <si>
    <t>船舶製造又は修理業</t>
    <rPh sb="0" eb="2">
      <t>センパク</t>
    </rPh>
    <rPh sb="2" eb="4">
      <t>セイゾウ</t>
    </rPh>
    <rPh sb="4" eb="5">
      <t>マタ</t>
    </rPh>
    <rPh sb="6" eb="8">
      <t>シュウリ</t>
    </rPh>
    <rPh sb="8" eb="9">
      <t>ギョウ</t>
    </rPh>
    <phoneticPr fontId="1"/>
  </si>
  <si>
    <t>計量器・光学機械・時計等製造業</t>
    <rPh sb="0" eb="2">
      <t>ケイリョウキ</t>
    </rPh>
    <rPh sb="2" eb="3">
      <t>ウツワ</t>
    </rPh>
    <rPh sb="4" eb="6">
      <t>コウガク</t>
    </rPh>
    <rPh sb="6" eb="8">
      <t>キカイ</t>
    </rPh>
    <rPh sb="9" eb="12">
      <t>トケイトウ</t>
    </rPh>
    <rPh sb="12" eb="15">
      <t>セイゾウギョウ</t>
    </rPh>
    <phoneticPr fontId="1"/>
  </si>
  <si>
    <t>貴金属製品･装身具･皮革製品製造業</t>
    <rPh sb="0" eb="3">
      <t>キキンゾク</t>
    </rPh>
    <rPh sb="3" eb="5">
      <t>セイヒン</t>
    </rPh>
    <rPh sb="6" eb="9">
      <t>ソウシング</t>
    </rPh>
    <rPh sb="10" eb="12">
      <t>ヒカク</t>
    </rPh>
    <rPh sb="12" eb="14">
      <t>セイヒン</t>
    </rPh>
    <rPh sb="14" eb="17">
      <t>セイゾウギョウ</t>
    </rPh>
    <phoneticPr fontId="1"/>
  </si>
  <si>
    <t>その他の製造業</t>
    <rPh sb="0" eb="3">
      <t>ソノタ</t>
    </rPh>
    <rPh sb="4" eb="7">
      <t>セイゾウギョウ</t>
    </rPh>
    <phoneticPr fontId="1"/>
  </si>
  <si>
    <t>運輸業</t>
    <rPh sb="0" eb="2">
      <t>ウンユ</t>
    </rPh>
    <rPh sb="2" eb="3">
      <t>ギョウ</t>
    </rPh>
    <phoneticPr fontId="1"/>
  </si>
  <si>
    <t>交通運輸事業</t>
    <rPh sb="0" eb="2">
      <t>コウツウ</t>
    </rPh>
    <rPh sb="2" eb="4">
      <t>ウンユ</t>
    </rPh>
    <rPh sb="4" eb="6">
      <t>ジギョウ</t>
    </rPh>
    <phoneticPr fontId="1"/>
  </si>
  <si>
    <t>貨物取扱事業</t>
    <rPh sb="0" eb="2">
      <t>カモツ</t>
    </rPh>
    <rPh sb="2" eb="4">
      <t>トリアツカイ</t>
    </rPh>
    <rPh sb="4" eb="6">
      <t>ジギョウ</t>
    </rPh>
    <phoneticPr fontId="1"/>
  </si>
  <si>
    <t>港湾貨物取扱事業</t>
    <rPh sb="0" eb="2">
      <t>コウワン</t>
    </rPh>
    <rPh sb="2" eb="4">
      <t>カモツ</t>
    </rPh>
    <rPh sb="4" eb="5">
      <t>ト</t>
    </rPh>
    <rPh sb="5" eb="6">
      <t>アツカ</t>
    </rPh>
    <rPh sb="6" eb="8">
      <t>ジギョウ</t>
    </rPh>
    <phoneticPr fontId="1"/>
  </si>
  <si>
    <t>電気・ガス・水道又は熱供給の事業</t>
    <rPh sb="0" eb="2">
      <t>デンキ</t>
    </rPh>
    <rPh sb="6" eb="8">
      <t>スイドウ</t>
    </rPh>
    <rPh sb="8" eb="9">
      <t>マタ</t>
    </rPh>
    <rPh sb="10" eb="11">
      <t>ネツ</t>
    </rPh>
    <rPh sb="11" eb="13">
      <t>キョウキュウ</t>
    </rPh>
    <rPh sb="14" eb="16">
      <t>ジギョウ</t>
    </rPh>
    <phoneticPr fontId="1"/>
  </si>
  <si>
    <t>その他の事業</t>
    <rPh sb="0" eb="3">
      <t>ソノタ</t>
    </rPh>
    <rPh sb="4" eb="6">
      <t>ジギョウ</t>
    </rPh>
    <phoneticPr fontId="1"/>
  </si>
  <si>
    <t>農業又は海面漁業以外の漁業</t>
    <rPh sb="0" eb="2">
      <t>ノウギョウ</t>
    </rPh>
    <rPh sb="2" eb="3">
      <t>マタ</t>
    </rPh>
    <rPh sb="4" eb="6">
      <t>カイメン</t>
    </rPh>
    <rPh sb="6" eb="8">
      <t>ギョギョウ</t>
    </rPh>
    <rPh sb="8" eb="10">
      <t>イガイ</t>
    </rPh>
    <rPh sb="11" eb="13">
      <t>ギョギョウ</t>
    </rPh>
    <phoneticPr fontId="1"/>
  </si>
  <si>
    <t>清掃・火葬又はと畜の事業</t>
    <rPh sb="0" eb="2">
      <t>セイソウ</t>
    </rPh>
    <rPh sb="3" eb="5">
      <t>カソウ</t>
    </rPh>
    <rPh sb="5" eb="6">
      <t>マタ</t>
    </rPh>
    <rPh sb="8" eb="9">
      <t>チクサン</t>
    </rPh>
    <rPh sb="10" eb="12">
      <t>ジギョウ</t>
    </rPh>
    <phoneticPr fontId="1"/>
  </si>
  <si>
    <t>ビルメンテナンス業</t>
    <rPh sb="8" eb="9">
      <t>ギョウ</t>
    </rPh>
    <phoneticPr fontId="1"/>
  </si>
  <si>
    <t>倉庫業･警備業･消毒又は害虫駆除の事業又はｺﾞﾙﾌ場の事業</t>
    <rPh sb="0" eb="2">
      <t>ソウコ</t>
    </rPh>
    <rPh sb="2" eb="3">
      <t>ギョウ</t>
    </rPh>
    <rPh sb="4" eb="6">
      <t>ケイビ</t>
    </rPh>
    <rPh sb="6" eb="7">
      <t>ギョウ</t>
    </rPh>
    <rPh sb="8" eb="10">
      <t>ショウドク</t>
    </rPh>
    <rPh sb="10" eb="11">
      <t>マタ</t>
    </rPh>
    <rPh sb="12" eb="14">
      <t>ガイチュウ</t>
    </rPh>
    <rPh sb="14" eb="16">
      <t>クジョ</t>
    </rPh>
    <rPh sb="17" eb="19">
      <t>ジギョウ</t>
    </rPh>
    <rPh sb="19" eb="20">
      <t>マタ</t>
    </rPh>
    <rPh sb="25" eb="26">
      <t>ジョウ</t>
    </rPh>
    <rPh sb="27" eb="29">
      <t>ジギョウ</t>
    </rPh>
    <phoneticPr fontId="1"/>
  </si>
  <si>
    <t>通信業、放送業、新聞業又は出版業</t>
    <rPh sb="0" eb="3">
      <t>ツウシンギョウ</t>
    </rPh>
    <rPh sb="4" eb="6">
      <t>ホウソウ</t>
    </rPh>
    <rPh sb="6" eb="7">
      <t>ギョウ</t>
    </rPh>
    <rPh sb="8" eb="10">
      <t>シンブン</t>
    </rPh>
    <rPh sb="10" eb="11">
      <t>ギョウ</t>
    </rPh>
    <rPh sb="11" eb="12">
      <t>マタ</t>
    </rPh>
    <rPh sb="13" eb="16">
      <t>シュッパンギョウ</t>
    </rPh>
    <phoneticPr fontId="1"/>
  </si>
  <si>
    <t>卸売業、小売業、飲食店又は宿泊業</t>
    <rPh sb="0" eb="2">
      <t>オロシウリ</t>
    </rPh>
    <rPh sb="2" eb="3">
      <t>ギョウ</t>
    </rPh>
    <rPh sb="4" eb="7">
      <t>コウリギョウ</t>
    </rPh>
    <rPh sb="8" eb="10">
      <t>インショク</t>
    </rPh>
    <rPh sb="10" eb="11">
      <t>テン</t>
    </rPh>
    <rPh sb="11" eb="12">
      <t>マタ</t>
    </rPh>
    <rPh sb="13" eb="15">
      <t>シュクハク</t>
    </rPh>
    <rPh sb="15" eb="16">
      <t>ギョウ</t>
    </rPh>
    <phoneticPr fontId="1"/>
  </si>
  <si>
    <t>金融業、保険業又は不動産業</t>
    <rPh sb="0" eb="3">
      <t>キンユウギョウ</t>
    </rPh>
    <rPh sb="4" eb="7">
      <t>ホケンギョウ</t>
    </rPh>
    <rPh sb="7" eb="8">
      <t>マタ</t>
    </rPh>
    <rPh sb="9" eb="12">
      <t>フドウサン</t>
    </rPh>
    <rPh sb="12" eb="13">
      <t>ギョウ</t>
    </rPh>
    <phoneticPr fontId="1"/>
  </si>
  <si>
    <t>一般失業対策事業</t>
    <rPh sb="0" eb="2">
      <t>イッパン</t>
    </rPh>
    <rPh sb="2" eb="6">
      <t>シツギョウタイサク</t>
    </rPh>
    <rPh sb="6" eb="8">
      <t>ジギョウ</t>
    </rPh>
    <phoneticPr fontId="1"/>
  </si>
  <si>
    <t>その他の各種事業</t>
    <rPh sb="0" eb="3">
      <t>ソノタ</t>
    </rPh>
    <rPh sb="4" eb="6">
      <t>カクシュ</t>
    </rPh>
    <rPh sb="6" eb="8">
      <t>ジギョウ</t>
    </rPh>
    <phoneticPr fontId="1"/>
  </si>
  <si>
    <t>資料：群馬労働局</t>
    <rPh sb="0" eb="2">
      <t>シリョウ</t>
    </rPh>
    <rPh sb="3" eb="5">
      <t>グンマ</t>
    </rPh>
    <rPh sb="5" eb="7">
      <t>ロウドウ</t>
    </rPh>
    <rPh sb="7" eb="8">
      <t>キジュンキョク</t>
    </rPh>
    <phoneticPr fontId="1"/>
  </si>
  <si>
    <t>注）1 通勤災害を含む。</t>
    <rPh sb="0" eb="1">
      <t>チュウ</t>
    </rPh>
    <rPh sb="4" eb="8">
      <t>ツウキンサイガイ</t>
    </rPh>
    <rPh sb="9" eb="10">
      <t>フク</t>
    </rPh>
    <phoneticPr fontId="1"/>
  </si>
  <si>
    <t xml:space="preserve">    2 事務組合委託事業場数を含む。</t>
    <rPh sb="6" eb="8">
      <t>ジム</t>
    </rPh>
    <rPh sb="8" eb="10">
      <t>クミアイ</t>
    </rPh>
    <rPh sb="10" eb="12">
      <t>イタク</t>
    </rPh>
    <rPh sb="12" eb="14">
      <t>ジギョウ</t>
    </rPh>
    <rPh sb="14" eb="16">
      <t>バカズ</t>
    </rPh>
    <rPh sb="17" eb="18">
      <t>フク</t>
    </rPh>
    <phoneticPr fontId="1"/>
  </si>
  <si>
    <t xml:space="preserve">    3 総数は、単位未満を四捨五入したため、内訳を積み上げても計と一致しない場合がある。</t>
    <rPh sb="6" eb="8">
      <t>ソウスウ</t>
    </rPh>
    <rPh sb="10" eb="12">
      <t>タンイ</t>
    </rPh>
    <rPh sb="12" eb="14">
      <t>ミマン</t>
    </rPh>
    <rPh sb="15" eb="19">
      <t>シシャゴニュウ</t>
    </rPh>
    <rPh sb="24" eb="26">
      <t>ウチワケ</t>
    </rPh>
    <rPh sb="27" eb="28">
      <t>ツ</t>
    </rPh>
    <rPh sb="29" eb="30">
      <t>ア</t>
    </rPh>
    <rPh sb="33" eb="34">
      <t>ケイ</t>
    </rPh>
    <rPh sb="35" eb="37">
      <t>イッチ</t>
    </rPh>
    <rPh sb="40" eb="42">
      <t>バアイ</t>
    </rPh>
    <phoneticPr fontId="1"/>
  </si>
  <si>
    <t>２４－１０ 軍人等遺族援護措置裁定実績 （令和元～５年度）</t>
    <rPh sb="6" eb="8">
      <t>グンジン</t>
    </rPh>
    <rPh sb="8" eb="9">
      <t>トウ</t>
    </rPh>
    <rPh sb="9" eb="11">
      <t>イゾク</t>
    </rPh>
    <rPh sb="11" eb="13">
      <t>エンゴ</t>
    </rPh>
    <rPh sb="13" eb="15">
      <t>ソチ</t>
    </rPh>
    <rPh sb="15" eb="17">
      <t>サイテイ</t>
    </rPh>
    <rPh sb="17" eb="19">
      <t>ジッセキ</t>
    </rPh>
    <rPh sb="21" eb="23">
      <t>レイワ</t>
    </rPh>
    <rPh sb="23" eb="24">
      <t>モト</t>
    </rPh>
    <rPh sb="26" eb="28">
      <t>ネンド</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</si>
</sst>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6" formatCode="&quot;¥&quot;#,##0;[Red]&quot;¥&quot;\-#,##0"/>
    <numFmt numFmtId="41" formatCode="_ * #,##0_ ;_ * \-#,##0_ ;_ * &quot;-&quot;_ ;_ @_ "/>
    <numFmt numFmtId="176" formatCode="#,##0_ "/>
    <numFmt numFmtId="177" formatCode="#,##0_);[Red]\(#,##0\)"/>
    <numFmt numFmtId="178" formatCode="#,##0.0_);[Red]\(#,##0.0\)"/>
    <numFmt numFmtId="179" formatCode="#,##0.00_);[Red]\(#,##0.00\)"/>
    <numFmt numFmtId="180" formatCode="#,##0;\-#,##0;&quot;-&quot;;@"/>
    <numFmt numFmtId="181" formatCode="#,##0,"/>
    <numFmt numFmtId="182" formatCode="0_ "/>
    <numFmt numFmtId="183" formatCode="#,##0;&quot;△ &quot;#,##0"/>
    <numFmt numFmtId="184" formatCode="#,##0;[Red]#,##0"/>
  </numFmts>
  <fonts count="24" x14ac:knownFonts="1">
    <font>
      <sz val="11"/>
      <name val="ＭＳ Ｐゴシック"/>
      <family val="3"/>
      <charset val="128"/>
    </font>
    <font>
      <sz val="6"/>
      <name val="ＭＳ Ｐゴシック"/>
      <family val="3"/>
      <charset val="128"/>
    </font>
    <font>
      <sz val="10"/>
      <name val="ＭＳ 明朝"/>
      <family val="1"/>
      <charset val="128"/>
    </font>
    <font>
      <sz val="8"/>
      <name val="ＭＳ 明朝"/>
      <family val="1"/>
      <charset val="128"/>
    </font>
    <font>
      <b/>
      <sz val="12"/>
      <name val="ＭＳ 明朝"/>
      <family val="1"/>
      <charset val="128"/>
    </font>
    <font>
      <b/>
      <sz val="10"/>
      <name val="ＭＳ 明朝"/>
      <family val="1"/>
      <charset val="128"/>
    </font>
    <font>
      <b/>
      <sz val="10"/>
      <color rgb="FFFF0000"/>
      <name val="ＭＳ 明朝"/>
      <family val="1"/>
      <charset val="128"/>
    </font>
    <font>
      <sz val="11"/>
      <name val="ＭＳ Ｐゴシック"/>
      <family val="3"/>
      <charset val="128"/>
    </font>
    <font>
      <sz val="9"/>
      <name val="ＭＳ 明朝"/>
      <family val="1"/>
      <charset val="128"/>
    </font>
    <font>
      <sz val="10"/>
      <color rgb="FFFF0000"/>
      <name val="ＭＳ 明朝"/>
      <family val="1"/>
      <charset val="128"/>
    </font>
    <font>
      <sz val="11"/>
      <name val="ＭＳ 明朝"/>
      <family val="1"/>
      <charset val="128"/>
    </font>
    <font>
      <sz val="8"/>
      <color rgb="FFFF0000"/>
      <name val="ＭＳ 明朝"/>
      <family val="1"/>
      <charset val="128"/>
    </font>
    <font>
      <sz val="10"/>
      <color rgb="FF000000"/>
      <name val="ＭＳ 明朝"/>
      <family val="1"/>
      <charset val="128"/>
    </font>
    <font>
      <sz val="6"/>
      <name val="ＭＳ 明朝"/>
      <family val="1"/>
      <charset val="128"/>
    </font>
    <font>
      <sz val="10"/>
      <color theme="1"/>
      <name val="ＭＳ 明朝"/>
      <family val="1"/>
      <charset val="128"/>
    </font>
    <font>
      <sz val="11"/>
      <color theme="1"/>
      <name val="ＭＳ Ｐゴシック"/>
      <family val="3"/>
      <charset val="128"/>
      <scheme val="minor"/>
    </font>
    <font>
      <sz val="11"/>
      <color theme="1"/>
      <name val="ＭＳ 明朝"/>
      <family val="1"/>
      <charset val="128"/>
    </font>
    <font>
      <b/>
      <sz val="11"/>
      <color theme="1"/>
      <name val="ＭＳ 明朝"/>
      <family val="1"/>
      <charset val="128"/>
    </font>
    <font>
      <sz val="7"/>
      <name val="ＭＳ 明朝"/>
      <family val="1"/>
      <charset val="128"/>
    </font>
    <font>
      <sz val="14"/>
      <name val="ＭＳ 明朝"/>
      <family val="1"/>
      <charset val="128"/>
    </font>
    <font>
      <sz val="10"/>
      <color indexed="10"/>
      <name val="ＭＳ 明朝"/>
      <family val="1"/>
      <charset val="128"/>
    </font>
    <font>
      <sz val="8"/>
      <color indexed="10"/>
      <name val="ＭＳ 明朝"/>
      <family val="1"/>
      <charset val="128"/>
    </font>
    <font>
      <b/>
      <sz val="11"/>
      <name val="ＭＳ 明朝"/>
      <family val="1"/>
      <charset val="128"/>
    </font>
    <font>
      <b/>
      <sz val="9"/>
      <name val="ＭＳ 明朝"/>
      <family val="1"/>
      <charset val="128"/>
    </font>
  </fonts>
  <fills count="7">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rgb="FFFFFF99"/>
        <bgColor indexed="64"/>
      </patternFill>
    </fill>
    <fill>
      <patternFill patternType="solid">
        <fgColor rgb="FFCCFFFF"/>
        <bgColor indexed="64"/>
      </patternFill>
    </fill>
    <fill>
      <patternFill patternType="solid">
        <fgColor theme="0"/>
        <bgColor indexed="64"/>
      </patternFill>
    </fill>
  </fills>
  <borders count="5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dotted">
        <color indexed="64"/>
      </top>
      <bottom/>
      <diagonal/>
    </border>
    <border>
      <left/>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6">
    <xf numFmtId="0" fontId="0" fillId="0" borderId="0"/>
    <xf numFmtId="38" fontId="7" fillId="0" borderId="0" applyFont="0" applyFill="0" applyBorder="0" applyAlignment="0" applyProtection="0"/>
    <xf numFmtId="9" fontId="7" fillId="0" borderId="0" applyFont="0" applyFill="0" applyBorder="0" applyAlignment="0" applyProtection="0"/>
    <xf numFmtId="0" fontId="15" fillId="0" borderId="0"/>
    <xf numFmtId="37" fontId="19" fillId="0" borderId="0"/>
    <xf numFmtId="6" fontId="7" fillId="0" borderId="0" applyFont="0" applyFill="0" applyBorder="0" applyAlignment="0" applyProtection="0"/>
  </cellStyleXfs>
  <cellXfs count="448">
    <xf numFmtId="0" fontId="0" fillId="0" borderId="0" xfId="0"/>
    <xf numFmtId="0" fontId="2" fillId="0" borderId="0" xfId="0" applyFont="1" applyAlignment="1">
      <alignment vertical="center"/>
    </xf>
    <xf numFmtId="0" fontId="2" fillId="0" borderId="1" xfId="0" applyFont="1" applyBorder="1" applyAlignment="1">
      <alignment horizontal="right" vertical="center"/>
    </xf>
    <xf numFmtId="176" fontId="2" fillId="0" borderId="1" xfId="0" applyNumberFormat="1" applyFont="1" applyBorder="1" applyAlignment="1">
      <alignment horizontal="right" vertical="center" wrapText="1"/>
    </xf>
    <xf numFmtId="177" fontId="2" fillId="0" borderId="1" xfId="0" applyNumberFormat="1" applyFont="1" applyBorder="1" applyAlignment="1">
      <alignment horizontal="right" vertical="center" wrapText="1"/>
    </xf>
    <xf numFmtId="0" fontId="3" fillId="0" borderId="0" xfId="0" applyFont="1" applyAlignment="1">
      <alignment vertical="center"/>
    </xf>
    <xf numFmtId="0" fontId="4" fillId="0" borderId="0" xfId="0" applyFont="1" applyAlignment="1">
      <alignment vertical="center"/>
    </xf>
    <xf numFmtId="0" fontId="2" fillId="2" borderId="1" xfId="0" applyFont="1" applyFill="1" applyBorder="1" applyAlignment="1">
      <alignment vertical="center"/>
    </xf>
    <xf numFmtId="49" fontId="2" fillId="2" borderId="1" xfId="0" applyNumberFormat="1" applyFont="1" applyFill="1" applyBorder="1" applyAlignment="1">
      <alignment horizontal="center" vertical="center"/>
    </xf>
    <xf numFmtId="0" fontId="2" fillId="3" borderId="1" xfId="0" applyFont="1" applyFill="1" applyBorder="1" applyAlignment="1">
      <alignment horizontal="distributed" vertical="center" justifyLastLine="1"/>
    </xf>
    <xf numFmtId="0" fontId="3" fillId="3" borderId="2" xfId="0" applyFont="1" applyFill="1" applyBorder="1" applyAlignment="1">
      <alignment horizontal="distributed" vertical="center" justifyLastLine="1"/>
    </xf>
    <xf numFmtId="176" fontId="2" fillId="0" borderId="0" xfId="0" applyNumberFormat="1" applyFont="1" applyAlignment="1">
      <alignment vertical="center"/>
    </xf>
    <xf numFmtId="178" fontId="2" fillId="0" borderId="3" xfId="0" applyNumberFormat="1" applyFont="1" applyBorder="1" applyAlignment="1">
      <alignment horizontal="right" vertical="center" wrapText="1"/>
    </xf>
    <xf numFmtId="179" fontId="2" fillId="0" borderId="1" xfId="0" applyNumberFormat="1" applyFont="1" applyBorder="1" applyAlignment="1">
      <alignment horizontal="right" vertical="center" wrapText="1"/>
    </xf>
    <xf numFmtId="176" fontId="5" fillId="0" borderId="0" xfId="0" applyNumberFormat="1" applyFont="1" applyAlignment="1">
      <alignment vertical="center"/>
    </xf>
    <xf numFmtId="0" fontId="6" fillId="0" borderId="0" xfId="0" applyFont="1" applyAlignment="1">
      <alignment vertical="center"/>
    </xf>
    <xf numFmtId="0" fontId="5" fillId="0" borderId="0" xfId="0" applyFont="1" applyAlignment="1">
      <alignment vertical="center"/>
    </xf>
    <xf numFmtId="49" fontId="2" fillId="2" borderId="6" xfId="0" applyNumberFormat="1" applyFont="1" applyFill="1" applyBorder="1" applyAlignment="1">
      <alignment horizontal="center" vertical="center"/>
    </xf>
    <xf numFmtId="178" fontId="2" fillId="0" borderId="0" xfId="0" applyNumberFormat="1" applyFont="1" applyAlignment="1">
      <alignment horizontal="right" vertical="center" wrapText="1"/>
    </xf>
    <xf numFmtId="0" fontId="2" fillId="0" borderId="1" xfId="0" applyFont="1" applyBorder="1" applyAlignment="1">
      <alignment vertical="center"/>
    </xf>
    <xf numFmtId="38" fontId="2" fillId="0" borderId="1" xfId="1" applyFont="1" applyBorder="1"/>
    <xf numFmtId="0" fontId="2" fillId="3" borderId="2" xfId="0" applyFont="1" applyFill="1" applyBorder="1" applyAlignment="1">
      <alignment horizontal="center" vertical="center" shrinkToFit="1"/>
    </xf>
    <xf numFmtId="49" fontId="2" fillId="2" borderId="6" xfId="0" applyNumberFormat="1" applyFont="1" applyFill="1" applyBorder="1" applyAlignment="1">
      <alignment horizontal="distributed" vertical="center" justifyLastLine="1"/>
    </xf>
    <xf numFmtId="0" fontId="2" fillId="3" borderId="2" xfId="0" applyFont="1" applyFill="1" applyBorder="1" applyAlignment="1">
      <alignment horizontal="distributed" vertical="center" justifyLastLine="1"/>
    </xf>
    <xf numFmtId="0" fontId="2" fillId="3" borderId="4" xfId="0" applyFont="1" applyFill="1" applyBorder="1" applyAlignment="1">
      <alignment horizontal="distributed" vertical="center" wrapText="1"/>
    </xf>
    <xf numFmtId="0" fontId="2" fillId="3" borderId="5" xfId="0" applyFont="1" applyFill="1" applyBorder="1" applyAlignment="1">
      <alignment horizontal="distributed" vertical="center"/>
    </xf>
    <xf numFmtId="0" fontId="2" fillId="3" borderId="2" xfId="0" applyFont="1" applyFill="1" applyBorder="1" applyAlignment="1">
      <alignment horizontal="distributed" vertical="center"/>
    </xf>
    <xf numFmtId="0" fontId="2" fillId="3" borderId="4" xfId="0" applyFont="1" applyFill="1" applyBorder="1" applyAlignment="1">
      <alignment horizontal="distributed" vertical="center" justifyLastLine="1"/>
    </xf>
    <xf numFmtId="0" fontId="2" fillId="3" borderId="2" xfId="0" applyFont="1" applyFill="1" applyBorder="1" applyAlignment="1">
      <alignment horizontal="distributed" vertical="center" justifyLastLine="1"/>
    </xf>
    <xf numFmtId="0" fontId="2" fillId="2" borderId="1" xfId="0" applyFont="1" applyFill="1" applyBorder="1" applyAlignment="1">
      <alignment horizontal="center" vertical="center"/>
    </xf>
    <xf numFmtId="0" fontId="2" fillId="3" borderId="4" xfId="0" applyFont="1" applyFill="1" applyBorder="1" applyAlignment="1">
      <alignment horizontal="distributed" vertical="center" wrapText="1"/>
    </xf>
    <xf numFmtId="0" fontId="2" fillId="3" borderId="5" xfId="0" applyFont="1" applyFill="1" applyBorder="1" applyAlignment="1">
      <alignment horizontal="distributed" vertical="center"/>
    </xf>
    <xf numFmtId="0" fontId="2" fillId="3" borderId="2" xfId="0" applyFont="1" applyFill="1" applyBorder="1" applyAlignment="1">
      <alignment horizontal="distributed" vertical="center"/>
    </xf>
    <xf numFmtId="0" fontId="8" fillId="3" borderId="4" xfId="0" applyFont="1" applyFill="1" applyBorder="1" applyAlignment="1">
      <alignment horizontal="distributed" vertical="center" wrapText="1"/>
    </xf>
    <xf numFmtId="0" fontId="8" fillId="0" borderId="5" xfId="0" applyFont="1" applyBorder="1" applyAlignment="1">
      <alignment horizontal="distributed"/>
    </xf>
    <xf numFmtId="0" fontId="8" fillId="0" borderId="2" xfId="0" applyFont="1" applyBorder="1" applyAlignment="1">
      <alignment horizontal="distributed"/>
    </xf>
    <xf numFmtId="0" fontId="2" fillId="3" borderId="6" xfId="0" applyFont="1" applyFill="1" applyBorder="1" applyAlignment="1">
      <alignment horizontal="distributed" vertical="center" justifyLastLine="1"/>
    </xf>
    <xf numFmtId="0" fontId="2" fillId="3" borderId="7" xfId="0" applyFont="1" applyFill="1" applyBorder="1" applyAlignment="1">
      <alignment horizontal="distributed" vertical="center" justifyLastLine="1"/>
    </xf>
    <xf numFmtId="0" fontId="2" fillId="3" borderId="8" xfId="0" applyFont="1" applyFill="1" applyBorder="1" applyAlignment="1">
      <alignment horizontal="distributed" vertical="center" justifyLastLine="1"/>
    </xf>
    <xf numFmtId="0" fontId="3" fillId="3" borderId="4" xfId="0" applyFont="1" applyFill="1" applyBorder="1" applyAlignment="1">
      <alignment horizontal="distributed" vertical="center" wrapText="1"/>
    </xf>
    <xf numFmtId="0" fontId="3" fillId="0" borderId="5" xfId="0" applyFont="1" applyBorder="1" applyAlignment="1">
      <alignment horizontal="distributed"/>
    </xf>
    <xf numFmtId="0" fontId="3" fillId="0" borderId="2" xfId="0" applyFont="1" applyBorder="1" applyAlignment="1">
      <alignment horizontal="distributed"/>
    </xf>
    <xf numFmtId="0" fontId="2" fillId="0" borderId="0" xfId="0" applyFont="1" applyAlignment="1">
      <alignment horizontal="right" vertical="center"/>
    </xf>
    <xf numFmtId="180" fontId="2" fillId="0" borderId="0" xfId="0" applyNumberFormat="1" applyFont="1" applyAlignment="1">
      <alignment vertical="center"/>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2" fillId="3" borderId="1" xfId="0" applyFont="1" applyFill="1" applyBorder="1" applyAlignment="1">
      <alignment horizontal="distributed" vertical="center" wrapText="1" justifyLastLine="1"/>
    </xf>
    <xf numFmtId="0" fontId="2" fillId="2" borderId="6" xfId="0" applyFont="1" applyFill="1" applyBorder="1" applyAlignment="1">
      <alignment vertical="center"/>
    </xf>
    <xf numFmtId="0" fontId="2" fillId="2" borderId="7" xfId="0" applyFont="1" applyFill="1" applyBorder="1" applyAlignment="1">
      <alignment vertical="center"/>
    </xf>
    <xf numFmtId="0" fontId="2" fillId="2" borderId="8" xfId="0" applyFont="1" applyFill="1" applyBorder="1" applyAlignment="1">
      <alignment vertical="center"/>
    </xf>
    <xf numFmtId="49" fontId="2" fillId="2" borderId="6" xfId="0" applyNumberFormat="1" applyFont="1" applyFill="1" applyBorder="1" applyAlignment="1">
      <alignment horizontal="distributed" vertical="center"/>
    </xf>
    <xf numFmtId="49" fontId="2" fillId="2" borderId="7" xfId="0" applyNumberFormat="1" applyFont="1" applyFill="1" applyBorder="1" applyAlignment="1">
      <alignment horizontal="distributed" vertical="center"/>
    </xf>
    <xf numFmtId="49" fontId="2" fillId="2" borderId="8" xfId="0" applyNumberFormat="1" applyFont="1" applyFill="1" applyBorder="1" applyAlignment="1">
      <alignment horizontal="distributed" vertical="center"/>
    </xf>
    <xf numFmtId="181" fontId="2" fillId="0" borderId="1" xfId="0" applyNumberFormat="1" applyFont="1" applyBorder="1" applyAlignment="1">
      <alignment horizontal="right" vertical="center" wrapText="1" shrinkToFit="1"/>
    </xf>
    <xf numFmtId="0" fontId="5" fillId="0" borderId="0" xfId="0" applyFont="1" applyAlignment="1">
      <alignment horizontal="right" vertical="center"/>
    </xf>
    <xf numFmtId="3" fontId="2" fillId="0" borderId="1" xfId="0" applyNumberFormat="1" applyFont="1" applyBorder="1" applyAlignment="1">
      <alignment horizontal="right" vertical="center" wrapText="1" shrinkToFit="1"/>
    </xf>
    <xf numFmtId="9" fontId="2" fillId="0" borderId="1" xfId="2" applyFont="1" applyBorder="1" applyAlignment="1">
      <alignment horizontal="right" vertical="center" wrapText="1"/>
    </xf>
    <xf numFmtId="49" fontId="2" fillId="2" borderId="6" xfId="0" applyNumberFormat="1" applyFont="1" applyFill="1" applyBorder="1" applyAlignment="1">
      <alignment horizontal="distributed" vertical="center" justifyLastLine="1"/>
    </xf>
    <xf numFmtId="49" fontId="2" fillId="2" borderId="7" xfId="0" applyNumberFormat="1" applyFont="1" applyFill="1" applyBorder="1" applyAlignment="1">
      <alignment horizontal="distributed" vertical="center" justifyLastLine="1"/>
    </xf>
    <xf numFmtId="49" fontId="2" fillId="2" borderId="8" xfId="0" applyNumberFormat="1" applyFont="1" applyFill="1" applyBorder="1" applyAlignment="1">
      <alignment horizontal="distributed" vertical="center" justifyLastLine="1"/>
    </xf>
    <xf numFmtId="38" fontId="2" fillId="0" borderId="1" xfId="1" applyFont="1" applyBorder="1" applyAlignment="1">
      <alignment horizontal="right" vertical="center" wrapText="1"/>
    </xf>
    <xf numFmtId="49" fontId="2" fillId="2" borderId="6" xfId="0" applyNumberFormat="1" applyFont="1" applyFill="1" applyBorder="1" applyAlignment="1">
      <alignment horizontal="right" vertical="center"/>
    </xf>
    <xf numFmtId="49" fontId="2" fillId="2" borderId="7" xfId="0" applyNumberFormat="1" applyFont="1" applyFill="1" applyBorder="1" applyAlignment="1">
      <alignment horizontal="right" vertical="center"/>
    </xf>
    <xf numFmtId="49" fontId="2" fillId="2" borderId="8" xfId="0" applyNumberFormat="1" applyFont="1" applyFill="1" applyBorder="1" applyAlignment="1">
      <alignment horizontal="left" vertical="center"/>
    </xf>
    <xf numFmtId="177" fontId="2" fillId="0" borderId="1" xfId="1" applyNumberFormat="1" applyFont="1" applyBorder="1" applyAlignment="1">
      <alignment horizontal="right" vertical="center" wrapText="1"/>
    </xf>
    <xf numFmtId="0" fontId="2" fillId="2" borderId="7" xfId="0" applyFont="1" applyFill="1" applyBorder="1" applyAlignment="1">
      <alignment horizontal="right" vertical="center"/>
    </xf>
    <xf numFmtId="177" fontId="2" fillId="0" borderId="1" xfId="1" applyNumberFormat="1" applyFont="1" applyFill="1" applyBorder="1" applyAlignment="1">
      <alignment horizontal="right" vertical="center" wrapText="1"/>
    </xf>
    <xf numFmtId="49" fontId="2" fillId="2" borderId="7" xfId="0" applyNumberFormat="1" applyFont="1" applyFill="1" applyBorder="1" applyAlignment="1">
      <alignment horizontal="right" vertical="center"/>
    </xf>
    <xf numFmtId="38" fontId="2" fillId="0" borderId="0" xfId="0" applyNumberFormat="1" applyFont="1" applyAlignment="1">
      <alignment vertical="center"/>
    </xf>
    <xf numFmtId="0" fontId="9" fillId="0" borderId="0" xfId="0" applyFont="1" applyAlignment="1">
      <alignment vertical="center"/>
    </xf>
    <xf numFmtId="182" fontId="2" fillId="0" borderId="0" xfId="0" applyNumberFormat="1" applyFont="1" applyAlignment="1">
      <alignment vertical="center"/>
    </xf>
    <xf numFmtId="9" fontId="2" fillId="0" borderId="0" xfId="0" applyNumberFormat="1" applyFont="1" applyAlignment="1">
      <alignment vertical="center"/>
    </xf>
    <xf numFmtId="0" fontId="2" fillId="2" borderId="9" xfId="0" applyFont="1" applyFill="1" applyBorder="1" applyAlignment="1">
      <alignment horizontal="center" vertical="center" shrinkToFit="1"/>
    </xf>
    <xf numFmtId="0" fontId="2" fillId="2" borderId="10" xfId="0" applyFont="1" applyFill="1" applyBorder="1" applyAlignment="1">
      <alignment horizontal="center" vertical="center" shrinkToFit="1"/>
    </xf>
    <xf numFmtId="0" fontId="2" fillId="3" borderId="1" xfId="0" applyFont="1" applyFill="1" applyBorder="1" applyAlignment="1">
      <alignment horizontal="distributed" vertical="center" justifyLastLine="1"/>
    </xf>
    <xf numFmtId="0" fontId="2" fillId="3" borderId="9" xfId="0" applyFont="1" applyFill="1" applyBorder="1" applyAlignment="1">
      <alignment horizontal="distributed" vertical="center" justifyLastLine="1"/>
    </xf>
    <xf numFmtId="0" fontId="2" fillId="3" borderId="10" xfId="0" applyFont="1" applyFill="1" applyBorder="1" applyAlignment="1">
      <alignment horizontal="distributed" vertical="center" justifyLastLine="1"/>
    </xf>
    <xf numFmtId="0" fontId="2" fillId="3" borderId="6" xfId="0" applyFont="1" applyFill="1" applyBorder="1" applyAlignment="1">
      <alignment horizontal="center" vertical="center" wrapText="1" justifyLastLine="1"/>
    </xf>
    <xf numFmtId="0" fontId="2" fillId="3" borderId="7" xfId="0" applyFont="1" applyFill="1" applyBorder="1" applyAlignment="1">
      <alignment horizontal="center" vertical="center" wrapText="1" justifyLastLine="1"/>
    </xf>
    <xf numFmtId="0" fontId="2" fillId="3" borderId="8" xfId="0" applyFont="1" applyFill="1" applyBorder="1" applyAlignment="1">
      <alignment horizontal="center" vertical="center" wrapText="1" justifyLastLine="1"/>
    </xf>
    <xf numFmtId="0" fontId="2" fillId="3" borderId="9" xfId="0" applyFont="1" applyFill="1" applyBorder="1" applyAlignment="1">
      <alignment horizontal="center" vertical="center" wrapText="1"/>
    </xf>
    <xf numFmtId="0" fontId="2" fillId="3" borderId="10" xfId="0" applyFont="1" applyFill="1" applyBorder="1" applyAlignment="1">
      <alignment horizontal="center" vertical="center" wrapText="1"/>
    </xf>
    <xf numFmtId="0" fontId="2" fillId="3" borderId="9" xfId="0" applyFont="1" applyFill="1" applyBorder="1" applyAlignment="1">
      <alignment horizontal="center" vertical="center" justifyLastLine="1"/>
    </xf>
    <xf numFmtId="0" fontId="2" fillId="3" borderId="10" xfId="0" applyFont="1" applyFill="1" applyBorder="1" applyAlignment="1">
      <alignment horizontal="center" vertical="center" justifyLastLine="1"/>
    </xf>
    <xf numFmtId="0" fontId="2" fillId="2" borderId="11" xfId="0" applyFont="1" applyFill="1" applyBorder="1" applyAlignment="1">
      <alignment horizontal="center" vertical="center" shrinkToFit="1"/>
    </xf>
    <xf numFmtId="0" fontId="2" fillId="2" borderId="12" xfId="0" applyFont="1" applyFill="1" applyBorder="1" applyAlignment="1">
      <alignment horizontal="center" vertical="center" shrinkToFit="1"/>
    </xf>
    <xf numFmtId="0" fontId="2" fillId="3" borderId="13" xfId="0" applyFont="1" applyFill="1" applyBorder="1" applyAlignment="1">
      <alignment horizontal="distributed" vertical="center" justifyLastLine="1"/>
    </xf>
    <xf numFmtId="0" fontId="2" fillId="3" borderId="14" xfId="0" applyFont="1" applyFill="1" applyBorder="1" applyAlignment="1">
      <alignment horizontal="distributed" vertical="center" justifyLastLine="1"/>
    </xf>
    <xf numFmtId="0" fontId="2" fillId="3" borderId="13" xfId="0" applyFont="1" applyFill="1" applyBorder="1" applyAlignment="1">
      <alignment horizontal="center" vertical="center" wrapText="1"/>
    </xf>
    <xf numFmtId="0" fontId="2" fillId="3" borderId="14" xfId="0" applyFont="1" applyFill="1" applyBorder="1" applyAlignment="1">
      <alignment horizontal="center" vertical="center" wrapText="1"/>
    </xf>
    <xf numFmtId="0" fontId="2" fillId="3" borderId="13" xfId="0" applyFont="1" applyFill="1" applyBorder="1" applyAlignment="1">
      <alignment horizontal="center" vertical="center" justifyLastLine="1"/>
    </xf>
    <xf numFmtId="0" fontId="2" fillId="3" borderId="14" xfId="0" applyFont="1" applyFill="1" applyBorder="1" applyAlignment="1">
      <alignment horizontal="center" vertical="center" justifyLastLine="1"/>
    </xf>
    <xf numFmtId="0" fontId="2" fillId="2" borderId="13" xfId="0" applyFont="1" applyFill="1" applyBorder="1" applyAlignment="1">
      <alignment horizontal="center" vertical="center" shrinkToFit="1"/>
    </xf>
    <xf numFmtId="0" fontId="2" fillId="2" borderId="14" xfId="0" applyFont="1" applyFill="1" applyBorder="1" applyAlignment="1">
      <alignment horizontal="center" vertical="center" shrinkToFit="1"/>
    </xf>
    <xf numFmtId="41" fontId="5" fillId="0" borderId="0" xfId="0" applyNumberFormat="1" applyFont="1" applyAlignment="1">
      <alignment vertical="center" shrinkToFit="1"/>
    </xf>
    <xf numFmtId="0" fontId="2" fillId="2" borderId="9" xfId="0" applyFont="1" applyFill="1" applyBorder="1" applyAlignment="1">
      <alignment horizontal="distributed" vertical="center" shrinkToFit="1"/>
    </xf>
    <xf numFmtId="0" fontId="2" fillId="2" borderId="10" xfId="0" applyFont="1" applyFill="1" applyBorder="1" applyAlignment="1">
      <alignment horizontal="distributed" vertical="center" shrinkToFit="1"/>
    </xf>
    <xf numFmtId="41" fontId="2" fillId="0" borderId="15" xfId="0" applyNumberFormat="1" applyFont="1" applyBorder="1" applyAlignment="1">
      <alignment horizontal="right" vertical="center" wrapText="1"/>
    </xf>
    <xf numFmtId="0" fontId="5" fillId="0" borderId="0" xfId="0" applyFont="1" applyAlignment="1">
      <alignment vertical="center" shrinkToFit="1"/>
    </xf>
    <xf numFmtId="0" fontId="2" fillId="2" borderId="11" xfId="0" applyFont="1" applyFill="1" applyBorder="1" applyAlignment="1">
      <alignment horizontal="distributed" vertical="center" shrinkToFit="1"/>
    </xf>
    <xf numFmtId="0" fontId="2" fillId="2" borderId="12" xfId="0" applyFont="1" applyFill="1" applyBorder="1" applyAlignment="1">
      <alignment horizontal="distributed" vertical="center" shrinkToFit="1"/>
    </xf>
    <xf numFmtId="41" fontId="2" fillId="0" borderId="16" xfId="0" applyNumberFormat="1" applyFont="1" applyBorder="1" applyAlignment="1">
      <alignment horizontal="right" vertical="center" wrapText="1"/>
    </xf>
    <xf numFmtId="41" fontId="2" fillId="0" borderId="17" xfId="0" applyNumberFormat="1" applyFont="1" applyBorder="1" applyAlignment="1">
      <alignment horizontal="right" vertical="center" wrapText="1"/>
    </xf>
    <xf numFmtId="0" fontId="2" fillId="2" borderId="13" xfId="0" applyFont="1" applyFill="1" applyBorder="1" applyAlignment="1">
      <alignment horizontal="distributed" vertical="center" shrinkToFit="1"/>
    </xf>
    <xf numFmtId="0" fontId="2" fillId="2" borderId="14" xfId="0" applyFont="1" applyFill="1" applyBorder="1" applyAlignment="1">
      <alignment horizontal="distributed" vertical="center" shrinkToFit="1"/>
    </xf>
    <xf numFmtId="41" fontId="2" fillId="0" borderId="18" xfId="0" applyNumberFormat="1" applyFont="1" applyBorder="1" applyAlignment="1">
      <alignment horizontal="right" vertical="center" wrapText="1"/>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41" fontId="2" fillId="0" borderId="4" xfId="0" applyNumberFormat="1" applyFont="1" applyBorder="1" applyAlignment="1">
      <alignment horizontal="right" vertical="center" wrapText="1"/>
    </xf>
    <xf numFmtId="0" fontId="2" fillId="2" borderId="11"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2" fillId="2" borderId="14" xfId="0" applyFont="1" applyFill="1" applyBorder="1" applyAlignment="1">
      <alignment horizontal="center" vertical="center" wrapText="1"/>
    </xf>
    <xf numFmtId="41" fontId="2" fillId="0" borderId="5" xfId="0" applyNumberFormat="1" applyFont="1" applyBorder="1" applyAlignment="1">
      <alignment horizontal="right"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11"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13" xfId="0" applyFont="1" applyFill="1" applyBorder="1" applyAlignment="1">
      <alignment horizontal="center" vertical="center"/>
    </xf>
    <xf numFmtId="0" fontId="2" fillId="2" borderId="14" xfId="0" applyFont="1" applyFill="1" applyBorder="1" applyAlignment="1">
      <alignment horizontal="center" vertical="center"/>
    </xf>
    <xf numFmtId="41" fontId="2" fillId="0" borderId="19" xfId="0" applyNumberFormat="1" applyFont="1" applyBorder="1" applyAlignment="1">
      <alignment horizontal="right" vertical="center" wrapText="1"/>
    </xf>
    <xf numFmtId="41" fontId="5" fillId="0" borderId="18" xfId="0" applyNumberFormat="1" applyFont="1" applyBorder="1" applyAlignment="1">
      <alignment horizontal="right" vertical="center" wrapText="1"/>
    </xf>
    <xf numFmtId="41" fontId="5" fillId="0" borderId="17" xfId="0" applyNumberFormat="1" applyFont="1" applyBorder="1" applyAlignment="1">
      <alignment horizontal="right" vertical="center" wrapText="1"/>
    </xf>
    <xf numFmtId="41" fontId="2" fillId="0" borderId="17" xfId="0" quotePrefix="1" applyNumberFormat="1" applyFont="1" applyBorder="1" applyAlignment="1">
      <alignment horizontal="right" vertical="center" wrapText="1"/>
    </xf>
    <xf numFmtId="41" fontId="2" fillId="0" borderId="2" xfId="0" applyNumberFormat="1" applyFont="1" applyBorder="1" applyAlignment="1">
      <alignment horizontal="right" vertical="center" wrapText="1"/>
    </xf>
    <xf numFmtId="0" fontId="3" fillId="0" borderId="0" xfId="0" applyFont="1"/>
    <xf numFmtId="3" fontId="2" fillId="0" borderId="0" xfId="0" applyNumberFormat="1" applyFont="1" applyAlignment="1">
      <alignment vertical="center"/>
    </xf>
    <xf numFmtId="0" fontId="10" fillId="0" borderId="0" xfId="0" applyFont="1" applyAlignment="1">
      <alignment vertical="center"/>
    </xf>
    <xf numFmtId="0" fontId="11" fillId="0" borderId="0" xfId="0" applyFont="1" applyAlignment="1">
      <alignment horizontal="left" vertical="center"/>
    </xf>
    <xf numFmtId="41" fontId="2" fillId="0" borderId="0" xfId="0" applyNumberFormat="1" applyFont="1" applyAlignment="1">
      <alignment vertical="center"/>
    </xf>
    <xf numFmtId="41" fontId="2" fillId="0" borderId="0" xfId="0" applyNumberFormat="1" applyFont="1" applyAlignment="1">
      <alignment horizontal="right" vertical="center"/>
    </xf>
    <xf numFmtId="0" fontId="2" fillId="0" borderId="0" xfId="0" applyFont="1" applyAlignment="1">
      <alignment horizontal="distributed" vertical="center"/>
    </xf>
    <xf numFmtId="41" fontId="10" fillId="0" borderId="0" xfId="0" applyNumberFormat="1" applyFont="1" applyAlignment="1">
      <alignment vertical="center"/>
    </xf>
    <xf numFmtId="41" fontId="9" fillId="0" borderId="0" xfId="0" applyNumberFormat="1" applyFont="1" applyAlignment="1">
      <alignment vertical="center"/>
    </xf>
    <xf numFmtId="177" fontId="2" fillId="0" borderId="0" xfId="0" applyNumberFormat="1" applyFont="1" applyAlignment="1">
      <alignment vertical="center"/>
    </xf>
    <xf numFmtId="0" fontId="2" fillId="2" borderId="9" xfId="0" applyFont="1" applyFill="1" applyBorder="1" applyAlignment="1">
      <alignment horizontal="distributed" vertical="center" justifyLastLine="1"/>
    </xf>
    <xf numFmtId="0" fontId="2" fillId="2" borderId="3" xfId="0" applyFont="1" applyFill="1" applyBorder="1" applyAlignment="1">
      <alignment horizontal="distributed" vertical="center" justifyLastLine="1"/>
    </xf>
    <xf numFmtId="0" fontId="2" fillId="2" borderId="10" xfId="0" applyFont="1" applyFill="1" applyBorder="1" applyAlignment="1">
      <alignment horizontal="distributed" vertical="center" justifyLastLine="1"/>
    </xf>
    <xf numFmtId="0" fontId="2" fillId="3" borderId="4" xfId="0" applyFont="1" applyFill="1" applyBorder="1" applyAlignment="1">
      <alignment horizontal="distributed" vertical="center" wrapText="1" justifyLastLine="1"/>
    </xf>
    <xf numFmtId="0" fontId="2" fillId="2" borderId="11" xfId="0" applyFont="1" applyFill="1" applyBorder="1" applyAlignment="1">
      <alignment horizontal="distributed" vertical="center" justifyLastLine="1"/>
    </xf>
    <xf numFmtId="0" fontId="2" fillId="2" borderId="0" xfId="0" applyFont="1" applyFill="1" applyAlignment="1">
      <alignment horizontal="distributed" vertical="center" justifyLastLine="1"/>
    </xf>
    <xf numFmtId="0" fontId="2" fillId="2" borderId="12" xfId="0" applyFont="1" applyFill="1" applyBorder="1" applyAlignment="1">
      <alignment horizontal="distributed" vertical="center" justifyLastLine="1"/>
    </xf>
    <xf numFmtId="0" fontId="2" fillId="3" borderId="5" xfId="0" applyFont="1" applyFill="1" applyBorder="1" applyAlignment="1">
      <alignment horizontal="distributed" vertical="center" justifyLastLine="1"/>
    </xf>
    <xf numFmtId="0" fontId="2" fillId="2" borderId="13" xfId="0" applyFont="1" applyFill="1" applyBorder="1" applyAlignment="1">
      <alignment horizontal="distributed" vertical="center" justifyLastLine="1"/>
    </xf>
    <xf numFmtId="0" fontId="2" fillId="2" borderId="20" xfId="0" applyFont="1" applyFill="1" applyBorder="1" applyAlignment="1">
      <alignment horizontal="distributed" vertical="center" justifyLastLine="1"/>
    </xf>
    <xf numFmtId="0" fontId="2" fillId="2" borderId="14" xfId="0" applyFont="1" applyFill="1" applyBorder="1" applyAlignment="1">
      <alignment horizontal="distributed" vertical="center" justifyLastLine="1"/>
    </xf>
    <xf numFmtId="3" fontId="2" fillId="0" borderId="1" xfId="0" applyNumberFormat="1" applyFont="1" applyBorder="1" applyAlignment="1">
      <alignment horizontal="right" vertical="center"/>
    </xf>
    <xf numFmtId="3" fontId="5" fillId="0" borderId="0" xfId="0" applyNumberFormat="1" applyFont="1" applyAlignment="1">
      <alignment vertical="center"/>
    </xf>
    <xf numFmtId="0" fontId="2" fillId="2" borderId="8" xfId="0" applyFont="1" applyFill="1" applyBorder="1" applyAlignment="1">
      <alignment horizontal="left" vertical="center"/>
    </xf>
    <xf numFmtId="0" fontId="2" fillId="2" borderId="8" xfId="0" applyFont="1" applyFill="1" applyBorder="1" applyAlignment="1">
      <alignment horizontal="distributed" vertical="center"/>
    </xf>
    <xf numFmtId="41" fontId="2" fillId="0" borderId="1" xfId="0" applyNumberFormat="1" applyFont="1" applyBorder="1" applyAlignment="1">
      <alignment horizontal="right" vertical="center" wrapText="1"/>
    </xf>
    <xf numFmtId="177" fontId="2" fillId="0" borderId="2" xfId="0" applyNumberFormat="1" applyFont="1" applyBorder="1" applyAlignment="1">
      <alignment horizontal="right" vertical="center" wrapText="1"/>
    </xf>
    <xf numFmtId="0" fontId="4" fillId="0" borderId="0" xfId="0" applyFont="1"/>
    <xf numFmtId="0" fontId="4" fillId="0" borderId="0" xfId="0" applyFont="1" applyAlignment="1">
      <alignment horizontal="left" vertical="center"/>
    </xf>
    <xf numFmtId="38" fontId="2" fillId="0" borderId="0" xfId="1" applyFont="1" applyAlignment="1">
      <alignment vertical="center"/>
    </xf>
    <xf numFmtId="38" fontId="2" fillId="3" borderId="4" xfId="1" applyFont="1" applyFill="1" applyBorder="1" applyAlignment="1">
      <alignment horizontal="distributed" vertical="center" wrapText="1" justifyLastLine="1"/>
    </xf>
    <xf numFmtId="38" fontId="2" fillId="3" borderId="4" xfId="1" applyFont="1" applyFill="1" applyBorder="1" applyAlignment="1">
      <alignment horizontal="distributed" vertical="center" wrapText="1" justifyLastLine="1"/>
    </xf>
    <xf numFmtId="38" fontId="8" fillId="3" borderId="4" xfId="1" applyFont="1" applyFill="1" applyBorder="1" applyAlignment="1">
      <alignment horizontal="distributed" vertical="center" wrapText="1"/>
    </xf>
    <xf numFmtId="38" fontId="2" fillId="3" borderId="4" xfId="1" applyFont="1" applyFill="1" applyBorder="1" applyAlignment="1">
      <alignment vertical="center"/>
    </xf>
    <xf numFmtId="38" fontId="2" fillId="3" borderId="4" xfId="1" applyFont="1" applyFill="1" applyBorder="1" applyAlignment="1">
      <alignment horizontal="center" vertical="center" wrapText="1"/>
    </xf>
    <xf numFmtId="38" fontId="2" fillId="3" borderId="4" xfId="1" applyFont="1" applyFill="1" applyBorder="1" applyAlignment="1">
      <alignment horizontal="center" vertical="center" wrapText="1"/>
    </xf>
    <xf numFmtId="38" fontId="8" fillId="3" borderId="4" xfId="1" applyFont="1" applyFill="1" applyBorder="1" applyAlignment="1">
      <alignment horizontal="center" vertical="center" wrapText="1"/>
    </xf>
    <xf numFmtId="0" fontId="2" fillId="0" borderId="11" xfId="0" applyFont="1" applyBorder="1" applyAlignment="1">
      <alignment vertical="center"/>
    </xf>
    <xf numFmtId="38" fontId="2" fillId="3" borderId="5" xfId="1" applyFont="1" applyFill="1" applyBorder="1" applyAlignment="1">
      <alignment horizontal="distributed" vertical="center" wrapText="1" justifyLastLine="1"/>
    </xf>
    <xf numFmtId="38" fontId="2" fillId="3" borderId="5" xfId="1" applyFont="1" applyFill="1" applyBorder="1" applyAlignment="1">
      <alignment horizontal="distributed" vertical="center" wrapText="1" justifyLastLine="1"/>
    </xf>
    <xf numFmtId="38" fontId="8" fillId="3" borderId="5" xfId="1" applyFont="1" applyFill="1" applyBorder="1" applyAlignment="1">
      <alignment horizontal="distributed" vertical="center" wrapText="1"/>
    </xf>
    <xf numFmtId="38" fontId="2" fillId="3" borderId="5" xfId="1" applyFont="1" applyFill="1" applyBorder="1" applyAlignment="1">
      <alignment horizontal="center" vertical="center"/>
    </xf>
    <xf numFmtId="38" fontId="2" fillId="3" borderId="5" xfId="1" applyFont="1" applyFill="1" applyBorder="1" applyAlignment="1">
      <alignment horizontal="center" vertical="center" wrapText="1"/>
    </xf>
    <xf numFmtId="38" fontId="8" fillId="3" borderId="5" xfId="1" applyFont="1" applyFill="1" applyBorder="1" applyAlignment="1">
      <alignment horizontal="center" vertical="center" wrapText="1"/>
    </xf>
    <xf numFmtId="38" fontId="2" fillId="3" borderId="2" xfId="1" applyFont="1" applyFill="1" applyBorder="1" applyAlignment="1">
      <alignment horizontal="distributed" vertical="center" wrapText="1" justifyLastLine="1"/>
    </xf>
    <xf numFmtId="38" fontId="2" fillId="3" borderId="2" xfId="1" applyFont="1" applyFill="1" applyBorder="1" applyAlignment="1">
      <alignment horizontal="distributed" vertical="center" wrapText="1" justifyLastLine="1"/>
    </xf>
    <xf numFmtId="38" fontId="8" fillId="3" borderId="2" xfId="1" applyFont="1" applyFill="1" applyBorder="1" applyAlignment="1">
      <alignment horizontal="distributed" vertical="center" wrapText="1"/>
    </xf>
    <xf numFmtId="38" fontId="2" fillId="3" borderId="2" xfId="1" applyFont="1" applyFill="1" applyBorder="1" applyAlignment="1">
      <alignment horizontal="distributed" vertical="center" wrapText="1"/>
    </xf>
    <xf numFmtId="38" fontId="2" fillId="3" borderId="2" xfId="1" applyFont="1" applyFill="1" applyBorder="1" applyAlignment="1">
      <alignment vertical="center"/>
    </xf>
    <xf numFmtId="38" fontId="2" fillId="3" borderId="2" xfId="1" applyFont="1" applyFill="1" applyBorder="1" applyAlignment="1">
      <alignment horizontal="center" vertical="center" wrapText="1"/>
    </xf>
    <xf numFmtId="38" fontId="2" fillId="3" borderId="2" xfId="1" applyFont="1" applyFill="1" applyBorder="1" applyAlignment="1">
      <alignment horizontal="center" vertical="center" wrapText="1"/>
    </xf>
    <xf numFmtId="38" fontId="8" fillId="3" borderId="2" xfId="1" applyFont="1" applyFill="1" applyBorder="1" applyAlignment="1">
      <alignment horizontal="center" vertical="center" wrapText="1"/>
    </xf>
    <xf numFmtId="38" fontId="2" fillId="0" borderId="1" xfId="1" applyFont="1" applyBorder="1" applyAlignment="1">
      <alignment horizontal="right" vertical="center"/>
    </xf>
    <xf numFmtId="0" fontId="2" fillId="2" borderId="4" xfId="0" applyFont="1" applyFill="1" applyBorder="1" applyAlignment="1">
      <alignment horizontal="center" vertical="center" textRotation="255"/>
    </xf>
    <xf numFmtId="0" fontId="2" fillId="2" borderId="13" xfId="0" applyFont="1" applyFill="1" applyBorder="1" applyAlignment="1">
      <alignment horizontal="distributed" vertical="center"/>
    </xf>
    <xf numFmtId="0" fontId="2" fillId="2" borderId="14" xfId="0" applyFont="1" applyFill="1" applyBorder="1" applyAlignment="1">
      <alignment horizontal="distributed" vertical="center"/>
    </xf>
    <xf numFmtId="38" fontId="2" fillId="0" borderId="1" xfId="1" applyFont="1" applyFill="1" applyBorder="1" applyAlignment="1">
      <alignment horizontal="right" vertical="center" wrapText="1"/>
    </xf>
    <xf numFmtId="38" fontId="2" fillId="0" borderId="1" xfId="1" applyFont="1" applyFill="1" applyBorder="1" applyAlignment="1">
      <alignment horizontal="right" vertical="center"/>
    </xf>
    <xf numFmtId="0" fontId="2" fillId="2" borderId="5" xfId="0" applyFont="1" applyFill="1" applyBorder="1" applyAlignment="1">
      <alignment horizontal="center" vertical="center" textRotation="255"/>
    </xf>
    <xf numFmtId="3" fontId="2" fillId="0" borderId="1" xfId="0" applyNumberFormat="1" applyFont="1" applyBorder="1"/>
    <xf numFmtId="38" fontId="5" fillId="0" borderId="1" xfId="1" applyFont="1" applyFill="1" applyBorder="1" applyAlignment="1">
      <alignment horizontal="right" vertical="center" wrapText="1"/>
    </xf>
    <xf numFmtId="177" fontId="12" fillId="0" borderId="1" xfId="0" applyNumberFormat="1" applyFont="1" applyBorder="1" applyAlignment="1">
      <alignment horizontal="right" vertical="center" wrapText="1"/>
    </xf>
    <xf numFmtId="177" fontId="12" fillId="0" borderId="1" xfId="0" applyNumberFormat="1" applyFont="1" applyBorder="1" applyAlignment="1">
      <alignment vertical="center" wrapText="1"/>
    </xf>
    <xf numFmtId="0" fontId="10" fillId="2" borderId="8" xfId="0" applyFont="1" applyFill="1" applyBorder="1" applyAlignment="1">
      <alignment horizontal="distributed" vertical="center"/>
    </xf>
    <xf numFmtId="0" fontId="8" fillId="2" borderId="8" xfId="0" applyFont="1" applyFill="1" applyBorder="1" applyAlignment="1">
      <alignment horizontal="distributed" vertical="center"/>
    </xf>
    <xf numFmtId="38" fontId="2" fillId="0" borderId="1" xfId="1" applyFont="1" applyFill="1" applyBorder="1" applyAlignment="1">
      <alignment vertical="center"/>
    </xf>
    <xf numFmtId="177" fontId="12" fillId="0" borderId="1" xfId="0" applyNumberFormat="1" applyFont="1" applyBorder="1" applyAlignment="1">
      <alignment horizontal="right" vertical="center"/>
    </xf>
    <xf numFmtId="0" fontId="2" fillId="2" borderId="9" xfId="0" applyFont="1" applyFill="1" applyBorder="1" applyAlignment="1">
      <alignment vertical="center"/>
    </xf>
    <xf numFmtId="0" fontId="13" fillId="2" borderId="10" xfId="0" applyFont="1" applyFill="1" applyBorder="1" applyAlignment="1">
      <alignment horizontal="distributed" vertical="center"/>
    </xf>
    <xf numFmtId="3" fontId="2" fillId="0" borderId="1" xfId="0" applyNumberFormat="1" applyFont="1" applyBorder="1" applyAlignment="1">
      <alignment horizontal="right"/>
    </xf>
    <xf numFmtId="3" fontId="2" fillId="0" borderId="21" xfId="0" applyNumberFormat="1" applyFont="1" applyBorder="1"/>
    <xf numFmtId="0" fontId="2" fillId="2" borderId="10" xfId="0" applyFont="1" applyFill="1" applyBorder="1" applyAlignment="1">
      <alignment horizontal="distributed" vertical="center"/>
    </xf>
    <xf numFmtId="3" fontId="2" fillId="0" borderId="0" xfId="0" applyNumberFormat="1" applyFont="1" applyAlignment="1">
      <alignment horizontal="right"/>
    </xf>
    <xf numFmtId="38" fontId="2" fillId="0" borderId="5" xfId="1" applyFont="1" applyFill="1" applyBorder="1" applyAlignment="1">
      <alignment horizontal="right" vertical="center"/>
    </xf>
    <xf numFmtId="38" fontId="14" fillId="0" borderId="0" xfId="0" applyNumberFormat="1" applyFont="1" applyAlignment="1">
      <alignment vertical="center"/>
    </xf>
    <xf numFmtId="3" fontId="2" fillId="0" borderId="0" xfId="0" applyNumberFormat="1" applyFont="1"/>
    <xf numFmtId="38" fontId="2" fillId="0" borderId="5" xfId="1" applyFont="1" applyFill="1" applyBorder="1" applyAlignment="1">
      <alignment horizontal="right" vertical="center" wrapText="1"/>
    </xf>
    <xf numFmtId="38" fontId="2" fillId="0" borderId="4" xfId="1" applyFont="1" applyFill="1" applyBorder="1" applyAlignment="1">
      <alignment horizontal="right" vertical="center" wrapText="1"/>
    </xf>
    <xf numFmtId="0" fontId="2" fillId="2" borderId="22" xfId="0" applyFont="1" applyFill="1" applyBorder="1" applyAlignment="1">
      <alignment horizontal="center" vertical="center" textRotation="255" shrinkToFit="1"/>
    </xf>
    <xf numFmtId="0" fontId="2" fillId="2" borderId="23" xfId="0" applyFont="1" applyFill="1" applyBorder="1" applyAlignment="1">
      <alignment horizontal="distributed" vertical="center"/>
    </xf>
    <xf numFmtId="0" fontId="2" fillId="2" borderId="24" xfId="0" applyFont="1" applyFill="1" applyBorder="1" applyAlignment="1">
      <alignment horizontal="distributed" vertical="center"/>
    </xf>
    <xf numFmtId="38" fontId="2" fillId="0" borderId="25" xfId="1" applyFont="1" applyFill="1" applyBorder="1" applyAlignment="1">
      <alignment horizontal="right" vertical="center" wrapText="1"/>
    </xf>
    <xf numFmtId="38" fontId="2" fillId="0" borderId="25" xfId="0" applyNumberFormat="1" applyFont="1" applyBorder="1" applyAlignment="1">
      <alignment vertical="center"/>
    </xf>
    <xf numFmtId="38" fontId="2" fillId="0" borderId="25" xfId="1" applyFont="1" applyFill="1" applyBorder="1" applyAlignment="1">
      <alignment horizontal="right" vertical="center"/>
    </xf>
    <xf numFmtId="0" fontId="2" fillId="2" borderId="5" xfId="0" applyFont="1" applyFill="1" applyBorder="1" applyAlignment="1">
      <alignment horizontal="center" vertical="center" textRotation="255" shrinkToFit="1"/>
    </xf>
    <xf numFmtId="0" fontId="2" fillId="2" borderId="8" xfId="0" applyFont="1" applyFill="1" applyBorder="1" applyAlignment="1">
      <alignment vertical="center" shrinkToFit="1"/>
    </xf>
    <xf numFmtId="0" fontId="2" fillId="2" borderId="2" xfId="0" applyFont="1" applyFill="1" applyBorder="1" applyAlignment="1">
      <alignment horizontal="center" vertical="center" textRotation="255" shrinkToFit="1"/>
    </xf>
    <xf numFmtId="0" fontId="2" fillId="0" borderId="0" xfId="0" applyFont="1" applyAlignment="1">
      <alignment horizontal="center" vertical="center"/>
    </xf>
    <xf numFmtId="38" fontId="2" fillId="0" borderId="0" xfId="1" applyFont="1" applyFill="1" applyBorder="1" applyAlignment="1">
      <alignment horizontal="right" vertical="center"/>
    </xf>
    <xf numFmtId="38" fontId="2" fillId="0" borderId="0" xfId="1" applyFont="1" applyFill="1" applyBorder="1" applyAlignment="1">
      <alignment horizontal="right" vertical="center" wrapText="1"/>
    </xf>
    <xf numFmtId="38" fontId="2" fillId="0" borderId="0" xfId="1" applyFont="1" applyFill="1" applyAlignment="1">
      <alignment vertical="center"/>
    </xf>
    <xf numFmtId="38" fontId="2" fillId="0" borderId="0" xfId="1" applyFont="1" applyAlignment="1">
      <alignment horizontal="left" vertical="center"/>
    </xf>
    <xf numFmtId="0" fontId="5" fillId="0" borderId="0" xfId="0" applyFont="1" applyAlignment="1">
      <alignment horizontal="left" vertical="center" wrapText="1"/>
    </xf>
    <xf numFmtId="0" fontId="10" fillId="0" borderId="0" xfId="0" applyFont="1"/>
    <xf numFmtId="38" fontId="2" fillId="0" borderId="0" xfId="1" applyFont="1" applyBorder="1" applyAlignment="1">
      <alignment vertical="center"/>
    </xf>
    <xf numFmtId="0" fontId="16" fillId="0" borderId="0" xfId="3" applyFont="1" applyAlignment="1">
      <alignment horizontal="distributed"/>
    </xf>
    <xf numFmtId="0" fontId="17" fillId="0" borderId="0" xfId="3" applyFont="1" applyAlignment="1">
      <alignment horizontal="distributed"/>
    </xf>
    <xf numFmtId="0" fontId="2" fillId="2" borderId="3" xfId="0" applyFont="1" applyFill="1" applyBorder="1" applyAlignment="1">
      <alignment horizontal="center" vertical="center"/>
    </xf>
    <xf numFmtId="38" fontId="18" fillId="3" borderId="4" xfId="1" applyFont="1" applyFill="1" applyBorder="1" applyAlignment="1">
      <alignment horizontal="distributed" vertical="center" wrapText="1"/>
    </xf>
    <xf numFmtId="38" fontId="3" fillId="3" borderId="4" xfId="1" applyFont="1" applyFill="1" applyBorder="1" applyAlignment="1">
      <alignment horizontal="distributed" vertical="center" wrapText="1"/>
    </xf>
    <xf numFmtId="0" fontId="2" fillId="3" borderId="4" xfId="0" applyFont="1" applyFill="1" applyBorder="1" applyAlignment="1">
      <alignment horizontal="center" vertical="center" wrapText="1"/>
    </xf>
    <xf numFmtId="0" fontId="2" fillId="3" borderId="4" xfId="0" applyFont="1" applyFill="1" applyBorder="1" applyAlignment="1">
      <alignment horizontal="distributed" vertical="center" wrapText="1" justifyLastLine="1"/>
    </xf>
    <xf numFmtId="0" fontId="2" fillId="2" borderId="0" xfId="0" applyFont="1" applyFill="1" applyAlignment="1">
      <alignment horizontal="center" vertical="center"/>
    </xf>
    <xf numFmtId="38" fontId="18" fillId="3" borderId="5" xfId="1" applyFont="1" applyFill="1" applyBorder="1" applyAlignment="1">
      <alignment horizontal="distributed" vertical="center"/>
    </xf>
    <xf numFmtId="0" fontId="2" fillId="3" borderId="5" xfId="0" applyFont="1" applyFill="1" applyBorder="1" applyAlignment="1">
      <alignment horizontal="distributed" vertical="center" wrapText="1" justifyLastLine="1"/>
    </xf>
    <xf numFmtId="38" fontId="3" fillId="3" borderId="5" xfId="1" applyFont="1" applyFill="1" applyBorder="1" applyAlignment="1">
      <alignment horizontal="distributed" vertical="center"/>
    </xf>
    <xf numFmtId="0" fontId="2" fillId="3" borderId="5" xfId="0" applyFont="1" applyFill="1" applyBorder="1" applyAlignment="1">
      <alignment horizontal="center" vertical="center" wrapText="1"/>
    </xf>
    <xf numFmtId="0" fontId="2" fillId="0" borderId="5" xfId="0" applyFont="1" applyBorder="1" applyAlignment="1">
      <alignment horizontal="distributed" vertical="center" justifyLastLine="1"/>
    </xf>
    <xf numFmtId="38" fontId="18" fillId="3" borderId="5" xfId="1" applyFont="1" applyFill="1" applyBorder="1" applyAlignment="1">
      <alignment horizontal="distributed" vertical="center" wrapText="1"/>
    </xf>
    <xf numFmtId="0" fontId="2" fillId="3" borderId="5" xfId="0" applyFont="1" applyFill="1" applyBorder="1" applyAlignment="1">
      <alignment horizontal="distributed" vertical="center" justifyLastLine="1"/>
    </xf>
    <xf numFmtId="0" fontId="2" fillId="2" borderId="20" xfId="0" applyFont="1" applyFill="1" applyBorder="1" applyAlignment="1">
      <alignment horizontal="center" vertical="center"/>
    </xf>
    <xf numFmtId="38" fontId="18" fillId="3" borderId="2" xfId="1" applyFont="1" applyFill="1" applyBorder="1" applyAlignment="1">
      <alignment horizontal="distributed" vertical="center"/>
    </xf>
    <xf numFmtId="0" fontId="2" fillId="3" borderId="2" xfId="0" applyFont="1" applyFill="1" applyBorder="1" applyAlignment="1">
      <alignment horizontal="distributed" vertical="center" wrapText="1" justifyLastLine="1"/>
    </xf>
    <xf numFmtId="38" fontId="3" fillId="3" borderId="2" xfId="1" applyFont="1" applyFill="1" applyBorder="1" applyAlignment="1">
      <alignment horizontal="distributed" vertical="center"/>
    </xf>
    <xf numFmtId="0" fontId="2" fillId="3" borderId="2" xfId="0" applyFont="1" applyFill="1" applyBorder="1" applyAlignment="1">
      <alignment horizontal="center" vertical="center" wrapText="1"/>
    </xf>
    <xf numFmtId="0" fontId="2" fillId="0" borderId="2" xfId="0" applyFont="1" applyBorder="1" applyAlignment="1">
      <alignment horizontal="distributed" vertical="center" justifyLastLine="1"/>
    </xf>
    <xf numFmtId="38" fontId="18" fillId="3" borderId="2" xfId="1" applyFont="1" applyFill="1" applyBorder="1" applyAlignment="1">
      <alignment horizontal="distributed" vertical="center" wrapText="1"/>
    </xf>
    <xf numFmtId="0" fontId="2" fillId="0" borderId="1" xfId="0" quotePrefix="1" applyFont="1" applyBorder="1" applyAlignment="1">
      <alignment horizontal="right" vertical="center"/>
    </xf>
    <xf numFmtId="0" fontId="2" fillId="2" borderId="1" xfId="0" applyFont="1" applyFill="1" applyBorder="1" applyAlignment="1">
      <alignment horizontal="distributed" vertical="center"/>
    </xf>
    <xf numFmtId="38" fontId="5" fillId="0" borderId="0" xfId="1" applyFont="1" applyAlignment="1">
      <alignment vertical="center"/>
    </xf>
    <xf numFmtId="0" fontId="2" fillId="2" borderId="6" xfId="0" applyFont="1" applyFill="1" applyBorder="1" applyAlignment="1">
      <alignment horizontal="distributed" vertical="center" justifyLastLine="1"/>
    </xf>
    <xf numFmtId="0" fontId="2" fillId="2" borderId="7" xfId="0" applyFont="1" applyFill="1" applyBorder="1" applyAlignment="1">
      <alignment horizontal="distributed" vertical="center" justifyLastLine="1"/>
    </xf>
    <xf numFmtId="0" fontId="2" fillId="2" borderId="8" xfId="0" applyFont="1" applyFill="1" applyBorder="1" applyAlignment="1">
      <alignment horizontal="distributed" vertical="center" justifyLastLine="1"/>
    </xf>
    <xf numFmtId="37" fontId="2" fillId="0" borderId="13" xfId="4" applyFont="1" applyBorder="1" applyProtection="1">
      <protection locked="0"/>
    </xf>
    <xf numFmtId="0" fontId="2" fillId="2" borderId="6" xfId="0" applyFont="1" applyFill="1" applyBorder="1" applyAlignment="1">
      <alignment horizontal="right" vertical="center"/>
    </xf>
    <xf numFmtId="0" fontId="2" fillId="2" borderId="7" xfId="0" applyFont="1" applyFill="1" applyBorder="1" applyAlignment="1">
      <alignment horizontal="right" vertical="center"/>
    </xf>
    <xf numFmtId="0" fontId="2" fillId="2" borderId="7" xfId="0" applyFont="1" applyFill="1" applyBorder="1" applyAlignment="1">
      <alignment horizontal="left" vertical="center"/>
    </xf>
    <xf numFmtId="38" fontId="2" fillId="0" borderId="1" xfId="0" applyNumberFormat="1" applyFont="1" applyBorder="1" applyAlignment="1">
      <alignment vertical="center"/>
    </xf>
    <xf numFmtId="0" fontId="2" fillId="3" borderId="4" xfId="0" applyFont="1" applyFill="1" applyBorder="1" applyAlignment="1">
      <alignment horizontal="center" vertical="distributed" textRotation="255" wrapText="1"/>
    </xf>
    <xf numFmtId="0" fontId="2" fillId="3" borderId="5" xfId="0" applyFont="1" applyFill="1" applyBorder="1" applyAlignment="1">
      <alignment horizontal="center" vertical="distributed" textRotation="255" wrapText="1"/>
    </xf>
    <xf numFmtId="0" fontId="2" fillId="3" borderId="4" xfId="0" applyFont="1" applyFill="1" applyBorder="1" applyAlignment="1">
      <alignment horizontal="center" vertical="top" textRotation="255" shrinkToFit="1"/>
    </xf>
    <xf numFmtId="0" fontId="8" fillId="3" borderId="4" xfId="0" applyFont="1" applyFill="1" applyBorder="1" applyAlignment="1">
      <alignment horizontal="center" vertical="top" textRotation="255" wrapText="1"/>
    </xf>
    <xf numFmtId="0" fontId="2" fillId="3" borderId="5" xfId="0" applyFont="1" applyFill="1" applyBorder="1" applyAlignment="1">
      <alignment horizontal="center" vertical="top" textRotation="255" shrinkToFit="1"/>
    </xf>
    <xf numFmtId="0" fontId="8" fillId="3" borderId="5" xfId="0" applyFont="1" applyFill="1" applyBorder="1" applyAlignment="1">
      <alignment horizontal="center" vertical="top" textRotation="255" wrapText="1"/>
    </xf>
    <xf numFmtId="0" fontId="2" fillId="3" borderId="5" xfId="0" applyFont="1" applyFill="1" applyBorder="1" applyAlignment="1">
      <alignment horizontal="center" vertical="center" textRotation="255" wrapText="1"/>
    </xf>
    <xf numFmtId="0" fontId="2" fillId="3" borderId="2" xfId="0" applyFont="1" applyFill="1" applyBorder="1" applyAlignment="1">
      <alignment horizontal="center" vertical="distributed" textRotation="255" wrapText="1"/>
    </xf>
    <xf numFmtId="0" fontId="2" fillId="3" borderId="2" xfId="0" applyFont="1" applyFill="1" applyBorder="1" applyAlignment="1">
      <alignment horizontal="center" vertical="top" textRotation="255" shrinkToFit="1"/>
    </xf>
    <xf numFmtId="0" fontId="2" fillId="3" borderId="2" xfId="0" applyFont="1" applyFill="1" applyBorder="1" applyAlignment="1">
      <alignment horizontal="center" vertical="center" textRotation="255" wrapText="1"/>
    </xf>
    <xf numFmtId="0" fontId="2" fillId="2" borderId="6" xfId="0" applyFont="1" applyFill="1" applyBorder="1" applyAlignment="1">
      <alignment horizontal="distributed" vertical="center"/>
    </xf>
    <xf numFmtId="0" fontId="2" fillId="2" borderId="8" xfId="0" applyFont="1" applyFill="1" applyBorder="1" applyAlignment="1">
      <alignment horizontal="distributed" vertical="center"/>
    </xf>
    <xf numFmtId="183" fontId="2" fillId="0" borderId="1" xfId="0" applyNumberFormat="1" applyFont="1" applyBorder="1" applyAlignment="1">
      <alignment horizontal="right" vertical="center"/>
    </xf>
    <xf numFmtId="183" fontId="5" fillId="0" borderId="0" xfId="0" applyNumberFormat="1" applyFont="1" applyAlignment="1">
      <alignment vertical="center"/>
    </xf>
    <xf numFmtId="0" fontId="2" fillId="2" borderId="6" xfId="0" applyFont="1" applyFill="1" applyBorder="1" applyAlignment="1">
      <alignment horizontal="distributed" vertical="center"/>
    </xf>
    <xf numFmtId="183" fontId="2" fillId="0" borderId="0" xfId="0" applyNumberFormat="1" applyFont="1" applyAlignment="1">
      <alignment vertical="center"/>
    </xf>
    <xf numFmtId="183" fontId="5" fillId="0" borderId="0" xfId="0" applyNumberFormat="1" applyFont="1" applyAlignment="1">
      <alignment horizontal="right" vertical="center"/>
    </xf>
    <xf numFmtId="0" fontId="2" fillId="2" borderId="7" xfId="0" applyFont="1" applyFill="1" applyBorder="1" applyAlignment="1">
      <alignment horizontal="distributed" vertical="center"/>
    </xf>
    <xf numFmtId="183" fontId="9" fillId="0" borderId="1" xfId="0" applyNumberFormat="1" applyFont="1" applyBorder="1" applyAlignment="1">
      <alignment horizontal="right" vertical="center"/>
    </xf>
    <xf numFmtId="0" fontId="21" fillId="0" borderId="0" xfId="0" applyFont="1" applyAlignment="1">
      <alignment horizontal="left" vertical="center"/>
    </xf>
    <xf numFmtId="183" fontId="21" fillId="0" borderId="0" xfId="0" applyNumberFormat="1" applyFont="1" applyAlignment="1">
      <alignment horizontal="right" vertical="center"/>
    </xf>
    <xf numFmtId="183" fontId="20" fillId="0" borderId="0" xfId="0" applyNumberFormat="1" applyFont="1" applyAlignment="1">
      <alignment horizontal="right" vertical="center"/>
    </xf>
    <xf numFmtId="183" fontId="22" fillId="0" borderId="1" xfId="0" applyNumberFormat="1" applyFont="1" applyBorder="1" applyAlignment="1">
      <alignment horizontal="right" vertical="center"/>
    </xf>
    <xf numFmtId="0" fontId="2" fillId="2" borderId="4" xfId="0" applyFont="1" applyFill="1" applyBorder="1" applyAlignment="1">
      <alignment horizontal="distributed" vertical="center" justifyLastLine="1"/>
    </xf>
    <xf numFmtId="0" fontId="2" fillId="3" borderId="6" xfId="0" applyFont="1" applyFill="1" applyBorder="1" applyAlignment="1">
      <alignment horizontal="distributed" vertical="center" wrapText="1" justifyLastLine="1"/>
    </xf>
    <xf numFmtId="0" fontId="2" fillId="3" borderId="7" xfId="0" applyFont="1" applyFill="1" applyBorder="1" applyAlignment="1">
      <alignment horizontal="distributed" vertical="center" wrapText="1" justifyLastLine="1"/>
    </xf>
    <xf numFmtId="0" fontId="2" fillId="3" borderId="8" xfId="0" applyFont="1" applyFill="1" applyBorder="1" applyAlignment="1">
      <alignment horizontal="distributed" vertical="center" wrapText="1" justifyLastLine="1"/>
    </xf>
    <xf numFmtId="0" fontId="2" fillId="2" borderId="2" xfId="0" applyFont="1" applyFill="1" applyBorder="1" applyAlignment="1">
      <alignment horizontal="distributed" vertical="center" justifyLastLine="1"/>
    </xf>
    <xf numFmtId="0" fontId="2" fillId="4" borderId="6" xfId="0" applyFont="1" applyFill="1" applyBorder="1" applyAlignment="1">
      <alignment horizontal="distributed" vertical="center" justifyLastLine="1"/>
    </xf>
    <xf numFmtId="0" fontId="2" fillId="4" borderId="7" xfId="0" applyFont="1" applyFill="1" applyBorder="1" applyAlignment="1">
      <alignment horizontal="distributed" vertical="center" justifyLastLine="1"/>
    </xf>
    <xf numFmtId="0" fontId="2" fillId="4" borderId="8" xfId="0" applyFont="1" applyFill="1" applyBorder="1" applyAlignment="1">
      <alignment horizontal="distributed" vertical="center" justifyLastLine="1"/>
    </xf>
    <xf numFmtId="0" fontId="2" fillId="0" borderId="6" xfId="0" applyFont="1" applyBorder="1" applyAlignment="1">
      <alignment horizontal="right" vertical="center"/>
    </xf>
    <xf numFmtId="0" fontId="2" fillId="0" borderId="8" xfId="0" applyFont="1" applyBorder="1" applyAlignment="1">
      <alignment horizontal="right" vertical="center"/>
    </xf>
    <xf numFmtId="0" fontId="2" fillId="0" borderId="7" xfId="0" applyFont="1" applyBorder="1" applyAlignment="1">
      <alignment horizontal="right" vertical="center"/>
    </xf>
    <xf numFmtId="0" fontId="2" fillId="0" borderId="7" xfId="0" applyFont="1" applyBorder="1" applyAlignment="1">
      <alignment vertical="center"/>
    </xf>
    <xf numFmtId="177" fontId="2" fillId="0" borderId="6" xfId="0" applyNumberFormat="1" applyFont="1" applyBorder="1" applyAlignment="1">
      <alignment horizontal="right" vertical="center" wrapText="1"/>
    </xf>
    <xf numFmtId="177" fontId="2" fillId="0" borderId="8" xfId="0" applyNumberFormat="1" applyFont="1" applyBorder="1" applyAlignment="1">
      <alignment horizontal="right" vertical="center" wrapText="1"/>
    </xf>
    <xf numFmtId="177" fontId="2" fillId="0" borderId="7" xfId="0" applyNumberFormat="1" applyFont="1" applyBorder="1" applyAlignment="1">
      <alignment horizontal="right" vertical="center" wrapText="1"/>
    </xf>
    <xf numFmtId="0" fontId="2" fillId="2" borderId="6" xfId="0" applyFont="1" applyFill="1" applyBorder="1" applyAlignment="1">
      <alignment horizontal="distributed" vertical="center" justifyLastLine="1"/>
    </xf>
    <xf numFmtId="177" fontId="5" fillId="0" borderId="0" xfId="0" applyNumberFormat="1" applyFont="1" applyAlignment="1">
      <alignment vertical="center"/>
    </xf>
    <xf numFmtId="0" fontId="2" fillId="3" borderId="1" xfId="0" applyFont="1" applyFill="1" applyBorder="1" applyAlignment="1">
      <alignment horizontal="distributed" vertical="center" wrapText="1" justifyLastLine="1"/>
    </xf>
    <xf numFmtId="0" fontId="2" fillId="2" borderId="4" xfId="0" applyFont="1" applyFill="1" applyBorder="1" applyAlignment="1">
      <alignment horizontal="distributed" vertical="center"/>
    </xf>
    <xf numFmtId="177" fontId="2" fillId="0" borderId="4" xfId="0" applyNumberFormat="1" applyFont="1" applyBorder="1" applyAlignment="1">
      <alignment horizontal="right" vertical="center" wrapText="1"/>
    </xf>
    <xf numFmtId="0" fontId="2" fillId="2" borderId="9" xfId="0" applyFont="1" applyFill="1" applyBorder="1" applyAlignment="1">
      <alignment horizontal="distributed" vertical="center" wrapText="1"/>
    </xf>
    <xf numFmtId="0" fontId="2" fillId="2" borderId="2" xfId="0" applyFont="1" applyFill="1" applyBorder="1" applyAlignment="1">
      <alignment horizontal="distributed" vertical="center"/>
    </xf>
    <xf numFmtId="0" fontId="10" fillId="0" borderId="2" xfId="0" applyFont="1" applyBorder="1" applyAlignment="1">
      <alignment horizontal="right" vertical="center" wrapText="1"/>
    </xf>
    <xf numFmtId="0" fontId="2" fillId="2" borderId="13" xfId="0" applyFont="1" applyFill="1" applyBorder="1" applyAlignment="1">
      <alignment horizontal="distributed" vertical="center"/>
    </xf>
    <xf numFmtId="0" fontId="2" fillId="2" borderId="9" xfId="0" applyFont="1" applyFill="1" applyBorder="1" applyAlignment="1">
      <alignment horizontal="distributed" vertical="center"/>
    </xf>
    <xf numFmtId="0" fontId="2" fillId="0" borderId="2" xfId="0" applyFont="1" applyBorder="1" applyAlignment="1">
      <alignment horizontal="right" vertical="center" wrapText="1"/>
    </xf>
    <xf numFmtId="0" fontId="2" fillId="3" borderId="9" xfId="0" applyFont="1" applyFill="1" applyBorder="1" applyAlignment="1">
      <alignment horizontal="distributed" vertical="center" wrapText="1" justifyLastLine="1"/>
    </xf>
    <xf numFmtId="0" fontId="2" fillId="3" borderId="3" xfId="0" applyFont="1" applyFill="1" applyBorder="1" applyAlignment="1">
      <alignment horizontal="distributed" vertical="center" wrapText="1" justifyLastLine="1"/>
    </xf>
    <xf numFmtId="0" fontId="2" fillId="3" borderId="10" xfId="0" applyFont="1" applyFill="1" applyBorder="1" applyAlignment="1">
      <alignment horizontal="distributed" vertical="center" wrapText="1" justifyLastLine="1"/>
    </xf>
    <xf numFmtId="0" fontId="2" fillId="2" borderId="5" xfId="0" applyFont="1" applyFill="1" applyBorder="1" applyAlignment="1">
      <alignment horizontal="distributed" vertical="center" justifyLastLine="1"/>
    </xf>
    <xf numFmtId="0" fontId="2" fillId="3" borderId="13" xfId="0" applyFont="1" applyFill="1" applyBorder="1" applyAlignment="1">
      <alignment horizontal="distributed" vertical="center" wrapText="1" justifyLastLine="1"/>
    </xf>
    <xf numFmtId="0" fontId="2" fillId="3" borderId="20" xfId="0" applyFont="1" applyFill="1" applyBorder="1" applyAlignment="1">
      <alignment horizontal="distributed" vertical="center" wrapText="1" justifyLastLine="1"/>
    </xf>
    <xf numFmtId="0" fontId="2" fillId="3" borderId="14" xfId="0" applyFont="1" applyFill="1" applyBorder="1" applyAlignment="1">
      <alignment horizontal="distributed" vertical="center" wrapText="1" justifyLastLine="1"/>
    </xf>
    <xf numFmtId="0" fontId="2" fillId="3" borderId="13" xfId="0" applyFont="1" applyFill="1" applyBorder="1" applyAlignment="1">
      <alignment horizontal="center" vertical="center" shrinkToFit="1"/>
    </xf>
    <xf numFmtId="0" fontId="2" fillId="3" borderId="20" xfId="0" applyFont="1" applyFill="1" applyBorder="1" applyAlignment="1">
      <alignment horizontal="center" vertical="center" shrinkToFit="1"/>
    </xf>
    <xf numFmtId="0" fontId="2" fillId="3" borderId="14" xfId="0" applyFont="1" applyFill="1" applyBorder="1" applyAlignment="1">
      <alignment horizontal="center" vertical="center" shrinkToFit="1"/>
    </xf>
    <xf numFmtId="0" fontId="2" fillId="3" borderId="9" xfId="0" applyFont="1" applyFill="1" applyBorder="1" applyAlignment="1">
      <alignment horizontal="center" vertical="center"/>
    </xf>
    <xf numFmtId="0" fontId="2" fillId="3" borderId="10" xfId="0" applyFont="1" applyFill="1" applyBorder="1" applyAlignment="1">
      <alignment horizontal="center" vertical="center"/>
    </xf>
    <xf numFmtId="0" fontId="2" fillId="3" borderId="13" xfId="0" applyFont="1" applyFill="1" applyBorder="1" applyAlignment="1">
      <alignment horizontal="center" vertical="center"/>
    </xf>
    <xf numFmtId="0" fontId="2" fillId="3" borderId="14" xfId="0" applyFont="1" applyFill="1" applyBorder="1" applyAlignment="1">
      <alignment horizontal="center" vertical="center"/>
    </xf>
    <xf numFmtId="0" fontId="13" fillId="3" borderId="4" xfId="0" applyFont="1" applyFill="1" applyBorder="1" applyAlignment="1">
      <alignment horizontal="distributed" vertical="center" wrapText="1"/>
    </xf>
    <xf numFmtId="0" fontId="2" fillId="3" borderId="5" xfId="0" applyFont="1" applyFill="1" applyBorder="1" applyAlignment="1">
      <alignment horizontal="distributed" vertical="center" wrapText="1"/>
    </xf>
    <xf numFmtId="0" fontId="13" fillId="3" borderId="5" xfId="0" applyFont="1" applyFill="1" applyBorder="1" applyAlignment="1">
      <alignment horizontal="distributed" vertical="center" wrapText="1"/>
    </xf>
    <xf numFmtId="0" fontId="2" fillId="3" borderId="2" xfId="0" applyFont="1" applyFill="1" applyBorder="1" applyAlignment="1">
      <alignment horizontal="distributed" vertical="center" wrapText="1"/>
    </xf>
    <xf numFmtId="0" fontId="13" fillId="3" borderId="2" xfId="0" applyFont="1" applyFill="1" applyBorder="1" applyAlignment="1">
      <alignment horizontal="distributed" vertical="center" wrapText="1"/>
    </xf>
    <xf numFmtId="0" fontId="2" fillId="2" borderId="1" xfId="0" applyFont="1" applyFill="1" applyBorder="1" applyAlignment="1">
      <alignment horizontal="distributed" vertical="center" justifyLastLine="1"/>
    </xf>
    <xf numFmtId="0" fontId="2" fillId="2" borderId="1" xfId="0" applyFont="1" applyFill="1" applyBorder="1" applyAlignment="1">
      <alignment horizontal="distributed" vertical="center"/>
    </xf>
    <xf numFmtId="177" fontId="2" fillId="0" borderId="1" xfId="1" applyNumberFormat="1" applyFont="1" applyBorder="1" applyAlignment="1">
      <alignment horizontal="right" vertical="center"/>
    </xf>
    <xf numFmtId="184" fontId="2" fillId="0" borderId="0" xfId="0" applyNumberFormat="1" applyFont="1" applyAlignment="1">
      <alignment horizontal="center" vertical="center"/>
    </xf>
    <xf numFmtId="0" fontId="2" fillId="0" borderId="0" xfId="0" applyFont="1" applyAlignment="1">
      <alignment horizontal="center" vertical="center"/>
    </xf>
    <xf numFmtId="0" fontId="2" fillId="3" borderId="10" xfId="5" applyNumberFormat="1" applyFont="1" applyFill="1" applyBorder="1" applyAlignment="1">
      <alignment horizontal="distributed" vertical="center" wrapText="1" justifyLastLine="1"/>
    </xf>
    <xf numFmtId="0" fontId="2" fillId="3" borderId="14" xfId="5" applyNumberFormat="1" applyFont="1" applyFill="1" applyBorder="1" applyAlignment="1">
      <alignment horizontal="distributed" vertical="center" wrapText="1" justifyLastLine="1"/>
    </xf>
    <xf numFmtId="0" fontId="2" fillId="0" borderId="8" xfId="0" applyFont="1" applyBorder="1" applyAlignment="1">
      <alignment horizontal="right" vertical="center"/>
    </xf>
    <xf numFmtId="49" fontId="2" fillId="2" borderId="1" xfId="0" applyNumberFormat="1" applyFont="1" applyFill="1" applyBorder="1" applyAlignment="1">
      <alignment horizontal="distributed" vertical="center" justifyLastLine="1"/>
    </xf>
    <xf numFmtId="38" fontId="2" fillId="0" borderId="0" xfId="1" applyFont="1" applyAlignment="1" applyProtection="1">
      <alignment vertical="center"/>
    </xf>
    <xf numFmtId="0" fontId="2" fillId="2" borderId="26" xfId="0" applyFont="1" applyFill="1" applyBorder="1" applyAlignment="1">
      <alignment horizontal="distributed" vertical="center" justifyLastLine="1"/>
    </xf>
    <xf numFmtId="0" fontId="2" fillId="2" borderId="27" xfId="0" applyFont="1" applyFill="1" applyBorder="1" applyAlignment="1">
      <alignment horizontal="distributed" vertical="center" justifyLastLine="1"/>
    </xf>
    <xf numFmtId="0" fontId="2" fillId="3" borderId="28" xfId="0" applyFont="1" applyFill="1" applyBorder="1" applyAlignment="1">
      <alignment horizontal="distributed" vertical="center" justifyLastLine="1"/>
    </xf>
    <xf numFmtId="0" fontId="2" fillId="3" borderId="29" xfId="0" applyFont="1" applyFill="1" applyBorder="1" applyAlignment="1">
      <alignment horizontal="distributed" vertical="center" justifyLastLine="1"/>
    </xf>
    <xf numFmtId="0" fontId="2" fillId="3" borderId="30" xfId="0" applyFont="1" applyFill="1" applyBorder="1" applyAlignment="1">
      <alignment horizontal="distributed" vertical="center" justifyLastLine="1"/>
    </xf>
    <xf numFmtId="0" fontId="2" fillId="3" borderId="23" xfId="0" applyFont="1" applyFill="1" applyBorder="1" applyAlignment="1">
      <alignment horizontal="distributed" vertical="center" wrapText="1" justifyLastLine="1"/>
    </xf>
    <xf numFmtId="0" fontId="2" fillId="3" borderId="31" xfId="0" applyFont="1" applyFill="1" applyBorder="1" applyAlignment="1">
      <alignment horizontal="distributed" vertical="center" wrapText="1" justifyLastLine="1"/>
    </xf>
    <xf numFmtId="0" fontId="2" fillId="3" borderId="32" xfId="0" applyFont="1" applyFill="1" applyBorder="1" applyAlignment="1">
      <alignment horizontal="distributed" vertical="center" wrapText="1" justifyLastLine="1"/>
    </xf>
    <xf numFmtId="0" fontId="2" fillId="0" borderId="0" xfId="0" applyFont="1" applyAlignment="1">
      <alignment horizontal="distributed" vertical="center" justifyLastLine="1"/>
    </xf>
    <xf numFmtId="0" fontId="2" fillId="2" borderId="33" xfId="0" applyFont="1" applyFill="1" applyBorder="1" applyAlignment="1">
      <alignment horizontal="distributed" vertical="center" justifyLastLine="1"/>
    </xf>
    <xf numFmtId="0" fontId="2" fillId="2" borderId="34" xfId="0" applyFont="1" applyFill="1" applyBorder="1" applyAlignment="1">
      <alignment horizontal="distributed" vertical="center" justifyLastLine="1"/>
    </xf>
    <xf numFmtId="0" fontId="2" fillId="3" borderId="20" xfId="0" applyFont="1" applyFill="1" applyBorder="1" applyAlignment="1">
      <alignment horizontal="distributed" vertical="center" justifyLastLine="1"/>
    </xf>
    <xf numFmtId="0" fontId="2" fillId="3" borderId="35" xfId="0" applyFont="1" applyFill="1" applyBorder="1" applyAlignment="1">
      <alignment horizontal="distributed" vertical="center" wrapText="1" justifyLastLine="1"/>
    </xf>
    <xf numFmtId="0" fontId="2" fillId="2" borderId="36" xfId="0" applyFont="1" applyFill="1" applyBorder="1" applyAlignment="1">
      <alignment horizontal="distributed" vertical="center" justifyLastLine="1"/>
    </xf>
    <xf numFmtId="0" fontId="2" fillId="2" borderId="37" xfId="0" applyFont="1" applyFill="1" applyBorder="1" applyAlignment="1">
      <alignment horizontal="distributed" vertical="center" justifyLastLine="1"/>
    </xf>
    <xf numFmtId="0" fontId="2" fillId="3" borderId="38" xfId="0" applyFont="1" applyFill="1" applyBorder="1" applyAlignment="1">
      <alignment horizontal="distributed" vertical="center" wrapText="1" justifyLastLine="1"/>
    </xf>
    <xf numFmtId="0" fontId="2" fillId="3" borderId="39" xfId="0" applyFont="1" applyFill="1" applyBorder="1" applyAlignment="1">
      <alignment horizontal="distributed" vertical="center" wrapText="1" justifyLastLine="1"/>
    </xf>
    <xf numFmtId="38" fontId="2" fillId="3" borderId="39" xfId="1" applyFont="1" applyFill="1" applyBorder="1" applyAlignment="1" applyProtection="1">
      <alignment horizontal="distributed" vertical="center" wrapText="1" justifyLastLine="1"/>
    </xf>
    <xf numFmtId="0" fontId="2" fillId="3" borderId="40" xfId="0" applyFont="1" applyFill="1" applyBorder="1" applyAlignment="1">
      <alignment horizontal="distributed" vertical="center" wrapText="1" justifyLastLine="1"/>
    </xf>
    <xf numFmtId="0" fontId="2" fillId="0" borderId="0" xfId="0" applyFont="1" applyAlignment="1">
      <alignment horizontal="distributed" vertical="center" wrapText="1" justifyLastLine="1"/>
    </xf>
    <xf numFmtId="0" fontId="2" fillId="2" borderId="41" xfId="0" applyFont="1" applyFill="1" applyBorder="1" applyAlignment="1">
      <alignment vertical="center"/>
    </xf>
    <xf numFmtId="0" fontId="2" fillId="2" borderId="42" xfId="0" applyFont="1" applyFill="1" applyBorder="1" applyAlignment="1">
      <alignment vertical="center"/>
    </xf>
    <xf numFmtId="0" fontId="2" fillId="0" borderId="14" xfId="0" applyFont="1" applyBorder="1" applyAlignment="1">
      <alignment horizontal="right" vertical="center"/>
    </xf>
    <xf numFmtId="0" fontId="2" fillId="0" borderId="2" xfId="0" applyFont="1" applyBorder="1" applyAlignment="1">
      <alignment horizontal="right" vertical="center"/>
    </xf>
    <xf numFmtId="38" fontId="2" fillId="0" borderId="2" xfId="1" applyFont="1" applyFill="1" applyBorder="1" applyAlignment="1" applyProtection="1">
      <alignment horizontal="right" vertical="center"/>
    </xf>
    <xf numFmtId="0" fontId="2" fillId="0" borderId="43" xfId="0" applyFont="1" applyBorder="1" applyAlignment="1">
      <alignment horizontal="right" vertical="center"/>
    </xf>
    <xf numFmtId="0" fontId="2" fillId="2" borderId="44" xfId="0" applyFont="1" applyFill="1" applyBorder="1" applyAlignment="1">
      <alignment horizontal="distributed" vertical="center"/>
    </xf>
    <xf numFmtId="0" fontId="2" fillId="2" borderId="35" xfId="0" applyFont="1" applyFill="1" applyBorder="1" applyAlignment="1">
      <alignment horizontal="distributed" vertical="center"/>
    </xf>
    <xf numFmtId="183" fontId="2" fillId="0" borderId="45" xfId="0" applyNumberFormat="1" applyFont="1" applyBorder="1" applyAlignment="1">
      <alignment horizontal="right" vertical="center"/>
    </xf>
    <xf numFmtId="183" fontId="2" fillId="0" borderId="8" xfId="0" applyNumberFormat="1" applyFont="1" applyBorder="1" applyAlignment="1">
      <alignment horizontal="right" vertical="center"/>
    </xf>
    <xf numFmtId="181" fontId="2" fillId="0" borderId="8" xfId="0" applyNumberFormat="1" applyFont="1" applyBorder="1" applyAlignment="1">
      <alignment horizontal="right" vertical="center"/>
    </xf>
    <xf numFmtId="183" fontId="14" fillId="0" borderId="8" xfId="0" applyNumberFormat="1" applyFont="1" applyBorder="1" applyAlignment="1">
      <alignment horizontal="right" vertical="center"/>
    </xf>
    <xf numFmtId="181" fontId="14" fillId="0" borderId="8" xfId="1" applyNumberFormat="1" applyFont="1" applyFill="1" applyBorder="1" applyAlignment="1" applyProtection="1">
      <alignment horizontal="right" vertical="center"/>
    </xf>
    <xf numFmtId="181" fontId="14" fillId="0" borderId="8" xfId="0" applyNumberFormat="1" applyFont="1" applyBorder="1" applyAlignment="1">
      <alignment horizontal="right" vertical="center"/>
    </xf>
    <xf numFmtId="183" fontId="14" fillId="0" borderId="8" xfId="0" applyNumberFormat="1" applyFont="1" applyBorder="1" applyAlignment="1">
      <alignment vertical="center"/>
    </xf>
    <xf numFmtId="181" fontId="14" fillId="0" borderId="46" xfId="0" applyNumberFormat="1" applyFont="1" applyBorder="1" applyAlignment="1">
      <alignment horizontal="right" vertical="center"/>
    </xf>
    <xf numFmtId="38" fontId="2" fillId="0" borderId="0" xfId="1" applyFont="1" applyFill="1" applyBorder="1" applyAlignment="1" applyProtection="1">
      <alignment horizontal="right" vertical="center"/>
    </xf>
    <xf numFmtId="0" fontId="2" fillId="0" borderId="0" xfId="0" applyFont="1" applyAlignment="1">
      <alignment horizontal="distributed" vertical="center"/>
    </xf>
    <xf numFmtId="0" fontId="5" fillId="0" borderId="0" xfId="0" applyFont="1" applyAlignment="1">
      <alignment horizontal="distributed" vertical="center"/>
    </xf>
    <xf numFmtId="0" fontId="2" fillId="2" borderId="47" xfId="0" applyFont="1" applyFill="1" applyBorder="1" applyAlignment="1">
      <alignment horizontal="center" vertical="distributed" textRotation="255" justifyLastLine="1"/>
    </xf>
    <xf numFmtId="49" fontId="2" fillId="5" borderId="35" xfId="0" applyNumberFormat="1" applyFont="1" applyFill="1" applyBorder="1" applyAlignment="1">
      <alignment horizontal="distributed" vertical="center"/>
    </xf>
    <xf numFmtId="183" fontId="2" fillId="5" borderId="8" xfId="1" applyNumberFormat="1" applyFont="1" applyFill="1" applyBorder="1" applyAlignment="1" applyProtection="1">
      <alignment horizontal="right" vertical="center"/>
    </xf>
    <xf numFmtId="181" fontId="2" fillId="5" borderId="8" xfId="1" applyNumberFormat="1" applyFont="1" applyFill="1" applyBorder="1" applyAlignment="1" applyProtection="1">
      <alignment horizontal="right" vertical="center"/>
    </xf>
    <xf numFmtId="183" fontId="14" fillId="5" borderId="8" xfId="1" applyNumberFormat="1" applyFont="1" applyFill="1" applyBorder="1" applyAlignment="1" applyProtection="1">
      <alignment horizontal="right" vertical="center"/>
    </xf>
    <xf numFmtId="181" fontId="14" fillId="5" borderId="8" xfId="0" applyNumberFormat="1" applyFont="1" applyFill="1" applyBorder="1" applyAlignment="1">
      <alignment horizontal="right" vertical="center"/>
    </xf>
    <xf numFmtId="181" fontId="14" fillId="5" borderId="46" xfId="0" applyNumberFormat="1" applyFont="1" applyFill="1" applyBorder="1" applyAlignment="1">
      <alignment horizontal="right" vertical="center"/>
    </xf>
    <xf numFmtId="0" fontId="2" fillId="0" borderId="0" xfId="0" applyFont="1" applyAlignment="1">
      <alignment horizontal="center" vertical="distributed" textRotation="255" justifyLastLine="1"/>
    </xf>
    <xf numFmtId="49" fontId="5" fillId="0" borderId="0" xfId="0" applyNumberFormat="1" applyFont="1" applyAlignment="1">
      <alignment horizontal="distributed" vertical="center"/>
    </xf>
    <xf numFmtId="0" fontId="2" fillId="2" borderId="48" xfId="0" applyFont="1" applyFill="1" applyBorder="1" applyAlignment="1">
      <alignment horizontal="center" vertical="distributed" textRotation="255" justifyLastLine="1"/>
    </xf>
    <xf numFmtId="49" fontId="2" fillId="2" borderId="35" xfId="0" applyNumberFormat="1" applyFont="1" applyFill="1" applyBorder="1" applyAlignment="1">
      <alignment horizontal="distributed" vertical="center"/>
    </xf>
    <xf numFmtId="183" fontId="2" fillId="0" borderId="8" xfId="1" applyNumberFormat="1" applyFont="1" applyFill="1" applyBorder="1" applyAlignment="1" applyProtection="1">
      <alignment horizontal="right" vertical="center"/>
    </xf>
    <xf numFmtId="38" fontId="2" fillId="0" borderId="1" xfId="1" applyFont="1" applyFill="1" applyBorder="1" applyAlignment="1" applyProtection="1">
      <alignment horizontal="right" vertical="center"/>
    </xf>
    <xf numFmtId="181" fontId="2" fillId="0" borderId="1" xfId="1" applyNumberFormat="1" applyFont="1" applyFill="1" applyBorder="1" applyAlignment="1" applyProtection="1">
      <alignment horizontal="right" vertical="center"/>
    </xf>
    <xf numFmtId="181" fontId="14" fillId="0" borderId="1" xfId="1" applyNumberFormat="1" applyFont="1" applyFill="1" applyBorder="1" applyAlignment="1" applyProtection="1">
      <alignment horizontal="right" vertical="center"/>
    </xf>
    <xf numFmtId="38" fontId="14" fillId="0" borderId="1" xfId="1" applyFont="1" applyFill="1" applyBorder="1" applyAlignment="1" applyProtection="1">
      <alignment horizontal="right" vertical="center"/>
    </xf>
    <xf numFmtId="183" fontId="14" fillId="0" borderId="8" xfId="1" applyNumberFormat="1" applyFont="1" applyFill="1" applyBorder="1" applyAlignment="1" applyProtection="1">
      <alignment horizontal="right" vertical="center"/>
    </xf>
    <xf numFmtId="181" fontId="14" fillId="0" borderId="46" xfId="1" applyNumberFormat="1" applyFont="1" applyFill="1" applyBorder="1" applyAlignment="1" applyProtection="1">
      <alignment horizontal="right" vertical="center"/>
    </xf>
    <xf numFmtId="49" fontId="2" fillId="0" borderId="0" xfId="0" applyNumberFormat="1" applyFont="1" applyAlignment="1">
      <alignment horizontal="distributed" vertical="center"/>
    </xf>
    <xf numFmtId="0" fontId="2" fillId="2" borderId="49" xfId="0" applyFont="1" applyFill="1" applyBorder="1" applyAlignment="1">
      <alignment horizontal="center" vertical="distributed" textRotation="255" justifyLastLine="1"/>
    </xf>
    <xf numFmtId="181" fontId="14" fillId="5" borderId="8" xfId="1" applyNumberFormat="1" applyFont="1" applyFill="1" applyBorder="1" applyAlignment="1" applyProtection="1">
      <alignment horizontal="right" vertical="center"/>
    </xf>
    <xf numFmtId="183" fontId="2" fillId="6" borderId="8" xfId="1" applyNumberFormat="1" applyFont="1" applyFill="1" applyBorder="1" applyAlignment="1" applyProtection="1">
      <alignment horizontal="right" vertical="center"/>
    </xf>
    <xf numFmtId="181" fontId="2" fillId="6" borderId="8" xfId="1" applyNumberFormat="1" applyFont="1" applyFill="1" applyBorder="1" applyAlignment="1" applyProtection="1">
      <alignment horizontal="right" vertical="center"/>
    </xf>
    <xf numFmtId="181" fontId="2" fillId="0" borderId="8" xfId="1" applyNumberFormat="1" applyFont="1" applyFill="1" applyBorder="1" applyAlignment="1" applyProtection="1">
      <alignment horizontal="right" vertical="center"/>
    </xf>
    <xf numFmtId="181" fontId="14" fillId="0" borderId="35" xfId="1" applyNumberFormat="1" applyFont="1" applyFill="1" applyBorder="1" applyAlignment="1" applyProtection="1">
      <alignment horizontal="right" vertical="center"/>
    </xf>
    <xf numFmtId="49" fontId="8" fillId="2" borderId="35" xfId="0" applyNumberFormat="1" applyFont="1" applyFill="1" applyBorder="1" applyAlignment="1">
      <alignment horizontal="distributed" vertical="center"/>
    </xf>
    <xf numFmtId="49" fontId="8" fillId="0" borderId="0" xfId="0" applyNumberFormat="1" applyFont="1" applyAlignment="1">
      <alignment horizontal="distributed" vertical="center"/>
    </xf>
    <xf numFmtId="49" fontId="3" fillId="2" borderId="35" xfId="0" applyNumberFormat="1" applyFont="1" applyFill="1" applyBorder="1" applyAlignment="1">
      <alignment horizontal="distributed" vertical="center"/>
    </xf>
    <xf numFmtId="49" fontId="3" fillId="0" borderId="0" xfId="0" applyNumberFormat="1" applyFont="1" applyAlignment="1">
      <alignment horizontal="distributed" vertical="center"/>
    </xf>
    <xf numFmtId="0" fontId="2" fillId="2" borderId="47" xfId="0" applyFont="1" applyFill="1" applyBorder="1" applyAlignment="1">
      <alignment horizontal="center" vertical="center" textRotation="255" shrinkToFit="1"/>
    </xf>
    <xf numFmtId="0" fontId="2" fillId="0" borderId="0" xfId="0" applyFont="1" applyAlignment="1">
      <alignment horizontal="center" vertical="center" textRotation="255" shrinkToFit="1"/>
    </xf>
    <xf numFmtId="0" fontId="2" fillId="2" borderId="48" xfId="0" applyFont="1" applyFill="1" applyBorder="1" applyAlignment="1">
      <alignment horizontal="center" vertical="center" textRotation="255" shrinkToFit="1"/>
    </xf>
    <xf numFmtId="0" fontId="0" fillId="2" borderId="49" xfId="0" applyFill="1" applyBorder="1" applyAlignment="1">
      <alignment horizontal="center" vertical="center" textRotation="255" shrinkToFit="1"/>
    </xf>
    <xf numFmtId="0" fontId="0" fillId="0" borderId="0" xfId="0" applyAlignment="1">
      <alignment horizontal="center" vertical="center" textRotation="255" shrinkToFit="1"/>
    </xf>
    <xf numFmtId="0" fontId="8" fillId="5" borderId="44" xfId="0" applyFont="1" applyFill="1" applyBorder="1" applyAlignment="1">
      <alignment horizontal="distributed" vertical="center" wrapText="1"/>
    </xf>
    <xf numFmtId="0" fontId="8" fillId="5" borderId="35" xfId="0" applyFont="1" applyFill="1" applyBorder="1" applyAlignment="1">
      <alignment horizontal="distributed" vertical="center" wrapText="1"/>
    </xf>
    <xf numFmtId="181" fontId="2" fillId="5" borderId="1" xfId="1" applyNumberFormat="1" applyFont="1" applyFill="1" applyBorder="1" applyAlignment="1" applyProtection="1">
      <alignment horizontal="right" vertical="center"/>
    </xf>
    <xf numFmtId="183" fontId="14" fillId="5" borderId="8" xfId="0" applyNumberFormat="1" applyFont="1" applyFill="1" applyBorder="1" applyAlignment="1">
      <alignment horizontal="right" vertical="center"/>
    </xf>
    <xf numFmtId="181" fontId="14" fillId="5" borderId="1" xfId="1" applyNumberFormat="1" applyFont="1" applyFill="1" applyBorder="1" applyAlignment="1" applyProtection="1">
      <alignment horizontal="right" vertical="center"/>
    </xf>
    <xf numFmtId="38" fontId="14" fillId="5" borderId="1" xfId="1" applyFont="1" applyFill="1" applyBorder="1" applyAlignment="1" applyProtection="1">
      <alignment horizontal="right" vertical="center"/>
    </xf>
    <xf numFmtId="181" fontId="14" fillId="5" borderId="46" xfId="1" applyNumberFormat="1" applyFont="1" applyFill="1" applyBorder="1" applyAlignment="1" applyProtection="1">
      <alignment horizontal="right" vertical="center"/>
    </xf>
    <xf numFmtId="0" fontId="23" fillId="0" borderId="0" xfId="0" applyFont="1" applyAlignment="1">
      <alignment horizontal="distributed" vertical="center" wrapText="1"/>
    </xf>
    <xf numFmtId="0" fontId="2" fillId="2" borderId="47" xfId="0" applyFont="1" applyFill="1" applyBorder="1" applyAlignment="1">
      <alignment horizontal="center" vertical="center" textRotation="255"/>
    </xf>
    <xf numFmtId="0" fontId="2" fillId="0" borderId="0" xfId="0" applyFont="1" applyAlignment="1">
      <alignment horizontal="center" vertical="center" textRotation="255"/>
    </xf>
    <xf numFmtId="0" fontId="2" fillId="2" borderId="48" xfId="0" applyFont="1" applyFill="1" applyBorder="1" applyAlignment="1">
      <alignment horizontal="center" vertical="center" textRotation="255"/>
    </xf>
    <xf numFmtId="49" fontId="13" fillId="2" borderId="50" xfId="0" applyNumberFormat="1" applyFont="1" applyFill="1" applyBorder="1" applyAlignment="1">
      <alignment horizontal="distributed" vertical="center"/>
    </xf>
    <xf numFmtId="183" fontId="2" fillId="0" borderId="10" xfId="1" applyNumberFormat="1" applyFont="1" applyFill="1" applyBorder="1" applyAlignment="1" applyProtection="1">
      <alignment horizontal="right" vertical="center"/>
    </xf>
    <xf numFmtId="181" fontId="2" fillId="0" borderId="4" xfId="1" applyNumberFormat="1" applyFont="1" applyFill="1" applyBorder="1" applyAlignment="1" applyProtection="1">
      <alignment horizontal="right" vertical="center"/>
    </xf>
    <xf numFmtId="181" fontId="14" fillId="0" borderId="4" xfId="1" applyNumberFormat="1" applyFont="1" applyFill="1" applyBorder="1" applyAlignment="1" applyProtection="1">
      <alignment horizontal="right" vertical="center"/>
    </xf>
    <xf numFmtId="38" fontId="14" fillId="0" borderId="4" xfId="1" applyFont="1" applyFill="1" applyBorder="1" applyAlignment="1" applyProtection="1">
      <alignment horizontal="right" vertical="center"/>
    </xf>
    <xf numFmtId="181" fontId="14" fillId="0" borderId="51" xfId="1" applyNumberFormat="1" applyFont="1" applyFill="1" applyBorder="1" applyAlignment="1" applyProtection="1">
      <alignment horizontal="right" vertical="center"/>
    </xf>
    <xf numFmtId="49" fontId="13" fillId="0" borderId="0" xfId="0" applyNumberFormat="1" applyFont="1" applyAlignment="1">
      <alignment horizontal="distributed" vertical="center"/>
    </xf>
    <xf numFmtId="49" fontId="2" fillId="2" borderId="50" xfId="0" applyNumberFormat="1" applyFont="1" applyFill="1" applyBorder="1" applyAlignment="1">
      <alignment horizontal="distributed" vertical="center"/>
    </xf>
    <xf numFmtId="181" fontId="2" fillId="0" borderId="10" xfId="1" applyNumberFormat="1" applyFont="1" applyFill="1" applyBorder="1" applyAlignment="1" applyProtection="1">
      <alignment horizontal="right" vertical="center"/>
    </xf>
    <xf numFmtId="181" fontId="14" fillId="0" borderId="10" xfId="1" applyNumberFormat="1" applyFont="1" applyFill="1" applyBorder="1" applyAlignment="1" applyProtection="1">
      <alignment horizontal="right" vertical="center"/>
    </xf>
    <xf numFmtId="38" fontId="14" fillId="0" borderId="10" xfId="1" applyFont="1" applyFill="1" applyBorder="1" applyAlignment="1" applyProtection="1">
      <alignment horizontal="right" vertical="center"/>
    </xf>
    <xf numFmtId="0" fontId="2" fillId="2" borderId="52" xfId="0" applyFont="1" applyFill="1" applyBorder="1" applyAlignment="1">
      <alignment horizontal="center" vertical="center" textRotation="255"/>
    </xf>
    <xf numFmtId="49" fontId="2" fillId="2" borderId="53" xfId="0" applyNumberFormat="1" applyFont="1" applyFill="1" applyBorder="1" applyAlignment="1">
      <alignment horizontal="distributed" vertical="center"/>
    </xf>
    <xf numFmtId="183" fontId="2" fillId="0" borderId="54" xfId="1" applyNumberFormat="1" applyFont="1" applyFill="1" applyBorder="1" applyAlignment="1" applyProtection="1">
      <alignment horizontal="right" vertical="center"/>
    </xf>
    <xf numFmtId="181" fontId="2" fillId="0" borderId="21" xfId="1" applyNumberFormat="1" applyFont="1" applyFill="1" applyBorder="1" applyAlignment="1" applyProtection="1">
      <alignment horizontal="right" vertical="center"/>
    </xf>
    <xf numFmtId="183" fontId="14" fillId="0" borderId="21" xfId="0" applyNumberFormat="1" applyFont="1" applyBorder="1" applyAlignment="1">
      <alignment horizontal="right" vertical="center"/>
    </xf>
    <xf numFmtId="181" fontId="14" fillId="0" borderId="21" xfId="1" applyNumberFormat="1" applyFont="1" applyFill="1" applyBorder="1" applyAlignment="1" applyProtection="1">
      <alignment horizontal="right" vertical="center"/>
    </xf>
    <xf numFmtId="38" fontId="14" fillId="0" borderId="21" xfId="1" applyFont="1" applyFill="1" applyBorder="1" applyAlignment="1" applyProtection="1">
      <alignment horizontal="right" vertical="center"/>
    </xf>
    <xf numFmtId="183" fontId="14" fillId="0" borderId="21" xfId="1" applyNumberFormat="1" applyFont="1" applyFill="1" applyBorder="1" applyAlignment="1" applyProtection="1">
      <alignment horizontal="right" vertical="center"/>
    </xf>
    <xf numFmtId="181" fontId="14" fillId="0" borderId="54" xfId="1" applyNumberFormat="1" applyFont="1" applyFill="1" applyBorder="1" applyAlignment="1" applyProtection="1">
      <alignment horizontal="right" vertical="center"/>
    </xf>
    <xf numFmtId="181" fontId="14" fillId="0" borderId="55" xfId="1" applyNumberFormat="1" applyFont="1" applyFill="1" applyBorder="1" applyAlignment="1" applyProtection="1">
      <alignment horizontal="right" vertical="center"/>
    </xf>
    <xf numFmtId="181" fontId="2" fillId="0" borderId="0" xfId="1" applyNumberFormat="1" applyFont="1" applyFill="1" applyBorder="1" applyAlignment="1" applyProtection="1">
      <alignment horizontal="right" vertical="center"/>
    </xf>
    <xf numFmtId="183" fontId="2" fillId="0" borderId="0" xfId="0" applyNumberFormat="1" applyFont="1" applyAlignment="1">
      <alignment horizontal="right" vertical="center"/>
    </xf>
    <xf numFmtId="183" fontId="2" fillId="0" borderId="0" xfId="1" applyNumberFormat="1" applyFont="1" applyFill="1" applyBorder="1" applyAlignment="1" applyProtection="1">
      <alignment horizontal="right" vertical="center"/>
    </xf>
    <xf numFmtId="183" fontId="2" fillId="0" borderId="0" xfId="1" applyNumberFormat="1" applyFont="1" applyBorder="1" applyAlignment="1" applyProtection="1">
      <alignment horizontal="right" vertical="center"/>
    </xf>
    <xf numFmtId="38" fontId="2" fillId="0" borderId="0" xfId="1" applyFont="1" applyBorder="1" applyAlignment="1" applyProtection="1">
      <alignment horizontal="right" vertical="center"/>
    </xf>
    <xf numFmtId="49" fontId="3" fillId="0" borderId="0" xfId="0" applyNumberFormat="1" applyFont="1" applyAlignment="1">
      <alignment horizontal="left"/>
    </xf>
    <xf numFmtId="49" fontId="3" fillId="0" borderId="0" xfId="0" applyNumberFormat="1" applyFont="1" applyAlignment="1">
      <alignment horizontal="left" vertical="center"/>
    </xf>
    <xf numFmtId="38" fontId="5" fillId="0" borderId="0" xfId="1" applyFont="1" applyAlignment="1" applyProtection="1">
      <alignment vertical="center"/>
    </xf>
    <xf numFmtId="183" fontId="14" fillId="0" borderId="0" xfId="0" applyNumberFormat="1" applyFont="1" applyAlignment="1">
      <alignment vertical="center"/>
    </xf>
    <xf numFmtId="0" fontId="14" fillId="0" borderId="0" xfId="0" applyFont="1" applyAlignment="1">
      <alignment vertical="center"/>
    </xf>
    <xf numFmtId="183" fontId="9" fillId="0" borderId="0" xfId="0" applyNumberFormat="1" applyFont="1" applyAlignment="1">
      <alignment vertical="center"/>
    </xf>
  </cellXfs>
  <cellStyles count="6">
    <cellStyle name="パーセント 2" xfId="2" xr:uid="{8CBA0AF0-2716-4D32-962F-DAAF3A440399}"/>
    <cellStyle name="桁区切り 2" xfId="1" xr:uid="{15A08ADC-C17F-4A3C-A5E3-7C1924486173}"/>
    <cellStyle name="通貨 2" xfId="5" xr:uid="{6D4BA44A-510D-4354-9932-53E7B7AB618B}"/>
    <cellStyle name="標準" xfId="0" builtinId="0"/>
    <cellStyle name="標準 17" xfId="3" xr:uid="{A8C89B78-B4A7-41DA-A3AA-7AE488533D20}"/>
    <cellStyle name="標準 2" xfId="4" xr:uid="{69FBE3F5-7A82-49D6-A15C-0E2643BD3EFF}"/>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14</xdr:col>
      <xdr:colOff>42333</xdr:colOff>
      <xdr:row>3</xdr:row>
      <xdr:rowOff>148168</xdr:rowOff>
    </xdr:from>
    <xdr:to>
      <xdr:col>14</xdr:col>
      <xdr:colOff>670278</xdr:colOff>
      <xdr:row>5</xdr:row>
      <xdr:rowOff>127001</xdr:rowOff>
    </xdr:to>
    <xdr:sp macro="" textlink="">
      <xdr:nvSpPr>
        <xdr:cNvPr id="2" name="AutoShape 9">
          <a:extLst>
            <a:ext uri="{FF2B5EF4-FFF2-40B4-BE49-F238E27FC236}">
              <a16:creationId xmlns:a16="http://schemas.microsoft.com/office/drawing/2014/main" id="{F66904BB-E351-42B0-BBF6-CD58A30DC614}"/>
            </a:ext>
          </a:extLst>
        </xdr:cNvPr>
        <xdr:cNvSpPr>
          <a:spLocks noChangeArrowheads="1"/>
        </xdr:cNvSpPr>
      </xdr:nvSpPr>
      <xdr:spPr bwMode="auto">
        <a:xfrm>
          <a:off x="12431183" y="630768"/>
          <a:ext cx="627945" cy="283633"/>
        </a:xfrm>
        <a:prstGeom prst="bracketPair">
          <a:avLst>
            <a:gd name="adj" fmla="val 21431"/>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13</xdr:col>
      <xdr:colOff>44450</xdr:colOff>
      <xdr:row>26</xdr:row>
      <xdr:rowOff>0</xdr:rowOff>
    </xdr:from>
    <xdr:to>
      <xdr:col>13</xdr:col>
      <xdr:colOff>501650</xdr:colOff>
      <xdr:row>26</xdr:row>
      <xdr:rowOff>0</xdr:rowOff>
    </xdr:to>
    <xdr:sp macro="" textlink="">
      <xdr:nvSpPr>
        <xdr:cNvPr id="2" name="AutoShape 13">
          <a:extLst>
            <a:ext uri="{FF2B5EF4-FFF2-40B4-BE49-F238E27FC236}">
              <a16:creationId xmlns:a16="http://schemas.microsoft.com/office/drawing/2014/main" id="{487B9229-C553-4143-8DA8-DC933B087730}"/>
            </a:ext>
          </a:extLst>
        </xdr:cNvPr>
        <xdr:cNvSpPr>
          <a:spLocks noChangeArrowheads="1"/>
        </xdr:cNvSpPr>
      </xdr:nvSpPr>
      <xdr:spPr bwMode="auto">
        <a:xfrm>
          <a:off x="6750050" y="3987800"/>
          <a:ext cx="457200"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44450</xdr:colOff>
      <xdr:row>26</xdr:row>
      <xdr:rowOff>0</xdr:rowOff>
    </xdr:from>
    <xdr:to>
      <xdr:col>13</xdr:col>
      <xdr:colOff>501650</xdr:colOff>
      <xdr:row>26</xdr:row>
      <xdr:rowOff>0</xdr:rowOff>
    </xdr:to>
    <xdr:sp macro="" textlink="">
      <xdr:nvSpPr>
        <xdr:cNvPr id="3" name="AutoShape 14">
          <a:extLst>
            <a:ext uri="{FF2B5EF4-FFF2-40B4-BE49-F238E27FC236}">
              <a16:creationId xmlns:a16="http://schemas.microsoft.com/office/drawing/2014/main" id="{7248E074-26E1-4AA0-94C9-7F0D0AFAFE6F}"/>
            </a:ext>
          </a:extLst>
        </xdr:cNvPr>
        <xdr:cNvSpPr>
          <a:spLocks noChangeArrowheads="1"/>
        </xdr:cNvSpPr>
      </xdr:nvSpPr>
      <xdr:spPr bwMode="auto">
        <a:xfrm>
          <a:off x="6750050" y="3987800"/>
          <a:ext cx="457200"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44450</xdr:colOff>
      <xdr:row>26</xdr:row>
      <xdr:rowOff>0</xdr:rowOff>
    </xdr:from>
    <xdr:to>
      <xdr:col>13</xdr:col>
      <xdr:colOff>501650</xdr:colOff>
      <xdr:row>26</xdr:row>
      <xdr:rowOff>0</xdr:rowOff>
    </xdr:to>
    <xdr:sp macro="" textlink="">
      <xdr:nvSpPr>
        <xdr:cNvPr id="4" name="AutoShape 13">
          <a:extLst>
            <a:ext uri="{FF2B5EF4-FFF2-40B4-BE49-F238E27FC236}">
              <a16:creationId xmlns:a16="http://schemas.microsoft.com/office/drawing/2014/main" id="{2D03C8DC-121B-4CFF-A16C-1F36B870DA34}"/>
            </a:ext>
          </a:extLst>
        </xdr:cNvPr>
        <xdr:cNvSpPr>
          <a:spLocks noChangeArrowheads="1"/>
        </xdr:cNvSpPr>
      </xdr:nvSpPr>
      <xdr:spPr bwMode="auto">
        <a:xfrm>
          <a:off x="6750050" y="3987800"/>
          <a:ext cx="457200"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44450</xdr:colOff>
      <xdr:row>26</xdr:row>
      <xdr:rowOff>0</xdr:rowOff>
    </xdr:from>
    <xdr:to>
      <xdr:col>13</xdr:col>
      <xdr:colOff>501650</xdr:colOff>
      <xdr:row>26</xdr:row>
      <xdr:rowOff>0</xdr:rowOff>
    </xdr:to>
    <xdr:sp macro="" textlink="">
      <xdr:nvSpPr>
        <xdr:cNvPr id="5" name="AutoShape 14">
          <a:extLst>
            <a:ext uri="{FF2B5EF4-FFF2-40B4-BE49-F238E27FC236}">
              <a16:creationId xmlns:a16="http://schemas.microsoft.com/office/drawing/2014/main" id="{51964FBC-3748-48CF-9AD0-B1CB3E14C159}"/>
            </a:ext>
          </a:extLst>
        </xdr:cNvPr>
        <xdr:cNvSpPr>
          <a:spLocks noChangeArrowheads="1"/>
        </xdr:cNvSpPr>
      </xdr:nvSpPr>
      <xdr:spPr bwMode="auto">
        <a:xfrm>
          <a:off x="6750050" y="3987800"/>
          <a:ext cx="457200"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44450</xdr:colOff>
      <xdr:row>26</xdr:row>
      <xdr:rowOff>0</xdr:rowOff>
    </xdr:from>
    <xdr:to>
      <xdr:col>13</xdr:col>
      <xdr:colOff>501650</xdr:colOff>
      <xdr:row>26</xdr:row>
      <xdr:rowOff>0</xdr:rowOff>
    </xdr:to>
    <xdr:sp macro="" textlink="">
      <xdr:nvSpPr>
        <xdr:cNvPr id="6" name="AutoShape 13">
          <a:extLst>
            <a:ext uri="{FF2B5EF4-FFF2-40B4-BE49-F238E27FC236}">
              <a16:creationId xmlns:a16="http://schemas.microsoft.com/office/drawing/2014/main" id="{5E735E4E-01C9-4CB3-80A2-CDA3D546273B}"/>
            </a:ext>
          </a:extLst>
        </xdr:cNvPr>
        <xdr:cNvSpPr>
          <a:spLocks noChangeArrowheads="1"/>
        </xdr:cNvSpPr>
      </xdr:nvSpPr>
      <xdr:spPr bwMode="auto">
        <a:xfrm>
          <a:off x="6750050" y="3987800"/>
          <a:ext cx="457200"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44450</xdr:colOff>
      <xdr:row>26</xdr:row>
      <xdr:rowOff>0</xdr:rowOff>
    </xdr:from>
    <xdr:to>
      <xdr:col>13</xdr:col>
      <xdr:colOff>501650</xdr:colOff>
      <xdr:row>26</xdr:row>
      <xdr:rowOff>0</xdr:rowOff>
    </xdr:to>
    <xdr:sp macro="" textlink="">
      <xdr:nvSpPr>
        <xdr:cNvPr id="7" name="AutoShape 14">
          <a:extLst>
            <a:ext uri="{FF2B5EF4-FFF2-40B4-BE49-F238E27FC236}">
              <a16:creationId xmlns:a16="http://schemas.microsoft.com/office/drawing/2014/main" id="{7CB3D3EE-8CAA-4052-BD34-B13B68B3D739}"/>
            </a:ext>
          </a:extLst>
        </xdr:cNvPr>
        <xdr:cNvSpPr>
          <a:spLocks noChangeArrowheads="1"/>
        </xdr:cNvSpPr>
      </xdr:nvSpPr>
      <xdr:spPr bwMode="auto">
        <a:xfrm>
          <a:off x="6750050" y="3987800"/>
          <a:ext cx="457200"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44450</xdr:colOff>
      <xdr:row>26</xdr:row>
      <xdr:rowOff>0</xdr:rowOff>
    </xdr:from>
    <xdr:to>
      <xdr:col>13</xdr:col>
      <xdr:colOff>501650</xdr:colOff>
      <xdr:row>26</xdr:row>
      <xdr:rowOff>0</xdr:rowOff>
    </xdr:to>
    <xdr:sp macro="" textlink="">
      <xdr:nvSpPr>
        <xdr:cNvPr id="8" name="AutoShape 13">
          <a:extLst>
            <a:ext uri="{FF2B5EF4-FFF2-40B4-BE49-F238E27FC236}">
              <a16:creationId xmlns:a16="http://schemas.microsoft.com/office/drawing/2014/main" id="{03B3C6F3-E1CA-4037-99F4-91034C227DF3}"/>
            </a:ext>
          </a:extLst>
        </xdr:cNvPr>
        <xdr:cNvSpPr>
          <a:spLocks noChangeArrowheads="1"/>
        </xdr:cNvSpPr>
      </xdr:nvSpPr>
      <xdr:spPr bwMode="auto">
        <a:xfrm>
          <a:off x="6750050" y="3987800"/>
          <a:ext cx="457200"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C82E1E-8928-4B1C-B1BB-AD05882C892E}">
  <sheetPr>
    <pageSetUpPr fitToPage="1"/>
  </sheetPr>
  <dimension ref="B1:N27"/>
  <sheetViews>
    <sheetView tabSelected="1" zoomScaleNormal="100" zoomScaleSheetLayoutView="100" workbookViewId="0"/>
  </sheetViews>
  <sheetFormatPr defaultColWidth="9" defaultRowHeight="12" customHeight="1" x14ac:dyDescent="0.2"/>
  <cols>
    <col min="1" max="1" width="2.54296875" style="1" customWidth="1"/>
    <col min="2" max="2" width="11.54296875" style="1" customWidth="1"/>
    <col min="3" max="14" width="8.81640625" style="1" customWidth="1"/>
    <col min="15" max="16384" width="9" style="1"/>
  </cols>
  <sheetData>
    <row r="1" spans="2:14" ht="14.25" customHeight="1" x14ac:dyDescent="0.2">
      <c r="B1" s="6" t="s">
        <v>41</v>
      </c>
    </row>
    <row r="3" spans="2:14" ht="12" customHeight="1" x14ac:dyDescent="0.2">
      <c r="B3" s="29" t="s">
        <v>0</v>
      </c>
      <c r="C3" s="30" t="s">
        <v>1</v>
      </c>
      <c r="D3" s="30" t="s">
        <v>2</v>
      </c>
      <c r="E3" s="33" t="s">
        <v>3</v>
      </c>
      <c r="F3" s="36" t="s">
        <v>4</v>
      </c>
      <c r="G3" s="37"/>
      <c r="H3" s="37"/>
      <c r="I3" s="37"/>
      <c r="J3" s="37"/>
      <c r="K3" s="37"/>
      <c r="L3" s="37"/>
      <c r="M3" s="37"/>
      <c r="N3" s="38"/>
    </row>
    <row r="4" spans="2:14" ht="12" customHeight="1" x14ac:dyDescent="0.2">
      <c r="B4" s="29"/>
      <c r="C4" s="31"/>
      <c r="D4" s="31"/>
      <c r="E4" s="34"/>
      <c r="F4" s="27" t="s">
        <v>5</v>
      </c>
      <c r="G4" s="27" t="s">
        <v>6</v>
      </c>
      <c r="H4" s="27" t="s">
        <v>7</v>
      </c>
      <c r="I4" s="27" t="s">
        <v>8</v>
      </c>
      <c r="J4" s="36" t="s">
        <v>9</v>
      </c>
      <c r="K4" s="37"/>
      <c r="L4" s="37"/>
      <c r="M4" s="38"/>
      <c r="N4" s="27" t="s">
        <v>10</v>
      </c>
    </row>
    <row r="5" spans="2:14" ht="12" customHeight="1" x14ac:dyDescent="0.2">
      <c r="B5" s="29"/>
      <c r="C5" s="32"/>
      <c r="D5" s="32"/>
      <c r="E5" s="35"/>
      <c r="F5" s="28"/>
      <c r="G5" s="28"/>
      <c r="H5" s="28"/>
      <c r="I5" s="28"/>
      <c r="J5" s="9" t="s">
        <v>11</v>
      </c>
      <c r="K5" s="9" t="s">
        <v>12</v>
      </c>
      <c r="L5" s="21" t="s">
        <v>13</v>
      </c>
      <c r="M5" s="21" t="s">
        <v>14</v>
      </c>
      <c r="N5" s="28"/>
    </row>
    <row r="6" spans="2:14" ht="12" customHeight="1" x14ac:dyDescent="0.2">
      <c r="B6" s="7"/>
      <c r="C6" s="2" t="s">
        <v>15</v>
      </c>
      <c r="D6" s="2" t="s">
        <v>16</v>
      </c>
      <c r="E6" s="2" t="s">
        <v>17</v>
      </c>
      <c r="F6" s="2" t="s">
        <v>16</v>
      </c>
      <c r="G6" s="2" t="s">
        <v>16</v>
      </c>
      <c r="H6" s="2" t="s">
        <v>16</v>
      </c>
      <c r="I6" s="2" t="s">
        <v>16</v>
      </c>
      <c r="J6" s="2" t="s">
        <v>16</v>
      </c>
      <c r="K6" s="2" t="s">
        <v>16</v>
      </c>
      <c r="L6" s="2" t="s">
        <v>16</v>
      </c>
      <c r="M6" s="2" t="s">
        <v>16</v>
      </c>
      <c r="N6" s="2" t="s">
        <v>16</v>
      </c>
    </row>
    <row r="7" spans="2:14" ht="12" customHeight="1" x14ac:dyDescent="0.2">
      <c r="B7" s="22" t="s">
        <v>18</v>
      </c>
      <c r="C7" s="20">
        <v>12922</v>
      </c>
      <c r="D7" s="20">
        <v>15109</v>
      </c>
      <c r="E7" s="13">
        <v>0.79</v>
      </c>
      <c r="F7" s="20">
        <v>13124</v>
      </c>
      <c r="G7" s="20">
        <v>12583</v>
      </c>
      <c r="H7" s="20">
        <v>442</v>
      </c>
      <c r="I7" s="20">
        <v>4014</v>
      </c>
      <c r="J7" s="4">
        <v>230</v>
      </c>
      <c r="K7" s="4">
        <v>464</v>
      </c>
      <c r="L7" s="4">
        <v>201</v>
      </c>
      <c r="M7" s="4">
        <v>11967</v>
      </c>
      <c r="N7" s="19">
        <v>171</v>
      </c>
    </row>
    <row r="8" spans="2:14" ht="12" customHeight="1" x14ac:dyDescent="0.2">
      <c r="B8" s="17" t="s">
        <v>19</v>
      </c>
      <c r="C8" s="20">
        <v>12959</v>
      </c>
      <c r="D8" s="20">
        <v>15144</v>
      </c>
      <c r="E8" s="13">
        <v>0.8</v>
      </c>
      <c r="F8" s="20">
        <v>13163</v>
      </c>
      <c r="G8" s="20">
        <v>12612</v>
      </c>
      <c r="H8" s="20">
        <v>434</v>
      </c>
      <c r="I8" s="20">
        <v>4031</v>
      </c>
      <c r="J8" s="4">
        <v>224</v>
      </c>
      <c r="K8" s="4">
        <v>494</v>
      </c>
      <c r="L8" s="4">
        <v>189</v>
      </c>
      <c r="M8" s="4">
        <v>11931</v>
      </c>
      <c r="N8" s="19">
        <v>171</v>
      </c>
    </row>
    <row r="9" spans="2:14" ht="12" customHeight="1" x14ac:dyDescent="0.2">
      <c r="B9" s="17" t="s">
        <v>20</v>
      </c>
      <c r="C9" s="20">
        <v>12974</v>
      </c>
      <c r="D9" s="20">
        <v>15160</v>
      </c>
      <c r="E9" s="13">
        <v>0.8</v>
      </c>
      <c r="F9" s="20">
        <v>13182</v>
      </c>
      <c r="G9" s="20">
        <v>12629</v>
      </c>
      <c r="H9" s="20">
        <v>439</v>
      </c>
      <c r="I9" s="20">
        <v>4061</v>
      </c>
      <c r="J9" s="4">
        <v>207</v>
      </c>
      <c r="K9" s="4">
        <v>489</v>
      </c>
      <c r="L9" s="1">
        <v>208</v>
      </c>
      <c r="M9" s="4">
        <v>12027</v>
      </c>
      <c r="N9" s="19">
        <v>170</v>
      </c>
    </row>
    <row r="10" spans="2:14" ht="12" customHeight="1" x14ac:dyDescent="0.2">
      <c r="B10" s="17" t="s">
        <v>21</v>
      </c>
      <c r="C10" s="20">
        <v>13019</v>
      </c>
      <c r="D10" s="20">
        <v>15215</v>
      </c>
      <c r="E10" s="13">
        <v>0.8</v>
      </c>
      <c r="F10" s="20">
        <v>13213</v>
      </c>
      <c r="G10" s="20">
        <v>12690</v>
      </c>
      <c r="H10" s="20">
        <v>447</v>
      </c>
      <c r="I10" s="20">
        <v>4096</v>
      </c>
      <c r="J10" s="4">
        <v>210</v>
      </c>
      <c r="K10" s="4">
        <v>526</v>
      </c>
      <c r="L10" s="4">
        <v>211</v>
      </c>
      <c r="M10" s="4">
        <v>12017</v>
      </c>
      <c r="N10" s="19">
        <v>170</v>
      </c>
    </row>
    <row r="11" spans="2:14" ht="12" customHeight="1" x14ac:dyDescent="0.2">
      <c r="B11" s="17" t="s">
        <v>22</v>
      </c>
      <c r="C11" s="20">
        <v>13043</v>
      </c>
      <c r="D11" s="20">
        <v>15229</v>
      </c>
      <c r="E11" s="13">
        <v>0.8</v>
      </c>
      <c r="F11" s="20">
        <v>13264</v>
      </c>
      <c r="G11" s="20">
        <v>12661</v>
      </c>
      <c r="H11" s="20">
        <v>443</v>
      </c>
      <c r="I11" s="20">
        <v>4135</v>
      </c>
      <c r="J11" s="4">
        <v>204</v>
      </c>
      <c r="K11" s="4">
        <v>522</v>
      </c>
      <c r="L11" s="4">
        <v>215</v>
      </c>
      <c r="M11" s="4">
        <v>12083</v>
      </c>
      <c r="N11" s="19">
        <v>168</v>
      </c>
    </row>
    <row r="12" spans="2:14" ht="12" customHeight="1" x14ac:dyDescent="0.2">
      <c r="B12" s="17" t="s">
        <v>23</v>
      </c>
      <c r="C12" s="20">
        <v>13072</v>
      </c>
      <c r="D12" s="20">
        <v>15267</v>
      </c>
      <c r="E12" s="13">
        <v>0.8</v>
      </c>
      <c r="F12" s="20">
        <v>13354</v>
      </c>
      <c r="G12" s="20">
        <v>12704</v>
      </c>
      <c r="H12" s="20">
        <v>447</v>
      </c>
      <c r="I12" s="20">
        <v>4147</v>
      </c>
      <c r="J12" s="4">
        <v>202</v>
      </c>
      <c r="K12" s="4">
        <v>520</v>
      </c>
      <c r="L12" s="4">
        <v>189</v>
      </c>
      <c r="M12" s="4">
        <v>12106</v>
      </c>
      <c r="N12" s="19">
        <v>166</v>
      </c>
    </row>
    <row r="13" spans="2:14" ht="12" customHeight="1" x14ac:dyDescent="0.2">
      <c r="B13" s="17" t="s">
        <v>24</v>
      </c>
      <c r="C13" s="20">
        <v>13127</v>
      </c>
      <c r="D13" s="20">
        <v>15322</v>
      </c>
      <c r="E13" s="13">
        <v>0.81</v>
      </c>
      <c r="F13" s="20">
        <v>13608</v>
      </c>
      <c r="G13" s="20">
        <v>12802</v>
      </c>
      <c r="H13" s="20">
        <v>455</v>
      </c>
      <c r="I13" s="20">
        <v>4152</v>
      </c>
      <c r="J13" s="4">
        <v>205</v>
      </c>
      <c r="K13" s="4">
        <v>546</v>
      </c>
      <c r="L13" s="4">
        <v>181</v>
      </c>
      <c r="M13" s="4">
        <v>12113</v>
      </c>
      <c r="N13" s="19">
        <v>154</v>
      </c>
    </row>
    <row r="14" spans="2:14" ht="12" customHeight="1" x14ac:dyDescent="0.2">
      <c r="B14" s="17" t="s">
        <v>25</v>
      </c>
      <c r="C14" s="20">
        <v>13176</v>
      </c>
      <c r="D14" s="20">
        <v>15355</v>
      </c>
      <c r="E14" s="13">
        <v>0.81</v>
      </c>
      <c r="F14" s="20">
        <v>13983</v>
      </c>
      <c r="G14" s="20">
        <v>12900</v>
      </c>
      <c r="H14" s="20">
        <v>455</v>
      </c>
      <c r="I14" s="20">
        <v>4195</v>
      </c>
      <c r="J14" s="4">
        <v>208</v>
      </c>
      <c r="K14" s="4">
        <v>534</v>
      </c>
      <c r="L14" s="4">
        <v>170</v>
      </c>
      <c r="M14" s="4">
        <v>12266</v>
      </c>
      <c r="N14" s="19">
        <v>158</v>
      </c>
    </row>
    <row r="15" spans="2:14" ht="12" customHeight="1" x14ac:dyDescent="0.2">
      <c r="B15" s="17" t="s">
        <v>26</v>
      </c>
      <c r="C15" s="20">
        <v>13185</v>
      </c>
      <c r="D15" s="20">
        <v>15370</v>
      </c>
      <c r="E15" s="13">
        <v>0.81</v>
      </c>
      <c r="F15" s="20">
        <v>13958</v>
      </c>
      <c r="G15" s="20">
        <v>12921</v>
      </c>
      <c r="H15" s="20">
        <v>459</v>
      </c>
      <c r="I15" s="20">
        <v>4212</v>
      </c>
      <c r="J15" s="4">
        <v>209</v>
      </c>
      <c r="K15" s="4">
        <v>527</v>
      </c>
      <c r="L15" s="4">
        <v>172</v>
      </c>
      <c r="M15" s="4">
        <v>12291</v>
      </c>
      <c r="N15" s="19">
        <v>167</v>
      </c>
    </row>
    <row r="16" spans="2:14" ht="12" customHeight="1" x14ac:dyDescent="0.2">
      <c r="B16" s="22" t="s">
        <v>27</v>
      </c>
      <c r="C16" s="20">
        <v>13220</v>
      </c>
      <c r="D16" s="20">
        <v>15408</v>
      </c>
      <c r="E16" s="13">
        <v>0.81</v>
      </c>
      <c r="F16" s="20">
        <v>13752</v>
      </c>
      <c r="G16" s="20">
        <v>12856</v>
      </c>
      <c r="H16" s="20">
        <v>456</v>
      </c>
      <c r="I16" s="20">
        <v>4208</v>
      </c>
      <c r="J16" s="4">
        <v>226</v>
      </c>
      <c r="K16" s="4">
        <v>532</v>
      </c>
      <c r="L16" s="4">
        <v>186</v>
      </c>
      <c r="M16" s="4">
        <v>12185</v>
      </c>
      <c r="N16" s="19">
        <v>168</v>
      </c>
    </row>
    <row r="17" spans="2:14" ht="12" customHeight="1" x14ac:dyDescent="0.2">
      <c r="B17" s="17" t="s">
        <v>28</v>
      </c>
      <c r="C17" s="20">
        <v>13230</v>
      </c>
      <c r="D17" s="20">
        <v>15430</v>
      </c>
      <c r="E17" s="13">
        <v>0.81</v>
      </c>
      <c r="F17" s="20">
        <v>13768</v>
      </c>
      <c r="G17" s="20">
        <v>12885</v>
      </c>
      <c r="H17" s="20">
        <v>464</v>
      </c>
      <c r="I17" s="20">
        <v>4218</v>
      </c>
      <c r="J17" s="4">
        <v>219</v>
      </c>
      <c r="K17" s="4">
        <v>515</v>
      </c>
      <c r="L17" s="4">
        <v>181</v>
      </c>
      <c r="M17" s="4">
        <v>12265</v>
      </c>
      <c r="N17" s="19">
        <v>176</v>
      </c>
    </row>
    <row r="18" spans="2:14" ht="12" customHeight="1" x14ac:dyDescent="0.2">
      <c r="B18" s="17" t="s">
        <v>29</v>
      </c>
      <c r="C18" s="20">
        <v>13279</v>
      </c>
      <c r="D18" s="20">
        <v>15479</v>
      </c>
      <c r="E18" s="13">
        <v>0.82</v>
      </c>
      <c r="F18" s="20">
        <v>13796</v>
      </c>
      <c r="G18" s="20">
        <v>12926</v>
      </c>
      <c r="H18" s="20">
        <v>482</v>
      </c>
      <c r="I18" s="20">
        <v>4233</v>
      </c>
      <c r="J18" s="4">
        <v>211</v>
      </c>
      <c r="K18" s="4">
        <v>501</v>
      </c>
      <c r="L18" s="4">
        <v>186</v>
      </c>
      <c r="M18" s="4">
        <v>12354</v>
      </c>
      <c r="N18" s="19">
        <v>206</v>
      </c>
    </row>
    <row r="19" spans="2:14" ht="12" customHeight="1" x14ac:dyDescent="0.2">
      <c r="B19" s="5"/>
      <c r="C19" s="11"/>
      <c r="D19" s="11"/>
      <c r="E19" s="18"/>
      <c r="F19" s="11"/>
      <c r="G19" s="11"/>
      <c r="H19" s="11"/>
      <c r="I19" s="11"/>
      <c r="J19" s="11"/>
      <c r="K19" s="11"/>
      <c r="L19" s="11"/>
      <c r="M19" s="11"/>
      <c r="N19" s="11"/>
    </row>
    <row r="20" spans="2:14" ht="12" customHeight="1" x14ac:dyDescent="0.2">
      <c r="B20" s="5" t="s">
        <v>30</v>
      </c>
    </row>
    <row r="21" spans="2:14" ht="20.25" customHeight="1" x14ac:dyDescent="0.2">
      <c r="C21" s="11"/>
      <c r="D21" s="11"/>
      <c r="E21" s="15"/>
      <c r="F21" s="16"/>
      <c r="G21" s="16"/>
      <c r="I21" s="16"/>
      <c r="J21" s="16"/>
      <c r="K21" s="14"/>
      <c r="L21" s="11"/>
      <c r="M21" s="11"/>
      <c r="N21" s="11"/>
    </row>
    <row r="22" spans="2:14" ht="12" customHeight="1" x14ac:dyDescent="0.2">
      <c r="D22" s="16"/>
      <c r="E22" s="16"/>
      <c r="F22" s="16"/>
      <c r="G22" s="16"/>
      <c r="H22" s="16"/>
      <c r="I22" s="16"/>
      <c r="J22" s="16"/>
      <c r="K22" s="16"/>
    </row>
    <row r="27" spans="2:14" ht="12" customHeight="1" x14ac:dyDescent="0.2">
      <c r="J27" s="11"/>
      <c r="L27" s="11"/>
    </row>
  </sheetData>
  <mergeCells count="11">
    <mergeCell ref="N4:N5"/>
    <mergeCell ref="B3:B5"/>
    <mergeCell ref="C3:C5"/>
    <mergeCell ref="D3:D5"/>
    <mergeCell ref="E3:E5"/>
    <mergeCell ref="F3:N3"/>
    <mergeCell ref="F4:F5"/>
    <mergeCell ref="G4:G5"/>
    <mergeCell ref="H4:H5"/>
    <mergeCell ref="I4:I5"/>
    <mergeCell ref="J4:M4"/>
  </mergeCells>
  <phoneticPr fontId="1"/>
  <pageMargins left="0.74803149606299213" right="0.74803149606299213" top="0.98425196850393704" bottom="0.98425196850393704" header="0.51181102362204722" footer="0.51181102362204722"/>
  <pageSetup paperSize="9" orientation="landscape" r:id="rId1"/>
  <headerFooter alignWithMargins="0">
    <oddHeader>&amp;L&amp;F</oddHeader>
  </headerFooter>
  <ignoredErrors>
    <ignoredError sqref="B8:B18" numberStoredAsText="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BAAA52-CC90-4765-BA78-60FB95CA9F21}">
  <dimension ref="A1:J17"/>
  <sheetViews>
    <sheetView zoomScaleNormal="100" zoomScaleSheetLayoutView="115" workbookViewId="0"/>
  </sheetViews>
  <sheetFormatPr defaultColWidth="9" defaultRowHeight="12" customHeight="1" x14ac:dyDescent="0.2"/>
  <cols>
    <col min="1" max="1" width="2.54296875" style="1" customWidth="1"/>
    <col min="2" max="2" width="10.81640625" style="1" customWidth="1"/>
    <col min="3" max="5" width="7.81640625" style="1" customWidth="1"/>
    <col min="6" max="10" width="9.81640625" style="1" customWidth="1"/>
    <col min="11" max="12" width="10.1796875" style="1" customWidth="1"/>
    <col min="13" max="16384" width="9" style="1"/>
  </cols>
  <sheetData>
    <row r="1" spans="1:10" ht="14.25" customHeight="1" x14ac:dyDescent="0.2">
      <c r="B1" s="6" t="s">
        <v>401</v>
      </c>
    </row>
    <row r="3" spans="1:10" ht="12" customHeight="1" x14ac:dyDescent="0.2">
      <c r="A3" s="1" t="s">
        <v>193</v>
      </c>
      <c r="B3" s="277" t="s">
        <v>288</v>
      </c>
      <c r="C3" s="303" t="s">
        <v>301</v>
      </c>
      <c r="D3" s="304"/>
      <c r="E3" s="305"/>
      <c r="F3" s="313" t="s">
        <v>302</v>
      </c>
      <c r="G3" s="314"/>
      <c r="H3" s="303" t="s">
        <v>303</v>
      </c>
      <c r="I3" s="304"/>
      <c r="J3" s="305"/>
    </row>
    <row r="4" spans="1:10" ht="12" customHeight="1" x14ac:dyDescent="0.2">
      <c r="A4" s="1" t="s">
        <v>193</v>
      </c>
      <c r="B4" s="306"/>
      <c r="C4" s="307"/>
      <c r="D4" s="308"/>
      <c r="E4" s="309"/>
      <c r="F4" s="315"/>
      <c r="G4" s="316"/>
      <c r="H4" s="307"/>
      <c r="I4" s="308"/>
      <c r="J4" s="309"/>
    </row>
    <row r="5" spans="1:10" ht="12" customHeight="1" x14ac:dyDescent="0.2">
      <c r="B5" s="306"/>
      <c r="C5" s="30" t="s">
        <v>304</v>
      </c>
      <c r="D5" s="30" t="s">
        <v>305</v>
      </c>
      <c r="E5" s="30" t="s">
        <v>306</v>
      </c>
      <c r="F5" s="317" t="s">
        <v>307</v>
      </c>
      <c r="G5" s="317" t="s">
        <v>308</v>
      </c>
      <c r="H5" s="317" t="s">
        <v>309</v>
      </c>
      <c r="I5" s="317" t="s">
        <v>310</v>
      </c>
      <c r="J5" s="317" t="s">
        <v>311</v>
      </c>
    </row>
    <row r="6" spans="1:10" ht="12" customHeight="1" x14ac:dyDescent="0.2">
      <c r="B6" s="306"/>
      <c r="C6" s="318"/>
      <c r="D6" s="318"/>
      <c r="E6" s="318"/>
      <c r="F6" s="319"/>
      <c r="G6" s="319"/>
      <c r="H6" s="319"/>
      <c r="I6" s="319"/>
      <c r="J6" s="319"/>
    </row>
    <row r="7" spans="1:10" ht="12" customHeight="1" x14ac:dyDescent="0.2">
      <c r="B7" s="281"/>
      <c r="C7" s="320"/>
      <c r="D7" s="320"/>
      <c r="E7" s="320"/>
      <c r="F7" s="321"/>
      <c r="G7" s="321"/>
      <c r="H7" s="321"/>
      <c r="I7" s="321"/>
      <c r="J7" s="321"/>
    </row>
    <row r="8" spans="1:10" ht="12" customHeight="1" x14ac:dyDescent="0.2">
      <c r="B8" s="48"/>
      <c r="C8" s="2" t="s">
        <v>82</v>
      </c>
      <c r="D8" s="2" t="s">
        <v>82</v>
      </c>
      <c r="E8" s="2" t="s">
        <v>82</v>
      </c>
      <c r="F8" s="2" t="s">
        <v>82</v>
      </c>
      <c r="G8" s="2" t="s">
        <v>82</v>
      </c>
      <c r="H8" s="2" t="s">
        <v>82</v>
      </c>
      <c r="I8" s="2" t="s">
        <v>82</v>
      </c>
      <c r="J8" s="2" t="s">
        <v>82</v>
      </c>
    </row>
    <row r="9" spans="1:10" ht="12" customHeight="1" x14ac:dyDescent="0.2">
      <c r="B9" s="322" t="s">
        <v>299</v>
      </c>
      <c r="C9" s="2" t="s">
        <v>147</v>
      </c>
      <c r="D9" s="2" t="s">
        <v>147</v>
      </c>
      <c r="E9" s="2" t="s">
        <v>147</v>
      </c>
      <c r="F9" s="4" t="s">
        <v>147</v>
      </c>
      <c r="G9" s="4" t="s">
        <v>147</v>
      </c>
      <c r="H9" s="147">
        <v>1</v>
      </c>
      <c r="I9" s="4" t="s">
        <v>147</v>
      </c>
      <c r="J9" s="2">
        <v>3</v>
      </c>
    </row>
    <row r="10" spans="1:10" ht="12" customHeight="1" x14ac:dyDescent="0.2">
      <c r="B10" s="323">
        <v>2</v>
      </c>
      <c r="C10" s="2" t="s">
        <v>147</v>
      </c>
      <c r="D10" s="2">
        <v>1</v>
      </c>
      <c r="E10" s="2" t="s">
        <v>147</v>
      </c>
      <c r="F10" s="4" t="s">
        <v>147</v>
      </c>
      <c r="G10" s="147">
        <v>7311</v>
      </c>
      <c r="H10" s="147" t="s">
        <v>147</v>
      </c>
      <c r="I10" s="4" t="s">
        <v>147</v>
      </c>
      <c r="J10" s="2" t="s">
        <v>147</v>
      </c>
    </row>
    <row r="11" spans="1:10" ht="12" customHeight="1" x14ac:dyDescent="0.2">
      <c r="B11" s="323">
        <v>3</v>
      </c>
      <c r="C11" s="2" t="s">
        <v>147</v>
      </c>
      <c r="D11" s="2">
        <v>1</v>
      </c>
      <c r="E11" s="2" t="s">
        <v>147</v>
      </c>
      <c r="F11" s="324" t="s">
        <v>147</v>
      </c>
      <c r="G11" s="147">
        <v>3997</v>
      </c>
      <c r="H11" s="2" t="s">
        <v>147</v>
      </c>
      <c r="I11" s="4" t="s">
        <v>147</v>
      </c>
      <c r="J11" s="266">
        <v>8</v>
      </c>
    </row>
    <row r="12" spans="1:10" ht="12" customHeight="1" x14ac:dyDescent="0.2">
      <c r="B12" s="323">
        <v>4</v>
      </c>
      <c r="C12" s="2" t="s">
        <v>147</v>
      </c>
      <c r="D12" s="2" t="s">
        <v>147</v>
      </c>
      <c r="E12" s="2" t="s">
        <v>147</v>
      </c>
      <c r="F12" s="324" t="s">
        <v>147</v>
      </c>
      <c r="G12" s="2">
        <v>833</v>
      </c>
      <c r="H12" s="2" t="s">
        <v>147</v>
      </c>
      <c r="I12" s="4" t="s">
        <v>147</v>
      </c>
      <c r="J12" s="266">
        <v>5</v>
      </c>
    </row>
    <row r="13" spans="1:10" s="16" customFormat="1" ht="12" customHeight="1" x14ac:dyDescent="0.2">
      <c r="B13" s="323">
        <v>5</v>
      </c>
      <c r="C13" s="2" t="s">
        <v>147</v>
      </c>
      <c r="D13" s="2" t="s">
        <v>147</v>
      </c>
      <c r="E13" s="2" t="s">
        <v>147</v>
      </c>
      <c r="F13" s="4" t="s">
        <v>147</v>
      </c>
      <c r="G13" s="2">
        <v>514</v>
      </c>
      <c r="H13" s="147">
        <v>27</v>
      </c>
      <c r="I13" s="4" t="s">
        <v>147</v>
      </c>
      <c r="J13" s="2">
        <v>1</v>
      </c>
    </row>
    <row r="14" spans="1:10" ht="12" customHeight="1" x14ac:dyDescent="0.2">
      <c r="B14" s="5"/>
      <c r="F14" s="325"/>
      <c r="G14" s="326"/>
    </row>
    <row r="15" spans="1:10" ht="12" customHeight="1" x14ac:dyDescent="0.2">
      <c r="B15" s="5" t="s">
        <v>269</v>
      </c>
    </row>
    <row r="16" spans="1:10" ht="12" customHeight="1" x14ac:dyDescent="0.15">
      <c r="B16" s="126" t="s">
        <v>312</v>
      </c>
      <c r="C16" s="5"/>
      <c r="D16" s="5"/>
      <c r="E16" s="5"/>
      <c r="F16" s="5"/>
      <c r="G16" s="5"/>
      <c r="H16" s="5"/>
      <c r="I16" s="5"/>
      <c r="J16" s="5"/>
    </row>
    <row r="17" spans="2:2" ht="12" customHeight="1" x14ac:dyDescent="0.15">
      <c r="B17" s="126" t="s">
        <v>313</v>
      </c>
    </row>
  </sheetData>
  <mergeCells count="12">
    <mergeCell ref="I5:I7"/>
    <mergeCell ref="J5:J7"/>
    <mergeCell ref="B3:B7"/>
    <mergeCell ref="C3:E4"/>
    <mergeCell ref="F3:G4"/>
    <mergeCell ref="H3:J4"/>
    <mergeCell ref="C5:C7"/>
    <mergeCell ref="D5:D7"/>
    <mergeCell ref="E5:E7"/>
    <mergeCell ref="F5:F7"/>
    <mergeCell ref="G5:G7"/>
    <mergeCell ref="H5:H7"/>
  </mergeCells>
  <phoneticPr fontId="1"/>
  <pageMargins left="0.74803149606299213" right="0.55118110236220474" top="0.98425196850393704" bottom="0.98425196850393704" header="0.51181102362204722" footer="0.51181102362204722"/>
  <pageSetup paperSize="9" orientation="portrait" cellComments="asDisplayed" r:id="rId1"/>
  <headerFooter alignWithMargins="0">
    <oddHeader>&amp;L&amp;F</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8E3114-5B1C-4AAC-B7CE-672492DB306C}">
  <dimension ref="A1:D14"/>
  <sheetViews>
    <sheetView zoomScaleNormal="100" zoomScaleSheetLayoutView="100" workbookViewId="0"/>
  </sheetViews>
  <sheetFormatPr defaultColWidth="9" defaultRowHeight="12" customHeight="1" x14ac:dyDescent="0.2"/>
  <cols>
    <col min="1" max="1" width="2.6328125" style="1" customWidth="1"/>
    <col min="2" max="2" width="12.81640625" style="1" customWidth="1"/>
    <col min="3" max="5" width="15.1796875" style="1" customWidth="1"/>
    <col min="6" max="6" width="9" style="1" customWidth="1"/>
    <col min="7" max="16384" width="9" style="1"/>
  </cols>
  <sheetData>
    <row r="1" spans="1:4" ht="14.25" customHeight="1" x14ac:dyDescent="0.2">
      <c r="B1" s="6" t="s">
        <v>314</v>
      </c>
    </row>
    <row r="3" spans="1:4" ht="12" customHeight="1" x14ac:dyDescent="0.2">
      <c r="A3" s="1" t="s">
        <v>193</v>
      </c>
      <c r="B3" s="277" t="s">
        <v>315</v>
      </c>
      <c r="C3" s="305" t="s">
        <v>316</v>
      </c>
      <c r="D3" s="327" t="s">
        <v>317</v>
      </c>
    </row>
    <row r="4" spans="1:4" ht="12" customHeight="1" x14ac:dyDescent="0.2">
      <c r="B4" s="306"/>
      <c r="C4" s="309"/>
      <c r="D4" s="328"/>
    </row>
    <row r="5" spans="1:4" ht="12" customHeight="1" x14ac:dyDescent="0.2">
      <c r="B5" s="48"/>
      <c r="C5" s="2" t="s">
        <v>82</v>
      </c>
      <c r="D5" s="329" t="s">
        <v>82</v>
      </c>
    </row>
    <row r="6" spans="1:4" ht="12" customHeight="1" x14ac:dyDescent="0.2">
      <c r="B6" s="330" t="s">
        <v>318</v>
      </c>
      <c r="C6" s="329">
        <v>88</v>
      </c>
      <c r="D6" s="329">
        <v>18</v>
      </c>
    </row>
    <row r="7" spans="1:4" ht="12" customHeight="1" x14ac:dyDescent="0.2">
      <c r="B7" s="8" t="s">
        <v>60</v>
      </c>
      <c r="C7" s="329">
        <v>100</v>
      </c>
      <c r="D7" s="329">
        <v>13</v>
      </c>
    </row>
    <row r="8" spans="1:4" ht="12" customHeight="1" x14ac:dyDescent="0.2">
      <c r="B8" s="8" t="s">
        <v>61</v>
      </c>
      <c r="C8" s="329">
        <v>150</v>
      </c>
      <c r="D8" s="329">
        <v>27</v>
      </c>
    </row>
    <row r="9" spans="1:4" ht="12" customHeight="1" x14ac:dyDescent="0.2">
      <c r="B9" s="8" t="s">
        <v>300</v>
      </c>
      <c r="C9" s="329">
        <v>116</v>
      </c>
      <c r="D9" s="329">
        <v>25</v>
      </c>
    </row>
    <row r="10" spans="1:4" s="16" customFormat="1" ht="12" customHeight="1" x14ac:dyDescent="0.2">
      <c r="B10" s="8" t="s">
        <v>56</v>
      </c>
      <c r="C10" s="329">
        <v>110</v>
      </c>
      <c r="D10" s="329">
        <v>23</v>
      </c>
    </row>
    <row r="11" spans="1:4" ht="12" customHeight="1" x14ac:dyDescent="0.2">
      <c r="B11" s="5"/>
    </row>
    <row r="12" spans="1:4" ht="12" customHeight="1" x14ac:dyDescent="0.2">
      <c r="B12" s="5" t="s">
        <v>269</v>
      </c>
    </row>
    <row r="13" spans="1:4" ht="12" customHeight="1" x14ac:dyDescent="0.2">
      <c r="B13" s="5"/>
      <c r="C13" s="5"/>
      <c r="D13" s="5"/>
    </row>
    <row r="14" spans="1:4" ht="12" customHeight="1" x14ac:dyDescent="0.2">
      <c r="B14" s="5"/>
    </row>
  </sheetData>
  <mergeCells count="3">
    <mergeCell ref="B3:B4"/>
    <mergeCell ref="C3:C4"/>
    <mergeCell ref="D3:D4"/>
  </mergeCells>
  <phoneticPr fontId="1"/>
  <pageMargins left="0.74803149606299213" right="0.74803149606299213" top="0.94488188976377963" bottom="0.94488188976377963" header="0.51181102362204722" footer="0.51181102362204722"/>
  <pageSetup paperSize="9" orientation="portrait" r:id="rId1"/>
  <headerFooter alignWithMargins="0">
    <oddHeader>&amp;L&amp;F</oddHeader>
  </headerFooter>
  <rowBreaks count="1" manualBreakCount="1">
    <brk id="12" max="16383" man="1"/>
  </rowBreaks>
  <ignoredErrors>
    <ignoredError sqref="B7:B10" numberStoredAsText="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768FA0-A987-46A4-A592-B6AFB83DC770}">
  <dimension ref="A1:Z85"/>
  <sheetViews>
    <sheetView zoomScaleNormal="100" zoomScaleSheetLayoutView="100" workbookViewId="0"/>
  </sheetViews>
  <sheetFormatPr defaultColWidth="9" defaultRowHeight="12" customHeight="1" x14ac:dyDescent="0.2"/>
  <cols>
    <col min="1" max="1" width="2.6328125" style="1" customWidth="1"/>
    <col min="2" max="2" width="2.453125" style="1" customWidth="1"/>
    <col min="3" max="3" width="31.08984375" style="1" customWidth="1"/>
    <col min="4" max="4" width="8.36328125" style="1" customWidth="1"/>
    <col min="5" max="5" width="8.453125" style="1" customWidth="1"/>
    <col min="6" max="6" width="12.26953125" style="1" customWidth="1"/>
    <col min="7" max="7" width="11.6328125" style="1" customWidth="1"/>
    <col min="8" max="8" width="7.453125" style="1" customWidth="1"/>
    <col min="9" max="9" width="11.6328125" style="331" customWidth="1"/>
    <col min="10" max="10" width="7.453125" style="1" customWidth="1"/>
    <col min="11" max="11" width="10.453125" style="1" customWidth="1"/>
    <col min="12" max="12" width="7.453125" style="1" customWidth="1"/>
    <col min="13" max="13" width="12.36328125" style="1" customWidth="1"/>
    <col min="14" max="14" width="7.453125" style="1" customWidth="1"/>
    <col min="15" max="15" width="10.453125" style="1" customWidth="1"/>
    <col min="16" max="16" width="7.453125" style="1" customWidth="1"/>
    <col min="17" max="17" width="10.453125" style="1" customWidth="1"/>
    <col min="18" max="18" width="7.453125" style="1" customWidth="1"/>
    <col min="19" max="19" width="10.453125" style="1" customWidth="1"/>
    <col min="20" max="20" width="7.453125" style="1" customWidth="1"/>
    <col min="21" max="21" width="10.453125" style="1" customWidth="1"/>
    <col min="22" max="22" width="7.453125" style="1" bestFit="1" customWidth="1"/>
    <col min="23" max="23" width="10.453125" style="1" bestFit="1" customWidth="1"/>
    <col min="24" max="24" width="2.453125" style="1" customWidth="1"/>
    <col min="25" max="26" width="9" style="1" customWidth="1"/>
    <col min="27" max="16384" width="9" style="1"/>
  </cols>
  <sheetData>
    <row r="1" spans="1:26" ht="14.25" customHeight="1" x14ac:dyDescent="0.2">
      <c r="B1" s="6" t="s">
        <v>319</v>
      </c>
      <c r="K1" s="16"/>
    </row>
    <row r="2" spans="1:26" ht="12" customHeight="1" thickBot="1" x14ac:dyDescent="0.25">
      <c r="D2" s="269"/>
      <c r="E2" s="269"/>
      <c r="F2" s="269"/>
      <c r="G2" s="269"/>
      <c r="H2" s="269"/>
      <c r="J2" s="269"/>
      <c r="K2" s="269"/>
      <c r="L2" s="269"/>
      <c r="M2" s="269"/>
      <c r="N2" s="269"/>
      <c r="O2" s="269"/>
      <c r="P2" s="269"/>
      <c r="Q2" s="269"/>
      <c r="R2" s="269"/>
      <c r="S2" s="269"/>
      <c r="T2" s="269"/>
      <c r="U2" s="269"/>
      <c r="V2" s="269"/>
      <c r="W2" s="269"/>
    </row>
    <row r="3" spans="1:26" ht="12" customHeight="1" x14ac:dyDescent="0.2">
      <c r="A3" s="1" t="s">
        <v>193</v>
      </c>
      <c r="B3" s="332" t="s">
        <v>320</v>
      </c>
      <c r="C3" s="333"/>
      <c r="D3" s="334" t="s">
        <v>321</v>
      </c>
      <c r="E3" s="335"/>
      <c r="F3" s="336" t="s">
        <v>322</v>
      </c>
      <c r="G3" s="335"/>
      <c r="H3" s="337" t="s">
        <v>323</v>
      </c>
      <c r="I3" s="338"/>
      <c r="J3" s="338"/>
      <c r="K3" s="338"/>
      <c r="L3" s="338"/>
      <c r="M3" s="338"/>
      <c r="N3" s="338"/>
      <c r="O3" s="338"/>
      <c r="P3" s="338"/>
      <c r="Q3" s="338"/>
      <c r="R3" s="338"/>
      <c r="S3" s="338"/>
      <c r="T3" s="338"/>
      <c r="U3" s="338"/>
      <c r="V3" s="338"/>
      <c r="W3" s="339"/>
      <c r="X3" s="340"/>
      <c r="Y3" s="340"/>
    </row>
    <row r="4" spans="1:26" ht="12" customHeight="1" x14ac:dyDescent="0.2">
      <c r="B4" s="341"/>
      <c r="C4" s="342"/>
      <c r="D4" s="343"/>
      <c r="E4" s="88"/>
      <c r="F4" s="87"/>
      <c r="G4" s="88"/>
      <c r="H4" s="278" t="s">
        <v>102</v>
      </c>
      <c r="I4" s="280"/>
      <c r="J4" s="278" t="s">
        <v>324</v>
      </c>
      <c r="K4" s="280"/>
      <c r="L4" s="278" t="s">
        <v>325</v>
      </c>
      <c r="M4" s="280"/>
      <c r="N4" s="278" t="s">
        <v>326</v>
      </c>
      <c r="O4" s="280"/>
      <c r="P4" s="278" t="s">
        <v>327</v>
      </c>
      <c r="Q4" s="280"/>
      <c r="R4" s="278" t="s">
        <v>328</v>
      </c>
      <c r="S4" s="280"/>
      <c r="T4" s="278" t="s">
        <v>329</v>
      </c>
      <c r="U4" s="280"/>
      <c r="V4" s="278" t="s">
        <v>330</v>
      </c>
      <c r="W4" s="344"/>
      <c r="X4" s="340"/>
      <c r="Y4" s="340"/>
      <c r="Z4" s="340"/>
    </row>
    <row r="5" spans="1:26" ht="12" customHeight="1" thickBot="1" x14ac:dyDescent="0.25">
      <c r="B5" s="345"/>
      <c r="C5" s="346"/>
      <c r="D5" s="347" t="s">
        <v>331</v>
      </c>
      <c r="E5" s="348" t="s">
        <v>332</v>
      </c>
      <c r="F5" s="348" t="s">
        <v>333</v>
      </c>
      <c r="G5" s="348" t="s">
        <v>334</v>
      </c>
      <c r="H5" s="348" t="s">
        <v>79</v>
      </c>
      <c r="I5" s="349" t="s">
        <v>80</v>
      </c>
      <c r="J5" s="348" t="s">
        <v>79</v>
      </c>
      <c r="K5" s="348" t="s">
        <v>80</v>
      </c>
      <c r="L5" s="348" t="s">
        <v>79</v>
      </c>
      <c r="M5" s="348" t="s">
        <v>80</v>
      </c>
      <c r="N5" s="348" t="s">
        <v>79</v>
      </c>
      <c r="O5" s="348" t="s">
        <v>80</v>
      </c>
      <c r="P5" s="348" t="s">
        <v>79</v>
      </c>
      <c r="Q5" s="348" t="s">
        <v>80</v>
      </c>
      <c r="R5" s="348" t="s">
        <v>79</v>
      </c>
      <c r="S5" s="348" t="s">
        <v>80</v>
      </c>
      <c r="T5" s="348" t="s">
        <v>79</v>
      </c>
      <c r="U5" s="348" t="s">
        <v>80</v>
      </c>
      <c r="V5" s="348" t="s">
        <v>79</v>
      </c>
      <c r="W5" s="350" t="s">
        <v>80</v>
      </c>
      <c r="X5" s="340"/>
      <c r="Y5" s="340"/>
      <c r="Z5" s="351"/>
    </row>
    <row r="6" spans="1:26" ht="12" customHeight="1" x14ac:dyDescent="0.2">
      <c r="B6" s="352"/>
      <c r="C6" s="353"/>
      <c r="D6" s="354"/>
      <c r="E6" s="355" t="s">
        <v>16</v>
      </c>
      <c r="F6" s="355" t="s">
        <v>51</v>
      </c>
      <c r="G6" s="355" t="s">
        <v>51</v>
      </c>
      <c r="H6" s="355" t="s">
        <v>82</v>
      </c>
      <c r="I6" s="356" t="s">
        <v>335</v>
      </c>
      <c r="J6" s="355" t="s">
        <v>82</v>
      </c>
      <c r="K6" s="355" t="s">
        <v>335</v>
      </c>
      <c r="L6" s="355" t="s">
        <v>82</v>
      </c>
      <c r="M6" s="355" t="s">
        <v>335</v>
      </c>
      <c r="N6" s="355" t="s">
        <v>82</v>
      </c>
      <c r="O6" s="355" t="s">
        <v>335</v>
      </c>
      <c r="P6" s="355" t="s">
        <v>82</v>
      </c>
      <c r="Q6" s="355" t="s">
        <v>335</v>
      </c>
      <c r="R6" s="355" t="s">
        <v>82</v>
      </c>
      <c r="S6" s="355" t="s">
        <v>335</v>
      </c>
      <c r="T6" s="355" t="s">
        <v>82</v>
      </c>
      <c r="U6" s="355" t="s">
        <v>335</v>
      </c>
      <c r="V6" s="355" t="s">
        <v>82</v>
      </c>
      <c r="W6" s="357" t="s">
        <v>335</v>
      </c>
      <c r="Z6" s="42"/>
    </row>
    <row r="7" spans="1:26" ht="12" customHeight="1" x14ac:dyDescent="0.2">
      <c r="B7" s="358" t="s">
        <v>52</v>
      </c>
      <c r="C7" s="359"/>
      <c r="D7" s="360">
        <v>43951</v>
      </c>
      <c r="E7" s="361">
        <v>789862</v>
      </c>
      <c r="F7" s="362">
        <v>12288875000</v>
      </c>
      <c r="G7" s="362">
        <v>12085541000</v>
      </c>
      <c r="H7" s="363">
        <v>90793</v>
      </c>
      <c r="I7" s="364">
        <v>10203089000</v>
      </c>
      <c r="J7" s="363">
        <v>59932</v>
      </c>
      <c r="K7" s="365">
        <v>3418463000</v>
      </c>
      <c r="L7" s="363">
        <v>10754</v>
      </c>
      <c r="M7" s="365">
        <v>1339662000</v>
      </c>
      <c r="N7" s="363">
        <v>385</v>
      </c>
      <c r="O7" s="365">
        <v>581457</v>
      </c>
      <c r="P7" s="363">
        <v>11</v>
      </c>
      <c r="Q7" s="365">
        <v>72758000</v>
      </c>
      <c r="R7" s="363">
        <v>36</v>
      </c>
      <c r="S7" s="365">
        <v>21331000</v>
      </c>
      <c r="T7" s="363">
        <v>552</v>
      </c>
      <c r="U7" s="365">
        <v>104143000</v>
      </c>
      <c r="V7" s="366">
        <v>19123</v>
      </c>
      <c r="W7" s="367">
        <v>4665274000</v>
      </c>
      <c r="X7" s="132"/>
      <c r="Y7" s="132"/>
      <c r="Z7" s="368"/>
    </row>
    <row r="8" spans="1:26" s="16" customFormat="1" ht="12" customHeight="1" x14ac:dyDescent="0.2">
      <c r="B8" s="358" t="s">
        <v>336</v>
      </c>
      <c r="C8" s="359"/>
      <c r="D8" s="361">
        <v>43852</v>
      </c>
      <c r="E8" s="361">
        <v>799809</v>
      </c>
      <c r="F8" s="362">
        <v>12678395645</v>
      </c>
      <c r="G8" s="362">
        <v>12448166565</v>
      </c>
      <c r="H8" s="363">
        <v>89612</v>
      </c>
      <c r="I8" s="365">
        <v>10383171380</v>
      </c>
      <c r="J8" s="363">
        <v>60630</v>
      </c>
      <c r="K8" s="365">
        <v>3672950125</v>
      </c>
      <c r="L8" s="363">
        <v>9304</v>
      </c>
      <c r="M8" s="365">
        <v>1315525050</v>
      </c>
      <c r="N8" s="363">
        <v>361</v>
      </c>
      <c r="O8" s="365">
        <v>523433678</v>
      </c>
      <c r="P8" s="363">
        <v>12</v>
      </c>
      <c r="Q8" s="365">
        <v>66593641</v>
      </c>
      <c r="R8" s="363">
        <v>67</v>
      </c>
      <c r="S8" s="365">
        <v>27136573</v>
      </c>
      <c r="T8" s="363">
        <v>551</v>
      </c>
      <c r="U8" s="365">
        <v>102763051</v>
      </c>
      <c r="V8" s="363">
        <v>18687</v>
      </c>
      <c r="W8" s="367">
        <v>4674769262</v>
      </c>
      <c r="X8" s="369"/>
      <c r="Y8" s="370"/>
      <c r="Z8" s="267"/>
    </row>
    <row r="9" spans="1:26" s="16" customFormat="1" ht="12" customHeight="1" x14ac:dyDescent="0.2">
      <c r="B9" s="371" t="s">
        <v>337</v>
      </c>
      <c r="C9" s="372" t="s">
        <v>102</v>
      </c>
      <c r="D9" s="373">
        <v>218</v>
      </c>
      <c r="E9" s="373">
        <v>956</v>
      </c>
      <c r="F9" s="374">
        <v>109540681</v>
      </c>
      <c r="G9" s="374">
        <v>108284961</v>
      </c>
      <c r="H9" s="375">
        <v>714</v>
      </c>
      <c r="I9" s="376">
        <v>111193278</v>
      </c>
      <c r="J9" s="375">
        <v>342</v>
      </c>
      <c r="K9" s="376">
        <v>39524569</v>
      </c>
      <c r="L9" s="375">
        <v>103</v>
      </c>
      <c r="M9" s="376">
        <v>12544761</v>
      </c>
      <c r="N9" s="375" t="s">
        <v>148</v>
      </c>
      <c r="O9" s="376" t="s">
        <v>148</v>
      </c>
      <c r="P9" s="375" t="s">
        <v>148</v>
      </c>
      <c r="Q9" s="376" t="s">
        <v>148</v>
      </c>
      <c r="R9" s="375">
        <v>1</v>
      </c>
      <c r="S9" s="376">
        <v>602370</v>
      </c>
      <c r="T9" s="375">
        <v>4</v>
      </c>
      <c r="U9" s="376">
        <v>929480</v>
      </c>
      <c r="V9" s="375">
        <v>264</v>
      </c>
      <c r="W9" s="377">
        <v>57592098</v>
      </c>
      <c r="X9" s="378"/>
      <c r="Y9" s="379"/>
      <c r="Z9" s="267"/>
    </row>
    <row r="10" spans="1:26" ht="12" customHeight="1" x14ac:dyDescent="0.2">
      <c r="B10" s="380"/>
      <c r="C10" s="381" t="s">
        <v>338</v>
      </c>
      <c r="D10" s="382">
        <v>134</v>
      </c>
      <c r="E10" s="383">
        <v>555</v>
      </c>
      <c r="F10" s="384">
        <v>70420959</v>
      </c>
      <c r="G10" s="384">
        <v>70420959</v>
      </c>
      <c r="H10" s="363">
        <v>529</v>
      </c>
      <c r="I10" s="385">
        <v>88508500</v>
      </c>
      <c r="J10" s="363">
        <v>218</v>
      </c>
      <c r="K10" s="385">
        <v>28109416</v>
      </c>
      <c r="L10" s="386">
        <v>80</v>
      </c>
      <c r="M10" s="385">
        <v>10138720</v>
      </c>
      <c r="N10" s="387" t="s">
        <v>148</v>
      </c>
      <c r="O10" s="364" t="s">
        <v>148</v>
      </c>
      <c r="P10" s="387" t="s">
        <v>148</v>
      </c>
      <c r="Q10" s="364" t="s">
        <v>148</v>
      </c>
      <c r="R10" s="387">
        <v>1</v>
      </c>
      <c r="S10" s="364">
        <v>602370</v>
      </c>
      <c r="T10" s="386">
        <v>4</v>
      </c>
      <c r="U10" s="385">
        <v>929480</v>
      </c>
      <c r="V10" s="386">
        <v>226</v>
      </c>
      <c r="W10" s="388">
        <v>48728514</v>
      </c>
      <c r="X10" s="378"/>
      <c r="Y10" s="389"/>
      <c r="Z10" s="267"/>
    </row>
    <row r="11" spans="1:26" ht="12" customHeight="1" x14ac:dyDescent="0.2">
      <c r="B11" s="390"/>
      <c r="C11" s="381" t="s">
        <v>339</v>
      </c>
      <c r="D11" s="382">
        <v>84</v>
      </c>
      <c r="E11" s="383">
        <v>401</v>
      </c>
      <c r="F11" s="384">
        <v>39119722</v>
      </c>
      <c r="G11" s="384">
        <v>37864002</v>
      </c>
      <c r="H11" s="363">
        <v>185</v>
      </c>
      <c r="I11" s="385">
        <v>22684778</v>
      </c>
      <c r="J11" s="363">
        <v>124</v>
      </c>
      <c r="K11" s="385">
        <v>11415153</v>
      </c>
      <c r="L11" s="386">
        <v>23</v>
      </c>
      <c r="M11" s="385">
        <v>2406041</v>
      </c>
      <c r="N11" s="387" t="s">
        <v>148</v>
      </c>
      <c r="O11" s="364" t="s">
        <v>148</v>
      </c>
      <c r="P11" s="387" t="s">
        <v>148</v>
      </c>
      <c r="Q11" s="364" t="s">
        <v>148</v>
      </c>
      <c r="R11" s="387" t="s">
        <v>148</v>
      </c>
      <c r="S11" s="364" t="s">
        <v>148</v>
      </c>
      <c r="T11" s="387" t="s">
        <v>148</v>
      </c>
      <c r="U11" s="364" t="s">
        <v>148</v>
      </c>
      <c r="V11" s="386">
        <v>38</v>
      </c>
      <c r="W11" s="388">
        <v>8863584</v>
      </c>
      <c r="X11" s="378"/>
      <c r="Y11" s="389"/>
      <c r="Z11" s="267"/>
    </row>
    <row r="12" spans="1:26" s="16" customFormat="1" ht="12" customHeight="1" x14ac:dyDescent="0.2">
      <c r="B12" s="371" t="s">
        <v>340</v>
      </c>
      <c r="C12" s="372" t="s">
        <v>102</v>
      </c>
      <c r="D12" s="373">
        <v>40</v>
      </c>
      <c r="E12" s="373">
        <v>272</v>
      </c>
      <c r="F12" s="374">
        <v>35641241</v>
      </c>
      <c r="G12" s="374">
        <v>20644654</v>
      </c>
      <c r="H12" s="375">
        <v>609</v>
      </c>
      <c r="I12" s="391">
        <v>129920713</v>
      </c>
      <c r="J12" s="375">
        <v>79</v>
      </c>
      <c r="K12" s="391">
        <v>12993035</v>
      </c>
      <c r="L12" s="375">
        <v>32</v>
      </c>
      <c r="M12" s="376">
        <v>3238866</v>
      </c>
      <c r="N12" s="375" t="s">
        <v>148</v>
      </c>
      <c r="O12" s="376" t="s">
        <v>148</v>
      </c>
      <c r="P12" s="375">
        <v>1</v>
      </c>
      <c r="Q12" s="376">
        <v>64260</v>
      </c>
      <c r="R12" s="375">
        <v>3</v>
      </c>
      <c r="S12" s="376">
        <v>661516</v>
      </c>
      <c r="T12" s="375" t="s">
        <v>148</v>
      </c>
      <c r="U12" s="376" t="s">
        <v>148</v>
      </c>
      <c r="V12" s="375">
        <v>494</v>
      </c>
      <c r="W12" s="377">
        <v>112963036</v>
      </c>
      <c r="X12" s="378"/>
      <c r="Y12" s="379"/>
      <c r="Z12" s="267"/>
    </row>
    <row r="13" spans="1:26" ht="12" customHeight="1" x14ac:dyDescent="0.2">
      <c r="B13" s="380"/>
      <c r="C13" s="381" t="s">
        <v>341</v>
      </c>
      <c r="D13" s="392" t="s">
        <v>148</v>
      </c>
      <c r="E13" s="392" t="s">
        <v>148</v>
      </c>
      <c r="F13" s="393" t="s">
        <v>148</v>
      </c>
      <c r="G13" s="393" t="s">
        <v>148</v>
      </c>
      <c r="H13" s="363">
        <v>124</v>
      </c>
      <c r="I13" s="385">
        <v>28093872</v>
      </c>
      <c r="J13" s="363" t="s">
        <v>148</v>
      </c>
      <c r="K13" s="385" t="s">
        <v>148</v>
      </c>
      <c r="L13" s="386">
        <v>2</v>
      </c>
      <c r="M13" s="385">
        <v>61275</v>
      </c>
      <c r="N13" s="387" t="s">
        <v>148</v>
      </c>
      <c r="O13" s="364" t="s">
        <v>148</v>
      </c>
      <c r="P13" s="387" t="s">
        <v>148</v>
      </c>
      <c r="Q13" s="364" t="s">
        <v>148</v>
      </c>
      <c r="R13" s="387">
        <v>1</v>
      </c>
      <c r="S13" s="364">
        <v>4726</v>
      </c>
      <c r="T13" s="386" t="s">
        <v>148</v>
      </c>
      <c r="U13" s="385" t="s">
        <v>148</v>
      </c>
      <c r="V13" s="386">
        <v>121</v>
      </c>
      <c r="W13" s="388">
        <v>28027871</v>
      </c>
      <c r="X13" s="378"/>
      <c r="Y13" s="389"/>
      <c r="Z13" s="267"/>
    </row>
    <row r="14" spans="1:26" ht="12" customHeight="1" x14ac:dyDescent="0.2">
      <c r="B14" s="380"/>
      <c r="C14" s="381" t="s">
        <v>342</v>
      </c>
      <c r="D14" s="382">
        <v>1</v>
      </c>
      <c r="E14" s="382">
        <v>1</v>
      </c>
      <c r="F14" s="384" t="s">
        <v>148</v>
      </c>
      <c r="G14" s="394" t="s">
        <v>148</v>
      </c>
      <c r="H14" s="363">
        <v>1</v>
      </c>
      <c r="I14" s="385">
        <v>45983</v>
      </c>
      <c r="J14" s="363" t="s">
        <v>148</v>
      </c>
      <c r="K14" s="385" t="s">
        <v>148</v>
      </c>
      <c r="L14" s="387" t="s">
        <v>148</v>
      </c>
      <c r="M14" s="364" t="s">
        <v>148</v>
      </c>
      <c r="N14" s="387" t="s">
        <v>148</v>
      </c>
      <c r="O14" s="364" t="s">
        <v>148</v>
      </c>
      <c r="P14" s="387" t="s">
        <v>148</v>
      </c>
      <c r="Q14" s="364" t="s">
        <v>148</v>
      </c>
      <c r="R14" s="387" t="s">
        <v>148</v>
      </c>
      <c r="S14" s="364" t="s">
        <v>148</v>
      </c>
      <c r="T14" s="386" t="s">
        <v>148</v>
      </c>
      <c r="U14" s="385" t="s">
        <v>148</v>
      </c>
      <c r="V14" s="387">
        <v>1</v>
      </c>
      <c r="W14" s="395">
        <v>45983</v>
      </c>
      <c r="X14" s="378"/>
      <c r="Y14" s="389"/>
      <c r="Z14" s="267"/>
    </row>
    <row r="15" spans="1:26" ht="12" customHeight="1" x14ac:dyDescent="0.2">
      <c r="B15" s="380"/>
      <c r="C15" s="381" t="s">
        <v>343</v>
      </c>
      <c r="D15" s="382" t="s">
        <v>148</v>
      </c>
      <c r="E15" s="382" t="s">
        <v>148</v>
      </c>
      <c r="F15" s="384" t="s">
        <v>148</v>
      </c>
      <c r="G15" s="394" t="s">
        <v>148</v>
      </c>
      <c r="H15" s="363" t="s">
        <v>148</v>
      </c>
      <c r="I15" s="385" t="s">
        <v>148</v>
      </c>
      <c r="J15" s="363" t="s">
        <v>148</v>
      </c>
      <c r="K15" s="385" t="s">
        <v>148</v>
      </c>
      <c r="L15" s="387" t="s">
        <v>148</v>
      </c>
      <c r="M15" s="364" t="s">
        <v>148</v>
      </c>
      <c r="N15" s="387" t="s">
        <v>148</v>
      </c>
      <c r="O15" s="364" t="s">
        <v>148</v>
      </c>
      <c r="P15" s="387" t="s">
        <v>148</v>
      </c>
      <c r="Q15" s="364" t="s">
        <v>148</v>
      </c>
      <c r="R15" s="387" t="s">
        <v>148</v>
      </c>
      <c r="S15" s="364" t="s">
        <v>148</v>
      </c>
      <c r="T15" s="386" t="s">
        <v>148</v>
      </c>
      <c r="U15" s="385" t="s">
        <v>148</v>
      </c>
      <c r="V15" s="387" t="s">
        <v>148</v>
      </c>
      <c r="W15" s="395" t="s">
        <v>148</v>
      </c>
      <c r="X15" s="378"/>
      <c r="Y15" s="389"/>
      <c r="Z15" s="267"/>
    </row>
    <row r="16" spans="1:26" ht="12" customHeight="1" x14ac:dyDescent="0.2">
      <c r="B16" s="380"/>
      <c r="C16" s="381" t="s">
        <v>344</v>
      </c>
      <c r="D16" s="382">
        <v>12</v>
      </c>
      <c r="E16" s="382">
        <v>88</v>
      </c>
      <c r="F16" s="384">
        <v>25371373</v>
      </c>
      <c r="G16" s="384">
        <v>10611576</v>
      </c>
      <c r="H16" s="363">
        <v>264</v>
      </c>
      <c r="I16" s="385">
        <v>53272713</v>
      </c>
      <c r="J16" s="363">
        <v>41</v>
      </c>
      <c r="K16" s="385">
        <v>2104923</v>
      </c>
      <c r="L16" s="386">
        <v>12</v>
      </c>
      <c r="M16" s="385">
        <v>1427400</v>
      </c>
      <c r="N16" s="387" t="s">
        <v>148</v>
      </c>
      <c r="O16" s="364" t="s">
        <v>148</v>
      </c>
      <c r="P16" s="387">
        <v>1</v>
      </c>
      <c r="Q16" s="364">
        <v>64260</v>
      </c>
      <c r="R16" s="387">
        <v>2</v>
      </c>
      <c r="S16" s="364">
        <v>656790</v>
      </c>
      <c r="T16" s="386" t="s">
        <v>148</v>
      </c>
      <c r="U16" s="385" t="s">
        <v>148</v>
      </c>
      <c r="V16" s="386">
        <v>208</v>
      </c>
      <c r="W16" s="388">
        <v>49019340</v>
      </c>
      <c r="X16" s="378"/>
      <c r="Y16" s="389"/>
      <c r="Z16" s="267"/>
    </row>
    <row r="17" spans="2:26" ht="12" customHeight="1" x14ac:dyDescent="0.2">
      <c r="B17" s="380"/>
      <c r="C17" s="381" t="s">
        <v>345</v>
      </c>
      <c r="D17" s="382">
        <v>27</v>
      </c>
      <c r="E17" s="382">
        <v>183</v>
      </c>
      <c r="F17" s="384">
        <v>10269868</v>
      </c>
      <c r="G17" s="384">
        <v>10033078</v>
      </c>
      <c r="H17" s="363">
        <v>220</v>
      </c>
      <c r="I17" s="385">
        <v>48508145</v>
      </c>
      <c r="J17" s="363">
        <v>38</v>
      </c>
      <c r="K17" s="385">
        <v>10888112</v>
      </c>
      <c r="L17" s="386">
        <v>18</v>
      </c>
      <c r="M17" s="385">
        <v>1750191</v>
      </c>
      <c r="N17" s="387" t="s">
        <v>148</v>
      </c>
      <c r="O17" s="364" t="s">
        <v>148</v>
      </c>
      <c r="P17" s="387" t="s">
        <v>148</v>
      </c>
      <c r="Q17" s="364" t="s">
        <v>148</v>
      </c>
      <c r="R17" s="387" t="s">
        <v>148</v>
      </c>
      <c r="S17" s="364" t="s">
        <v>148</v>
      </c>
      <c r="T17" s="386" t="s">
        <v>148</v>
      </c>
      <c r="U17" s="385" t="s">
        <v>148</v>
      </c>
      <c r="V17" s="386">
        <v>164</v>
      </c>
      <c r="W17" s="388">
        <v>35869842</v>
      </c>
      <c r="X17" s="378"/>
      <c r="Y17" s="389"/>
      <c r="Z17" s="267"/>
    </row>
    <row r="18" spans="2:26" ht="12" customHeight="1" x14ac:dyDescent="0.2">
      <c r="B18" s="390"/>
      <c r="C18" s="381" t="s">
        <v>346</v>
      </c>
      <c r="D18" s="382" t="s">
        <v>148</v>
      </c>
      <c r="E18" s="382" t="s">
        <v>148</v>
      </c>
      <c r="F18" s="384" t="s">
        <v>148</v>
      </c>
      <c r="G18" s="394" t="s">
        <v>148</v>
      </c>
      <c r="H18" s="363" t="s">
        <v>148</v>
      </c>
      <c r="I18" s="385" t="s">
        <v>148</v>
      </c>
      <c r="J18" s="363" t="s">
        <v>148</v>
      </c>
      <c r="K18" s="385" t="s">
        <v>148</v>
      </c>
      <c r="L18" s="387" t="s">
        <v>148</v>
      </c>
      <c r="M18" s="364" t="s">
        <v>148</v>
      </c>
      <c r="N18" s="387" t="s">
        <v>148</v>
      </c>
      <c r="O18" s="364" t="s">
        <v>148</v>
      </c>
      <c r="P18" s="387" t="s">
        <v>148</v>
      </c>
      <c r="Q18" s="364" t="s">
        <v>148</v>
      </c>
      <c r="R18" s="387" t="s">
        <v>148</v>
      </c>
      <c r="S18" s="364" t="s">
        <v>148</v>
      </c>
      <c r="T18" s="386" t="s">
        <v>148</v>
      </c>
      <c r="U18" s="385" t="s">
        <v>148</v>
      </c>
      <c r="V18" s="387" t="s">
        <v>148</v>
      </c>
      <c r="W18" s="395" t="s">
        <v>148</v>
      </c>
      <c r="X18" s="378"/>
      <c r="Y18" s="389"/>
      <c r="Z18" s="267"/>
    </row>
    <row r="19" spans="2:26" s="16" customFormat="1" ht="12" customHeight="1" x14ac:dyDescent="0.2">
      <c r="B19" s="371" t="s">
        <v>347</v>
      </c>
      <c r="C19" s="372" t="s">
        <v>102</v>
      </c>
      <c r="D19" s="373">
        <v>10489</v>
      </c>
      <c r="E19" s="373">
        <v>59932</v>
      </c>
      <c r="F19" s="374">
        <v>2713751288</v>
      </c>
      <c r="G19" s="374">
        <v>2700273609</v>
      </c>
      <c r="H19" s="375">
        <v>14227</v>
      </c>
      <c r="I19" s="391">
        <v>2755445659</v>
      </c>
      <c r="J19" s="375">
        <v>6970</v>
      </c>
      <c r="K19" s="391">
        <v>705040890</v>
      </c>
      <c r="L19" s="375">
        <v>1575</v>
      </c>
      <c r="M19" s="376">
        <v>306062082</v>
      </c>
      <c r="N19" s="375">
        <v>43</v>
      </c>
      <c r="O19" s="376">
        <v>97050858</v>
      </c>
      <c r="P19" s="375">
        <v>5</v>
      </c>
      <c r="Q19" s="376">
        <v>47768010</v>
      </c>
      <c r="R19" s="375">
        <v>31</v>
      </c>
      <c r="S19" s="376">
        <v>10452124</v>
      </c>
      <c r="T19" s="375">
        <v>260</v>
      </c>
      <c r="U19" s="376">
        <v>55048340</v>
      </c>
      <c r="V19" s="375">
        <v>5343</v>
      </c>
      <c r="W19" s="377">
        <v>1534023355</v>
      </c>
      <c r="X19" s="378"/>
      <c r="Y19" s="379"/>
      <c r="Z19" s="267"/>
    </row>
    <row r="20" spans="2:26" ht="12" customHeight="1" x14ac:dyDescent="0.2">
      <c r="B20" s="380"/>
      <c r="C20" s="381" t="s">
        <v>348</v>
      </c>
      <c r="D20" s="382">
        <v>4</v>
      </c>
      <c r="E20" s="382">
        <v>248</v>
      </c>
      <c r="F20" s="384">
        <v>14579678</v>
      </c>
      <c r="G20" s="384">
        <v>14579678</v>
      </c>
      <c r="H20" s="363">
        <v>2021</v>
      </c>
      <c r="I20" s="385">
        <v>488220580</v>
      </c>
      <c r="J20" s="363">
        <v>828</v>
      </c>
      <c r="K20" s="385">
        <v>30793578</v>
      </c>
      <c r="L20" s="386">
        <v>362</v>
      </c>
      <c r="M20" s="385">
        <v>92341966</v>
      </c>
      <c r="N20" s="386">
        <v>1</v>
      </c>
      <c r="O20" s="385">
        <v>5457702</v>
      </c>
      <c r="P20" s="386">
        <v>1</v>
      </c>
      <c r="Q20" s="385">
        <v>20004000</v>
      </c>
      <c r="R20" s="386">
        <v>7</v>
      </c>
      <c r="S20" s="385">
        <v>3624006</v>
      </c>
      <c r="T20" s="386" t="s">
        <v>148</v>
      </c>
      <c r="U20" s="385" t="s">
        <v>148</v>
      </c>
      <c r="V20" s="386">
        <v>822</v>
      </c>
      <c r="W20" s="388">
        <v>335999328</v>
      </c>
      <c r="X20" s="378"/>
      <c r="Y20" s="389"/>
      <c r="Z20" s="267"/>
    </row>
    <row r="21" spans="2:26" ht="12" customHeight="1" x14ac:dyDescent="0.2">
      <c r="B21" s="380"/>
      <c r="C21" s="381" t="s">
        <v>349</v>
      </c>
      <c r="D21" s="382">
        <v>39</v>
      </c>
      <c r="E21" s="382">
        <v>347</v>
      </c>
      <c r="F21" s="384">
        <v>10386529</v>
      </c>
      <c r="G21" s="384">
        <v>10386529</v>
      </c>
      <c r="H21" s="363">
        <v>232</v>
      </c>
      <c r="I21" s="385">
        <v>34898131</v>
      </c>
      <c r="J21" s="363">
        <v>110</v>
      </c>
      <c r="K21" s="385">
        <v>3073771</v>
      </c>
      <c r="L21" s="386">
        <v>50</v>
      </c>
      <c r="M21" s="385">
        <v>11718912</v>
      </c>
      <c r="N21" s="387" t="s">
        <v>148</v>
      </c>
      <c r="O21" s="364" t="s">
        <v>148</v>
      </c>
      <c r="P21" s="387" t="s">
        <v>148</v>
      </c>
      <c r="Q21" s="364" t="s">
        <v>148</v>
      </c>
      <c r="R21" s="387" t="s">
        <v>148</v>
      </c>
      <c r="S21" s="364" t="s">
        <v>148</v>
      </c>
      <c r="T21" s="386" t="s">
        <v>148</v>
      </c>
      <c r="U21" s="385" t="s">
        <v>148</v>
      </c>
      <c r="V21" s="386">
        <v>72</v>
      </c>
      <c r="W21" s="388">
        <v>20105448</v>
      </c>
      <c r="X21" s="378"/>
      <c r="Y21" s="389"/>
      <c r="Z21" s="267"/>
    </row>
    <row r="22" spans="2:26" ht="12" customHeight="1" x14ac:dyDescent="0.2">
      <c r="B22" s="380"/>
      <c r="C22" s="381" t="s">
        <v>350</v>
      </c>
      <c r="D22" s="382">
        <v>109</v>
      </c>
      <c r="E22" s="382">
        <v>767</v>
      </c>
      <c r="F22" s="384">
        <v>11487610</v>
      </c>
      <c r="G22" s="384">
        <v>11487610</v>
      </c>
      <c r="H22" s="363">
        <v>135</v>
      </c>
      <c r="I22" s="385">
        <v>25080424</v>
      </c>
      <c r="J22" s="363">
        <v>72</v>
      </c>
      <c r="K22" s="385">
        <v>7208744</v>
      </c>
      <c r="L22" s="386">
        <v>11</v>
      </c>
      <c r="M22" s="385">
        <v>2201343</v>
      </c>
      <c r="N22" s="387" t="s">
        <v>148</v>
      </c>
      <c r="O22" s="364" t="s">
        <v>148</v>
      </c>
      <c r="P22" s="387" t="s">
        <v>148</v>
      </c>
      <c r="Q22" s="364" t="s">
        <v>148</v>
      </c>
      <c r="R22" s="387" t="s">
        <v>148</v>
      </c>
      <c r="S22" s="364" t="s">
        <v>148</v>
      </c>
      <c r="T22" s="386">
        <v>4</v>
      </c>
      <c r="U22" s="385">
        <v>932080</v>
      </c>
      <c r="V22" s="386">
        <v>48</v>
      </c>
      <c r="W22" s="388">
        <v>14738257</v>
      </c>
      <c r="X22" s="378"/>
      <c r="Y22" s="389"/>
      <c r="Z22" s="267"/>
    </row>
    <row r="23" spans="2:26" ht="12" customHeight="1" x14ac:dyDescent="0.2">
      <c r="B23" s="380"/>
      <c r="C23" s="381" t="s">
        <v>351</v>
      </c>
      <c r="D23" s="382">
        <v>2</v>
      </c>
      <c r="E23" s="382">
        <v>40</v>
      </c>
      <c r="F23" s="394">
        <v>1450191</v>
      </c>
      <c r="G23" s="394">
        <v>1450191</v>
      </c>
      <c r="H23" s="363">
        <v>9</v>
      </c>
      <c r="I23" s="385">
        <v>2349714</v>
      </c>
      <c r="J23" s="363">
        <v>3</v>
      </c>
      <c r="K23" s="364">
        <v>31752</v>
      </c>
      <c r="L23" s="387" t="s">
        <v>148</v>
      </c>
      <c r="M23" s="364" t="s">
        <v>148</v>
      </c>
      <c r="N23" s="387" t="s">
        <v>148</v>
      </c>
      <c r="O23" s="364" t="s">
        <v>148</v>
      </c>
      <c r="P23" s="387" t="s">
        <v>148</v>
      </c>
      <c r="Q23" s="364" t="s">
        <v>148</v>
      </c>
      <c r="R23" s="387" t="s">
        <v>148</v>
      </c>
      <c r="S23" s="364" t="s">
        <v>148</v>
      </c>
      <c r="T23" s="386" t="s">
        <v>148</v>
      </c>
      <c r="U23" s="385" t="s">
        <v>148</v>
      </c>
      <c r="V23" s="386">
        <v>6</v>
      </c>
      <c r="W23" s="388">
        <v>2317962</v>
      </c>
      <c r="X23" s="378"/>
      <c r="Y23" s="389"/>
      <c r="Z23" s="267"/>
    </row>
    <row r="24" spans="2:26" ht="12" customHeight="1" x14ac:dyDescent="0.2">
      <c r="B24" s="380"/>
      <c r="C24" s="381" t="s">
        <v>352</v>
      </c>
      <c r="D24" s="382">
        <v>6139</v>
      </c>
      <c r="E24" s="382">
        <v>35648</v>
      </c>
      <c r="F24" s="384">
        <v>2128185711</v>
      </c>
      <c r="G24" s="384">
        <v>2118158883</v>
      </c>
      <c r="H24" s="363">
        <v>7933</v>
      </c>
      <c r="I24" s="385">
        <v>1496053998</v>
      </c>
      <c r="J24" s="363">
        <v>3949</v>
      </c>
      <c r="K24" s="385">
        <v>438505284</v>
      </c>
      <c r="L24" s="386">
        <v>743</v>
      </c>
      <c r="M24" s="385">
        <v>125793593</v>
      </c>
      <c r="N24" s="386">
        <v>28</v>
      </c>
      <c r="O24" s="385">
        <v>62902676</v>
      </c>
      <c r="P24" s="387">
        <v>3</v>
      </c>
      <c r="Q24" s="364">
        <v>20291010</v>
      </c>
      <c r="R24" s="386">
        <v>12</v>
      </c>
      <c r="S24" s="385">
        <v>2382661</v>
      </c>
      <c r="T24" s="386">
        <v>179</v>
      </c>
      <c r="U24" s="385">
        <v>37652350</v>
      </c>
      <c r="V24" s="386">
        <v>3019</v>
      </c>
      <c r="W24" s="388">
        <v>808526424</v>
      </c>
      <c r="X24" s="378"/>
      <c r="Y24" s="389"/>
      <c r="Z24" s="267"/>
    </row>
    <row r="25" spans="2:26" ht="12" customHeight="1" x14ac:dyDescent="0.2">
      <c r="B25" s="380"/>
      <c r="C25" s="381" t="s">
        <v>353</v>
      </c>
      <c r="D25" s="382">
        <v>272</v>
      </c>
      <c r="E25" s="382">
        <v>2894</v>
      </c>
      <c r="F25" s="384">
        <v>137945591</v>
      </c>
      <c r="G25" s="384">
        <v>136923311</v>
      </c>
      <c r="H25" s="363">
        <v>985</v>
      </c>
      <c r="I25" s="385">
        <v>140312461</v>
      </c>
      <c r="J25" s="363">
        <v>676</v>
      </c>
      <c r="K25" s="385">
        <v>64194509</v>
      </c>
      <c r="L25" s="386">
        <v>122</v>
      </c>
      <c r="M25" s="385">
        <v>24560791</v>
      </c>
      <c r="N25" s="386">
        <v>3</v>
      </c>
      <c r="O25" s="385">
        <v>7635509</v>
      </c>
      <c r="P25" s="387" t="s">
        <v>148</v>
      </c>
      <c r="Q25" s="364" t="s">
        <v>148</v>
      </c>
      <c r="R25" s="387">
        <v>2</v>
      </c>
      <c r="S25" s="364">
        <v>593977</v>
      </c>
      <c r="T25" s="386">
        <v>24</v>
      </c>
      <c r="U25" s="385">
        <v>5467710</v>
      </c>
      <c r="V25" s="386">
        <v>158</v>
      </c>
      <c r="W25" s="388">
        <v>37859965</v>
      </c>
      <c r="X25" s="378"/>
      <c r="Y25" s="389"/>
      <c r="Z25" s="267"/>
    </row>
    <row r="26" spans="2:26" ht="12" customHeight="1" x14ac:dyDescent="0.2">
      <c r="B26" s="380"/>
      <c r="C26" s="396" t="s">
        <v>354</v>
      </c>
      <c r="D26" s="382">
        <v>1712</v>
      </c>
      <c r="E26" s="382">
        <v>11707</v>
      </c>
      <c r="F26" s="384">
        <v>61259043</v>
      </c>
      <c r="G26" s="384">
        <v>61228806</v>
      </c>
      <c r="H26" s="363">
        <v>240</v>
      </c>
      <c r="I26" s="385">
        <v>62921309</v>
      </c>
      <c r="J26" s="363">
        <v>122</v>
      </c>
      <c r="K26" s="385">
        <v>23251918</v>
      </c>
      <c r="L26" s="386">
        <v>24</v>
      </c>
      <c r="M26" s="385">
        <v>6787511</v>
      </c>
      <c r="N26" s="387">
        <v>2</v>
      </c>
      <c r="O26" s="364">
        <v>5567012</v>
      </c>
      <c r="P26" s="387" t="s">
        <v>148</v>
      </c>
      <c r="Q26" s="364" t="s">
        <v>148</v>
      </c>
      <c r="R26" s="387">
        <v>1</v>
      </c>
      <c r="S26" s="364">
        <v>20240</v>
      </c>
      <c r="T26" s="386">
        <v>1</v>
      </c>
      <c r="U26" s="385">
        <v>109500</v>
      </c>
      <c r="V26" s="386">
        <v>90</v>
      </c>
      <c r="W26" s="388">
        <v>27185128</v>
      </c>
      <c r="X26" s="378"/>
      <c r="Y26" s="397"/>
      <c r="Z26" s="267"/>
    </row>
    <row r="27" spans="2:26" ht="12" customHeight="1" x14ac:dyDescent="0.2">
      <c r="B27" s="390"/>
      <c r="C27" s="381" t="s">
        <v>355</v>
      </c>
      <c r="D27" s="382">
        <v>2212</v>
      </c>
      <c r="E27" s="382">
        <v>8281</v>
      </c>
      <c r="F27" s="384">
        <v>348456935</v>
      </c>
      <c r="G27" s="384">
        <v>346058601</v>
      </c>
      <c r="H27" s="363">
        <v>2672</v>
      </c>
      <c r="I27" s="385">
        <v>505609042</v>
      </c>
      <c r="J27" s="363">
        <v>1210</v>
      </c>
      <c r="K27" s="385">
        <v>137981334</v>
      </c>
      <c r="L27" s="386">
        <v>263</v>
      </c>
      <c r="M27" s="385">
        <v>42657966</v>
      </c>
      <c r="N27" s="386">
        <v>9</v>
      </c>
      <c r="O27" s="385">
        <v>15487959</v>
      </c>
      <c r="P27" s="387">
        <v>1</v>
      </c>
      <c r="Q27" s="364">
        <v>7473000</v>
      </c>
      <c r="R27" s="386">
        <v>9</v>
      </c>
      <c r="S27" s="385">
        <v>3831240</v>
      </c>
      <c r="T27" s="386">
        <v>52</v>
      </c>
      <c r="U27" s="385">
        <v>10886700</v>
      </c>
      <c r="V27" s="386">
        <v>1128</v>
      </c>
      <c r="W27" s="388">
        <v>287290843</v>
      </c>
      <c r="X27" s="378"/>
      <c r="Y27" s="389"/>
      <c r="Z27" s="267"/>
    </row>
    <row r="28" spans="2:26" s="16" customFormat="1" ht="12" customHeight="1" x14ac:dyDescent="0.2">
      <c r="B28" s="371" t="s">
        <v>356</v>
      </c>
      <c r="C28" s="372" t="s">
        <v>102</v>
      </c>
      <c r="D28" s="373">
        <v>7067</v>
      </c>
      <c r="E28" s="373">
        <v>229548</v>
      </c>
      <c r="F28" s="374">
        <v>3691493412</v>
      </c>
      <c r="G28" s="374">
        <v>3624538114</v>
      </c>
      <c r="H28" s="375">
        <v>26448</v>
      </c>
      <c r="I28" s="391">
        <v>3122125809</v>
      </c>
      <c r="J28" s="375">
        <v>16475</v>
      </c>
      <c r="K28" s="391">
        <v>911762576</v>
      </c>
      <c r="L28" s="375">
        <v>2402</v>
      </c>
      <c r="M28" s="376">
        <v>351304549</v>
      </c>
      <c r="N28" s="375">
        <v>137</v>
      </c>
      <c r="O28" s="376">
        <v>181053453</v>
      </c>
      <c r="P28" s="375">
        <v>4</v>
      </c>
      <c r="Q28" s="376">
        <v>10326510</v>
      </c>
      <c r="R28" s="375">
        <v>13</v>
      </c>
      <c r="S28" s="376">
        <v>5728814</v>
      </c>
      <c r="T28" s="375">
        <v>96</v>
      </c>
      <c r="U28" s="376">
        <v>14681880</v>
      </c>
      <c r="V28" s="375">
        <v>7321</v>
      </c>
      <c r="W28" s="377">
        <v>1647268027</v>
      </c>
      <c r="X28" s="378"/>
      <c r="Y28" s="379"/>
      <c r="Z28" s="267"/>
    </row>
    <row r="29" spans="2:26" ht="12" customHeight="1" x14ac:dyDescent="0.2">
      <c r="B29" s="380"/>
      <c r="C29" s="381" t="s">
        <v>357</v>
      </c>
      <c r="D29" s="382">
        <v>712</v>
      </c>
      <c r="E29" s="382">
        <v>35698</v>
      </c>
      <c r="F29" s="384">
        <v>569906563</v>
      </c>
      <c r="G29" s="384">
        <v>563444009</v>
      </c>
      <c r="H29" s="363">
        <v>4433</v>
      </c>
      <c r="I29" s="385">
        <v>441079452</v>
      </c>
      <c r="J29" s="363">
        <v>3190</v>
      </c>
      <c r="K29" s="385">
        <v>191645916</v>
      </c>
      <c r="L29" s="386">
        <v>535</v>
      </c>
      <c r="M29" s="385">
        <v>62126196</v>
      </c>
      <c r="N29" s="386">
        <v>30</v>
      </c>
      <c r="O29" s="385">
        <v>27069192</v>
      </c>
      <c r="P29" s="387" t="s">
        <v>148</v>
      </c>
      <c r="Q29" s="364" t="s">
        <v>148</v>
      </c>
      <c r="R29" s="387" t="s">
        <v>148</v>
      </c>
      <c r="S29" s="364" t="s">
        <v>148</v>
      </c>
      <c r="T29" s="386">
        <v>19</v>
      </c>
      <c r="U29" s="385">
        <v>3944550</v>
      </c>
      <c r="V29" s="386">
        <v>659</v>
      </c>
      <c r="W29" s="388">
        <v>156293598</v>
      </c>
      <c r="X29" s="378"/>
      <c r="Y29" s="389"/>
      <c r="Z29" s="267"/>
    </row>
    <row r="30" spans="2:26" ht="12" customHeight="1" x14ac:dyDescent="0.2">
      <c r="B30" s="380"/>
      <c r="C30" s="381" t="s">
        <v>358</v>
      </c>
      <c r="D30" s="382" t="s">
        <v>148</v>
      </c>
      <c r="E30" s="382" t="s">
        <v>148</v>
      </c>
      <c r="F30" s="384" t="s">
        <v>148</v>
      </c>
      <c r="G30" s="394" t="s">
        <v>148</v>
      </c>
      <c r="H30" s="363" t="s">
        <v>148</v>
      </c>
      <c r="I30" s="385" t="s">
        <v>148</v>
      </c>
      <c r="J30" s="363" t="s">
        <v>148</v>
      </c>
      <c r="K30" s="385" t="s">
        <v>148</v>
      </c>
      <c r="L30" s="387" t="s">
        <v>148</v>
      </c>
      <c r="M30" s="364" t="s">
        <v>148</v>
      </c>
      <c r="N30" s="387" t="s">
        <v>148</v>
      </c>
      <c r="O30" s="364" t="s">
        <v>148</v>
      </c>
      <c r="P30" s="387" t="s">
        <v>148</v>
      </c>
      <c r="Q30" s="364" t="s">
        <v>148</v>
      </c>
      <c r="R30" s="387" t="s">
        <v>148</v>
      </c>
      <c r="S30" s="364" t="s">
        <v>148</v>
      </c>
      <c r="T30" s="386" t="s">
        <v>148</v>
      </c>
      <c r="U30" s="385" t="s">
        <v>148</v>
      </c>
      <c r="V30" s="387" t="s">
        <v>148</v>
      </c>
      <c r="W30" s="395" t="s">
        <v>148</v>
      </c>
      <c r="X30" s="378"/>
      <c r="Y30" s="389"/>
      <c r="Z30" s="267"/>
    </row>
    <row r="31" spans="2:26" ht="12" customHeight="1" x14ac:dyDescent="0.2">
      <c r="B31" s="380"/>
      <c r="C31" s="381" t="s">
        <v>359</v>
      </c>
      <c r="D31" s="382">
        <v>279</v>
      </c>
      <c r="E31" s="382">
        <v>2723</v>
      </c>
      <c r="F31" s="384">
        <v>17589366</v>
      </c>
      <c r="G31" s="384">
        <v>16634553</v>
      </c>
      <c r="H31" s="363">
        <v>397</v>
      </c>
      <c r="I31" s="385">
        <v>47429705</v>
      </c>
      <c r="J31" s="363">
        <v>171</v>
      </c>
      <c r="K31" s="385">
        <v>5550434</v>
      </c>
      <c r="L31" s="386">
        <v>6</v>
      </c>
      <c r="M31" s="385">
        <v>1137764</v>
      </c>
      <c r="N31" s="387" t="s">
        <v>148</v>
      </c>
      <c r="O31" s="364" t="s">
        <v>148</v>
      </c>
      <c r="P31" s="387" t="s">
        <v>148</v>
      </c>
      <c r="Q31" s="364" t="s">
        <v>148</v>
      </c>
      <c r="R31" s="387" t="s">
        <v>148</v>
      </c>
      <c r="S31" s="364" t="s">
        <v>148</v>
      </c>
      <c r="T31" s="386">
        <v>6</v>
      </c>
      <c r="U31" s="385">
        <v>613300</v>
      </c>
      <c r="V31" s="386">
        <v>214</v>
      </c>
      <c r="W31" s="388">
        <v>40128207</v>
      </c>
      <c r="X31" s="378"/>
      <c r="Y31" s="389"/>
      <c r="Z31" s="267"/>
    </row>
    <row r="32" spans="2:26" ht="12" customHeight="1" x14ac:dyDescent="0.2">
      <c r="B32" s="380"/>
      <c r="C32" s="381" t="s">
        <v>360</v>
      </c>
      <c r="D32" s="382">
        <v>342</v>
      </c>
      <c r="E32" s="382">
        <v>3249</v>
      </c>
      <c r="F32" s="384">
        <v>115101958</v>
      </c>
      <c r="G32" s="384">
        <v>114005136</v>
      </c>
      <c r="H32" s="363">
        <v>1054</v>
      </c>
      <c r="I32" s="385">
        <v>153101122</v>
      </c>
      <c r="J32" s="363">
        <v>515</v>
      </c>
      <c r="K32" s="385">
        <v>27055686</v>
      </c>
      <c r="L32" s="386">
        <v>56</v>
      </c>
      <c r="M32" s="385">
        <v>10036554</v>
      </c>
      <c r="N32" s="386">
        <v>7</v>
      </c>
      <c r="O32" s="385">
        <v>10894592</v>
      </c>
      <c r="P32" s="387">
        <v>1</v>
      </c>
      <c r="Q32" s="364">
        <v>10240000</v>
      </c>
      <c r="R32" s="387">
        <v>1</v>
      </c>
      <c r="S32" s="364">
        <v>622200</v>
      </c>
      <c r="T32" s="386" t="s">
        <v>148</v>
      </c>
      <c r="U32" s="385" t="s">
        <v>148</v>
      </c>
      <c r="V32" s="386">
        <v>474</v>
      </c>
      <c r="W32" s="388">
        <v>94252090</v>
      </c>
      <c r="X32" s="378"/>
      <c r="Y32" s="389"/>
      <c r="Z32" s="267"/>
    </row>
    <row r="33" spans="2:26" ht="12" customHeight="1" x14ac:dyDescent="0.2">
      <c r="B33" s="380"/>
      <c r="C33" s="381" t="s">
        <v>361</v>
      </c>
      <c r="D33" s="382">
        <v>1</v>
      </c>
      <c r="E33" s="382">
        <v>8</v>
      </c>
      <c r="F33" s="384" t="s">
        <v>148</v>
      </c>
      <c r="G33" s="394" t="s">
        <v>148</v>
      </c>
      <c r="H33" s="363">
        <v>6</v>
      </c>
      <c r="I33" s="385">
        <v>2437170</v>
      </c>
      <c r="J33" s="363" t="s">
        <v>148</v>
      </c>
      <c r="K33" s="385" t="s">
        <v>148</v>
      </c>
      <c r="L33" s="387" t="s">
        <v>148</v>
      </c>
      <c r="M33" s="364" t="s">
        <v>148</v>
      </c>
      <c r="N33" s="387" t="s">
        <v>148</v>
      </c>
      <c r="O33" s="364" t="s">
        <v>148</v>
      </c>
      <c r="P33" s="387" t="s">
        <v>148</v>
      </c>
      <c r="Q33" s="364" t="s">
        <v>148</v>
      </c>
      <c r="R33" s="387" t="s">
        <v>148</v>
      </c>
      <c r="S33" s="364" t="s">
        <v>148</v>
      </c>
      <c r="T33" s="386" t="s">
        <v>148</v>
      </c>
      <c r="U33" s="385" t="s">
        <v>148</v>
      </c>
      <c r="V33" s="386">
        <v>6</v>
      </c>
      <c r="W33" s="388">
        <v>2437170</v>
      </c>
      <c r="X33" s="378"/>
      <c r="Y33" s="389"/>
      <c r="Z33" s="267"/>
    </row>
    <row r="34" spans="2:26" ht="12" customHeight="1" x14ac:dyDescent="0.2">
      <c r="B34" s="380"/>
      <c r="C34" s="381" t="s">
        <v>362</v>
      </c>
      <c r="D34" s="382">
        <v>175</v>
      </c>
      <c r="E34" s="382">
        <v>6769</v>
      </c>
      <c r="F34" s="384">
        <v>51918821</v>
      </c>
      <c r="G34" s="384">
        <v>51573754</v>
      </c>
      <c r="H34" s="363">
        <v>334</v>
      </c>
      <c r="I34" s="385">
        <v>37476834</v>
      </c>
      <c r="J34" s="363">
        <v>236</v>
      </c>
      <c r="K34" s="385">
        <v>17036575</v>
      </c>
      <c r="L34" s="386">
        <v>37</v>
      </c>
      <c r="M34" s="385">
        <v>6153339</v>
      </c>
      <c r="N34" s="386">
        <v>1</v>
      </c>
      <c r="O34" s="385">
        <v>1115223</v>
      </c>
      <c r="P34" s="387" t="s">
        <v>148</v>
      </c>
      <c r="Q34" s="364" t="s">
        <v>148</v>
      </c>
      <c r="R34" s="387" t="s">
        <v>148</v>
      </c>
      <c r="S34" s="364" t="s">
        <v>148</v>
      </c>
      <c r="T34" s="386" t="s">
        <v>148</v>
      </c>
      <c r="U34" s="385" t="s">
        <v>148</v>
      </c>
      <c r="V34" s="386">
        <v>60</v>
      </c>
      <c r="W34" s="388">
        <v>13171697</v>
      </c>
      <c r="X34" s="378"/>
      <c r="Y34" s="389"/>
      <c r="Z34" s="267"/>
    </row>
    <row r="35" spans="2:26" ht="12" customHeight="1" x14ac:dyDescent="0.2">
      <c r="B35" s="380"/>
      <c r="C35" s="381" t="s">
        <v>363</v>
      </c>
      <c r="D35" s="382">
        <v>219</v>
      </c>
      <c r="E35" s="382">
        <v>13304</v>
      </c>
      <c r="F35" s="384">
        <v>240753719</v>
      </c>
      <c r="G35" s="384">
        <v>240599015</v>
      </c>
      <c r="H35" s="363">
        <v>1297</v>
      </c>
      <c r="I35" s="385">
        <v>173324111</v>
      </c>
      <c r="J35" s="363">
        <v>760</v>
      </c>
      <c r="K35" s="385">
        <v>28726004</v>
      </c>
      <c r="L35" s="386">
        <v>87</v>
      </c>
      <c r="M35" s="385">
        <v>11568815</v>
      </c>
      <c r="N35" s="386">
        <v>9</v>
      </c>
      <c r="O35" s="385">
        <v>17366066</v>
      </c>
      <c r="P35" s="387" t="s">
        <v>148</v>
      </c>
      <c r="Q35" s="364" t="s">
        <v>148</v>
      </c>
      <c r="R35" s="387">
        <v>1</v>
      </c>
      <c r="S35" s="364">
        <v>753360</v>
      </c>
      <c r="T35" s="386">
        <v>8</v>
      </c>
      <c r="U35" s="385">
        <v>1380680</v>
      </c>
      <c r="V35" s="386">
        <v>432</v>
      </c>
      <c r="W35" s="388">
        <v>113529186</v>
      </c>
      <c r="X35" s="378"/>
      <c r="Y35" s="389"/>
      <c r="Z35" s="267"/>
    </row>
    <row r="36" spans="2:26" ht="12" customHeight="1" x14ac:dyDescent="0.2">
      <c r="B36" s="380"/>
      <c r="C36" s="381" t="s">
        <v>364</v>
      </c>
      <c r="D36" s="382">
        <v>21</v>
      </c>
      <c r="E36" s="382">
        <v>402</v>
      </c>
      <c r="F36" s="384">
        <v>7691911</v>
      </c>
      <c r="G36" s="384">
        <v>7691911</v>
      </c>
      <c r="H36" s="363">
        <v>121</v>
      </c>
      <c r="I36" s="385">
        <v>17649895</v>
      </c>
      <c r="J36" s="363">
        <v>81</v>
      </c>
      <c r="K36" s="385">
        <v>7265999</v>
      </c>
      <c r="L36" s="387">
        <v>16</v>
      </c>
      <c r="M36" s="364">
        <v>2171009</v>
      </c>
      <c r="N36" s="387" t="s">
        <v>148</v>
      </c>
      <c r="O36" s="364" t="s">
        <v>148</v>
      </c>
      <c r="P36" s="387" t="s">
        <v>148</v>
      </c>
      <c r="Q36" s="364" t="s">
        <v>148</v>
      </c>
      <c r="R36" s="387" t="s">
        <v>148</v>
      </c>
      <c r="S36" s="364" t="s">
        <v>148</v>
      </c>
      <c r="T36" s="386" t="s">
        <v>148</v>
      </c>
      <c r="U36" s="385" t="s">
        <v>148</v>
      </c>
      <c r="V36" s="386">
        <v>24</v>
      </c>
      <c r="W36" s="388">
        <v>8212887</v>
      </c>
      <c r="X36" s="378"/>
      <c r="Y36" s="389"/>
      <c r="Z36" s="267"/>
    </row>
    <row r="37" spans="2:26" ht="12" customHeight="1" x14ac:dyDescent="0.2">
      <c r="B37" s="380"/>
      <c r="C37" s="381" t="s">
        <v>365</v>
      </c>
      <c r="D37" s="382">
        <v>94</v>
      </c>
      <c r="E37" s="382">
        <v>1597</v>
      </c>
      <c r="F37" s="384">
        <v>59489034</v>
      </c>
      <c r="G37" s="384">
        <v>59489034</v>
      </c>
      <c r="H37" s="363">
        <v>413</v>
      </c>
      <c r="I37" s="385">
        <v>66865292</v>
      </c>
      <c r="J37" s="363">
        <v>148</v>
      </c>
      <c r="K37" s="385">
        <v>3680402</v>
      </c>
      <c r="L37" s="386">
        <v>33</v>
      </c>
      <c r="M37" s="385">
        <v>4678102</v>
      </c>
      <c r="N37" s="386">
        <v>2</v>
      </c>
      <c r="O37" s="385">
        <v>4396070</v>
      </c>
      <c r="P37" s="387" t="s">
        <v>148</v>
      </c>
      <c r="Q37" s="364" t="s">
        <v>148</v>
      </c>
      <c r="R37" s="387" t="s">
        <v>148</v>
      </c>
      <c r="S37" s="364" t="s">
        <v>148</v>
      </c>
      <c r="T37" s="386" t="s">
        <v>148</v>
      </c>
      <c r="U37" s="385" t="s">
        <v>148</v>
      </c>
      <c r="V37" s="386">
        <v>230</v>
      </c>
      <c r="W37" s="388">
        <v>54110718</v>
      </c>
      <c r="X37" s="378"/>
      <c r="Y37" s="389"/>
      <c r="Z37" s="267"/>
    </row>
    <row r="38" spans="2:26" ht="12" customHeight="1" x14ac:dyDescent="0.2">
      <c r="B38" s="380"/>
      <c r="C38" s="381" t="s">
        <v>366</v>
      </c>
      <c r="D38" s="382">
        <v>1</v>
      </c>
      <c r="E38" s="382">
        <v>6</v>
      </c>
      <c r="F38" s="384">
        <v>952902</v>
      </c>
      <c r="G38" s="384">
        <v>952902</v>
      </c>
      <c r="H38" s="363" t="s">
        <v>148</v>
      </c>
      <c r="I38" s="385" t="s">
        <v>148</v>
      </c>
      <c r="J38" s="363" t="s">
        <v>148</v>
      </c>
      <c r="K38" s="385" t="s">
        <v>148</v>
      </c>
      <c r="L38" s="387" t="s">
        <v>148</v>
      </c>
      <c r="M38" s="364" t="s">
        <v>148</v>
      </c>
      <c r="N38" s="387" t="s">
        <v>148</v>
      </c>
      <c r="O38" s="364" t="s">
        <v>148</v>
      </c>
      <c r="P38" s="387" t="s">
        <v>148</v>
      </c>
      <c r="Q38" s="364" t="s">
        <v>148</v>
      </c>
      <c r="R38" s="387" t="s">
        <v>148</v>
      </c>
      <c r="S38" s="364" t="s">
        <v>148</v>
      </c>
      <c r="T38" s="386" t="s">
        <v>148</v>
      </c>
      <c r="U38" s="385" t="s">
        <v>148</v>
      </c>
      <c r="V38" s="387" t="s">
        <v>148</v>
      </c>
      <c r="W38" s="395" t="s">
        <v>148</v>
      </c>
      <c r="X38" s="378"/>
      <c r="Y38" s="389"/>
      <c r="Z38" s="267"/>
    </row>
    <row r="39" spans="2:26" ht="12" customHeight="1" x14ac:dyDescent="0.2">
      <c r="B39" s="380"/>
      <c r="C39" s="381" t="s">
        <v>367</v>
      </c>
      <c r="D39" s="382">
        <v>70</v>
      </c>
      <c r="E39" s="382">
        <v>432</v>
      </c>
      <c r="F39" s="384">
        <v>28675678</v>
      </c>
      <c r="G39" s="384">
        <v>28675678</v>
      </c>
      <c r="H39" s="363">
        <v>906</v>
      </c>
      <c r="I39" s="385">
        <v>130874097</v>
      </c>
      <c r="J39" s="363">
        <v>288</v>
      </c>
      <c r="K39" s="385">
        <v>6954627</v>
      </c>
      <c r="L39" s="386">
        <v>117</v>
      </c>
      <c r="M39" s="385">
        <v>19957498</v>
      </c>
      <c r="N39" s="387" t="s">
        <v>148</v>
      </c>
      <c r="O39" s="364" t="s">
        <v>148</v>
      </c>
      <c r="P39" s="387">
        <v>2</v>
      </c>
      <c r="Q39" s="364">
        <v>86210</v>
      </c>
      <c r="R39" s="386">
        <v>4</v>
      </c>
      <c r="S39" s="385">
        <v>1263229</v>
      </c>
      <c r="T39" s="386" t="s">
        <v>148</v>
      </c>
      <c r="U39" s="385" t="s">
        <v>148</v>
      </c>
      <c r="V39" s="386">
        <v>495</v>
      </c>
      <c r="W39" s="388">
        <v>102612533</v>
      </c>
      <c r="X39" s="378"/>
      <c r="Y39" s="389"/>
      <c r="Z39" s="267"/>
    </row>
    <row r="40" spans="2:26" ht="12" customHeight="1" x14ac:dyDescent="0.2">
      <c r="B40" s="380"/>
      <c r="C40" s="381" t="s">
        <v>368</v>
      </c>
      <c r="D40" s="382">
        <v>10</v>
      </c>
      <c r="E40" s="382">
        <v>1336</v>
      </c>
      <c r="F40" s="384">
        <v>44457464</v>
      </c>
      <c r="G40" s="384">
        <v>44457464</v>
      </c>
      <c r="H40" s="363">
        <v>206</v>
      </c>
      <c r="I40" s="385">
        <v>44403207</v>
      </c>
      <c r="J40" s="363">
        <v>108</v>
      </c>
      <c r="K40" s="385">
        <v>7578366</v>
      </c>
      <c r="L40" s="386">
        <v>5</v>
      </c>
      <c r="M40" s="385">
        <v>4763160</v>
      </c>
      <c r="N40" s="387">
        <v>1</v>
      </c>
      <c r="O40" s="364">
        <v>831600</v>
      </c>
      <c r="P40" s="387" t="s">
        <v>148</v>
      </c>
      <c r="Q40" s="364" t="s">
        <v>148</v>
      </c>
      <c r="R40" s="387">
        <v>1</v>
      </c>
      <c r="S40" s="364">
        <v>1030080</v>
      </c>
      <c r="T40" s="386" t="s">
        <v>148</v>
      </c>
      <c r="U40" s="385" t="s">
        <v>148</v>
      </c>
      <c r="V40" s="386">
        <v>91</v>
      </c>
      <c r="W40" s="388">
        <v>30200001</v>
      </c>
      <c r="X40" s="378"/>
      <c r="Y40" s="389"/>
      <c r="Z40" s="267"/>
    </row>
    <row r="41" spans="2:26" ht="12" customHeight="1" x14ac:dyDescent="0.2">
      <c r="B41" s="380"/>
      <c r="C41" s="381" t="s">
        <v>369</v>
      </c>
      <c r="D41" s="382">
        <v>21</v>
      </c>
      <c r="E41" s="382">
        <v>855</v>
      </c>
      <c r="F41" s="384">
        <v>19369308</v>
      </c>
      <c r="G41" s="384">
        <v>19369308</v>
      </c>
      <c r="H41" s="363">
        <v>207</v>
      </c>
      <c r="I41" s="385">
        <v>43699682</v>
      </c>
      <c r="J41" s="363">
        <v>134</v>
      </c>
      <c r="K41" s="385">
        <v>22255686</v>
      </c>
      <c r="L41" s="386">
        <v>24</v>
      </c>
      <c r="M41" s="385">
        <v>6607909</v>
      </c>
      <c r="N41" s="387">
        <v>1</v>
      </c>
      <c r="O41" s="364">
        <v>660352</v>
      </c>
      <c r="P41" s="387" t="s">
        <v>148</v>
      </c>
      <c r="Q41" s="364" t="s">
        <v>148</v>
      </c>
      <c r="R41" s="387" t="s">
        <v>148</v>
      </c>
      <c r="S41" s="364" t="s">
        <v>148</v>
      </c>
      <c r="T41" s="386" t="s">
        <v>148</v>
      </c>
      <c r="U41" s="385" t="s">
        <v>148</v>
      </c>
      <c r="V41" s="386">
        <v>48</v>
      </c>
      <c r="W41" s="388">
        <v>14175735</v>
      </c>
      <c r="X41" s="378"/>
      <c r="Y41" s="389"/>
      <c r="Z41" s="267"/>
    </row>
    <row r="42" spans="2:26" ht="12" customHeight="1" x14ac:dyDescent="0.2">
      <c r="B42" s="380"/>
      <c r="C42" s="381" t="s">
        <v>370</v>
      </c>
      <c r="D42" s="382">
        <v>37</v>
      </c>
      <c r="E42" s="382">
        <v>1254</v>
      </c>
      <c r="F42" s="384">
        <v>24422057</v>
      </c>
      <c r="G42" s="384">
        <v>24422057</v>
      </c>
      <c r="H42" s="363">
        <v>179</v>
      </c>
      <c r="I42" s="385">
        <v>23838530</v>
      </c>
      <c r="J42" s="363">
        <v>87</v>
      </c>
      <c r="K42" s="385">
        <v>2730359</v>
      </c>
      <c r="L42" s="386">
        <v>20</v>
      </c>
      <c r="M42" s="385">
        <v>2931954</v>
      </c>
      <c r="N42" s="387" t="s">
        <v>148</v>
      </c>
      <c r="O42" s="364" t="s">
        <v>148</v>
      </c>
      <c r="P42" s="387" t="s">
        <v>148</v>
      </c>
      <c r="Q42" s="364" t="s">
        <v>148</v>
      </c>
      <c r="R42" s="387" t="s">
        <v>148</v>
      </c>
      <c r="S42" s="364" t="s">
        <v>148</v>
      </c>
      <c r="T42" s="386" t="s">
        <v>148</v>
      </c>
      <c r="U42" s="385" t="s">
        <v>148</v>
      </c>
      <c r="V42" s="386">
        <v>72</v>
      </c>
      <c r="W42" s="388">
        <v>18176217</v>
      </c>
      <c r="X42" s="378"/>
      <c r="Y42" s="389"/>
      <c r="Z42" s="267"/>
    </row>
    <row r="43" spans="2:26" ht="12" customHeight="1" x14ac:dyDescent="0.2">
      <c r="B43" s="380"/>
      <c r="C43" s="381" t="s">
        <v>371</v>
      </c>
      <c r="D43" s="382">
        <v>27</v>
      </c>
      <c r="E43" s="382">
        <v>644</v>
      </c>
      <c r="F43" s="384">
        <v>38118307</v>
      </c>
      <c r="G43" s="384">
        <v>38118307</v>
      </c>
      <c r="H43" s="363">
        <v>311</v>
      </c>
      <c r="I43" s="385">
        <v>41504722</v>
      </c>
      <c r="J43" s="363">
        <v>156</v>
      </c>
      <c r="K43" s="385">
        <v>9084837</v>
      </c>
      <c r="L43" s="386">
        <v>32</v>
      </c>
      <c r="M43" s="385">
        <v>6624485</v>
      </c>
      <c r="N43" s="386">
        <v>1</v>
      </c>
      <c r="O43" s="385">
        <v>772980</v>
      </c>
      <c r="P43" s="387" t="s">
        <v>148</v>
      </c>
      <c r="Q43" s="364" t="s">
        <v>148</v>
      </c>
      <c r="R43" s="387">
        <v>1</v>
      </c>
      <c r="S43" s="364">
        <v>61</v>
      </c>
      <c r="T43" s="386" t="s">
        <v>148</v>
      </c>
      <c r="U43" s="385" t="s">
        <v>148</v>
      </c>
      <c r="V43" s="386">
        <v>121</v>
      </c>
      <c r="W43" s="388">
        <v>25022359</v>
      </c>
      <c r="X43" s="378"/>
      <c r="Y43" s="389"/>
      <c r="Z43" s="267"/>
    </row>
    <row r="44" spans="2:26" ht="12" customHeight="1" x14ac:dyDescent="0.2">
      <c r="B44" s="380"/>
      <c r="C44" s="381" t="s">
        <v>372</v>
      </c>
      <c r="D44" s="382">
        <v>1003</v>
      </c>
      <c r="E44" s="382">
        <v>13628</v>
      </c>
      <c r="F44" s="384">
        <v>442088352</v>
      </c>
      <c r="G44" s="384">
        <v>426552107</v>
      </c>
      <c r="H44" s="363">
        <v>3668</v>
      </c>
      <c r="I44" s="385">
        <v>477729456</v>
      </c>
      <c r="J44" s="363">
        <v>1889</v>
      </c>
      <c r="K44" s="385">
        <v>108272006</v>
      </c>
      <c r="L44" s="386">
        <v>233</v>
      </c>
      <c r="M44" s="385">
        <v>37326676</v>
      </c>
      <c r="N44" s="386">
        <v>19</v>
      </c>
      <c r="O44" s="385">
        <v>29576054</v>
      </c>
      <c r="P44" s="387" t="s">
        <v>148</v>
      </c>
      <c r="Q44" s="364" t="s">
        <v>148</v>
      </c>
      <c r="R44" s="387" t="s">
        <v>148</v>
      </c>
      <c r="S44" s="364" t="s">
        <v>148</v>
      </c>
      <c r="T44" s="386">
        <v>15</v>
      </c>
      <c r="U44" s="385">
        <v>1544300</v>
      </c>
      <c r="V44" s="386">
        <v>1512</v>
      </c>
      <c r="W44" s="388">
        <v>301010420</v>
      </c>
      <c r="X44" s="378"/>
      <c r="Y44" s="389"/>
      <c r="Z44" s="267"/>
    </row>
    <row r="45" spans="2:26" ht="12" customHeight="1" x14ac:dyDescent="0.2">
      <c r="B45" s="380"/>
      <c r="C45" s="398" t="s">
        <v>373</v>
      </c>
      <c r="D45" s="382">
        <v>13</v>
      </c>
      <c r="E45" s="382">
        <v>58</v>
      </c>
      <c r="F45" s="384">
        <v>774987</v>
      </c>
      <c r="G45" s="384">
        <v>765342</v>
      </c>
      <c r="H45" s="363">
        <v>13</v>
      </c>
      <c r="I45" s="385">
        <v>1757147</v>
      </c>
      <c r="J45" s="363">
        <v>7</v>
      </c>
      <c r="K45" s="385">
        <v>352601</v>
      </c>
      <c r="L45" s="387" t="s">
        <v>148</v>
      </c>
      <c r="M45" s="364" t="s">
        <v>148</v>
      </c>
      <c r="N45" s="387" t="s">
        <v>148</v>
      </c>
      <c r="O45" s="364" t="s">
        <v>148</v>
      </c>
      <c r="P45" s="387" t="s">
        <v>148</v>
      </c>
      <c r="Q45" s="364" t="s">
        <v>148</v>
      </c>
      <c r="R45" s="387" t="s">
        <v>148</v>
      </c>
      <c r="S45" s="364" t="s">
        <v>148</v>
      </c>
      <c r="T45" s="386" t="s">
        <v>148</v>
      </c>
      <c r="U45" s="385" t="s">
        <v>148</v>
      </c>
      <c r="V45" s="386">
        <v>6</v>
      </c>
      <c r="W45" s="388">
        <v>1404546</v>
      </c>
      <c r="X45" s="378"/>
      <c r="Y45" s="399"/>
      <c r="Z45" s="267"/>
    </row>
    <row r="46" spans="2:26" ht="12" customHeight="1" x14ac:dyDescent="0.2">
      <c r="B46" s="380"/>
      <c r="C46" s="381" t="s">
        <v>374</v>
      </c>
      <c r="D46" s="382">
        <v>57</v>
      </c>
      <c r="E46" s="382">
        <v>1464</v>
      </c>
      <c r="F46" s="384">
        <v>23570001</v>
      </c>
      <c r="G46" s="384">
        <v>23570001</v>
      </c>
      <c r="H46" s="363">
        <v>241</v>
      </c>
      <c r="I46" s="385">
        <v>33734859</v>
      </c>
      <c r="J46" s="363">
        <v>169</v>
      </c>
      <c r="K46" s="385">
        <v>15715436</v>
      </c>
      <c r="L46" s="386">
        <v>20</v>
      </c>
      <c r="M46" s="385">
        <v>2247972</v>
      </c>
      <c r="N46" s="386">
        <v>3</v>
      </c>
      <c r="O46" s="385">
        <v>3821174</v>
      </c>
      <c r="P46" s="387" t="s">
        <v>148</v>
      </c>
      <c r="Q46" s="364" t="s">
        <v>148</v>
      </c>
      <c r="R46" s="387" t="s">
        <v>148</v>
      </c>
      <c r="S46" s="364" t="s">
        <v>148</v>
      </c>
      <c r="T46" s="386" t="s">
        <v>148</v>
      </c>
      <c r="U46" s="385" t="s">
        <v>148</v>
      </c>
      <c r="V46" s="386">
        <v>49</v>
      </c>
      <c r="W46" s="388">
        <v>11950277</v>
      </c>
      <c r="X46" s="378"/>
      <c r="Y46" s="389"/>
      <c r="Z46" s="267"/>
    </row>
    <row r="47" spans="2:26" ht="12" customHeight="1" x14ac:dyDescent="0.2">
      <c r="B47" s="380"/>
      <c r="C47" s="381" t="s">
        <v>375</v>
      </c>
      <c r="D47" s="382">
        <v>824</v>
      </c>
      <c r="E47" s="382">
        <v>17160</v>
      </c>
      <c r="F47" s="384">
        <v>256090355</v>
      </c>
      <c r="G47" s="384">
        <v>247305098</v>
      </c>
      <c r="H47" s="363">
        <v>2268</v>
      </c>
      <c r="I47" s="385">
        <v>227208376</v>
      </c>
      <c r="J47" s="363">
        <v>1604</v>
      </c>
      <c r="K47" s="385">
        <v>84637525</v>
      </c>
      <c r="L47" s="386">
        <v>173</v>
      </c>
      <c r="M47" s="385">
        <v>25052406</v>
      </c>
      <c r="N47" s="386">
        <v>10</v>
      </c>
      <c r="O47" s="385">
        <v>10801845</v>
      </c>
      <c r="P47" s="387" t="s">
        <v>148</v>
      </c>
      <c r="Q47" s="364" t="s">
        <v>148</v>
      </c>
      <c r="R47" s="387" t="s">
        <v>148</v>
      </c>
      <c r="S47" s="364" t="s">
        <v>148</v>
      </c>
      <c r="T47" s="386" t="s">
        <v>148</v>
      </c>
      <c r="U47" s="385" t="s">
        <v>148</v>
      </c>
      <c r="V47" s="386">
        <v>481</v>
      </c>
      <c r="W47" s="388">
        <v>106716600</v>
      </c>
      <c r="X47" s="378"/>
      <c r="Y47" s="389"/>
      <c r="Z47" s="267"/>
    </row>
    <row r="48" spans="2:26" ht="12" customHeight="1" x14ac:dyDescent="0.2">
      <c r="B48" s="380"/>
      <c r="C48" s="381" t="s">
        <v>376</v>
      </c>
      <c r="D48" s="382">
        <v>726</v>
      </c>
      <c r="E48" s="382">
        <v>42470</v>
      </c>
      <c r="F48" s="384">
        <v>422615069</v>
      </c>
      <c r="G48" s="384">
        <v>417916421</v>
      </c>
      <c r="H48" s="363">
        <v>2630</v>
      </c>
      <c r="I48" s="385">
        <v>241316256</v>
      </c>
      <c r="J48" s="363">
        <v>1860</v>
      </c>
      <c r="K48" s="385">
        <v>68884401</v>
      </c>
      <c r="L48" s="386">
        <v>280</v>
      </c>
      <c r="M48" s="385">
        <v>33592058</v>
      </c>
      <c r="N48" s="386">
        <v>12</v>
      </c>
      <c r="O48" s="385">
        <v>17437907</v>
      </c>
      <c r="P48" s="387" t="s">
        <v>148</v>
      </c>
      <c r="Q48" s="364" t="s">
        <v>148</v>
      </c>
      <c r="R48" s="387">
        <v>2</v>
      </c>
      <c r="S48" s="364">
        <v>1215288</v>
      </c>
      <c r="T48" s="386">
        <v>13</v>
      </c>
      <c r="U48" s="385">
        <v>1414600</v>
      </c>
      <c r="V48" s="386">
        <v>463</v>
      </c>
      <c r="W48" s="388">
        <v>118772002</v>
      </c>
      <c r="X48" s="378"/>
      <c r="Y48" s="389"/>
      <c r="Z48" s="267"/>
    </row>
    <row r="49" spans="2:26" ht="12" customHeight="1" x14ac:dyDescent="0.2">
      <c r="B49" s="380"/>
      <c r="C49" s="381" t="s">
        <v>377</v>
      </c>
      <c r="D49" s="382">
        <v>1437</v>
      </c>
      <c r="E49" s="382">
        <v>60038</v>
      </c>
      <c r="F49" s="384">
        <v>844807993</v>
      </c>
      <c r="G49" s="384">
        <v>830148913</v>
      </c>
      <c r="H49" s="363">
        <v>4711</v>
      </c>
      <c r="I49" s="385">
        <v>554251421</v>
      </c>
      <c r="J49" s="363">
        <v>3118</v>
      </c>
      <c r="K49" s="385">
        <v>196717028</v>
      </c>
      <c r="L49" s="386">
        <v>444</v>
      </c>
      <c r="M49" s="385">
        <v>69484797</v>
      </c>
      <c r="N49" s="386">
        <v>26</v>
      </c>
      <c r="O49" s="385">
        <v>32087828</v>
      </c>
      <c r="P49" s="387" t="s">
        <v>148</v>
      </c>
      <c r="Q49" s="364" t="s">
        <v>148</v>
      </c>
      <c r="R49" s="387">
        <v>1</v>
      </c>
      <c r="S49" s="364">
        <v>60</v>
      </c>
      <c r="T49" s="386">
        <v>19</v>
      </c>
      <c r="U49" s="385">
        <v>3475370</v>
      </c>
      <c r="V49" s="386">
        <v>1103</v>
      </c>
      <c r="W49" s="388">
        <v>252486338</v>
      </c>
      <c r="X49" s="378"/>
      <c r="Y49" s="389"/>
      <c r="Z49" s="267"/>
    </row>
    <row r="50" spans="2:26" ht="12" customHeight="1" x14ac:dyDescent="0.2">
      <c r="B50" s="380"/>
      <c r="C50" s="381" t="s">
        <v>378</v>
      </c>
      <c r="D50" s="382">
        <v>3</v>
      </c>
      <c r="E50" s="382">
        <v>121</v>
      </c>
      <c r="F50" s="384">
        <v>20241453</v>
      </c>
      <c r="G50" s="384">
        <v>20241453</v>
      </c>
      <c r="H50" s="363">
        <v>14</v>
      </c>
      <c r="I50" s="385">
        <v>4063124</v>
      </c>
      <c r="J50" s="363">
        <v>8</v>
      </c>
      <c r="K50" s="385">
        <v>103667</v>
      </c>
      <c r="L50" s="387" t="s">
        <v>148</v>
      </c>
      <c r="M50" s="364" t="s">
        <v>148</v>
      </c>
      <c r="N50" s="387" t="s">
        <v>148</v>
      </c>
      <c r="O50" s="364" t="s">
        <v>148</v>
      </c>
      <c r="P50" s="387" t="s">
        <v>148</v>
      </c>
      <c r="Q50" s="364" t="s">
        <v>148</v>
      </c>
      <c r="R50" s="387" t="s">
        <v>148</v>
      </c>
      <c r="S50" s="364" t="s">
        <v>148</v>
      </c>
      <c r="T50" s="386" t="s">
        <v>148</v>
      </c>
      <c r="U50" s="385" t="s">
        <v>148</v>
      </c>
      <c r="V50" s="387">
        <v>6</v>
      </c>
      <c r="W50" s="395">
        <v>3959457</v>
      </c>
      <c r="X50" s="378"/>
      <c r="Y50" s="389"/>
      <c r="Z50" s="267"/>
    </row>
    <row r="51" spans="2:26" ht="12" customHeight="1" x14ac:dyDescent="0.2">
      <c r="B51" s="380"/>
      <c r="C51" s="381" t="s">
        <v>379</v>
      </c>
      <c r="D51" s="382">
        <v>87</v>
      </c>
      <c r="E51" s="382">
        <v>2951</v>
      </c>
      <c r="F51" s="384">
        <v>25968096</v>
      </c>
      <c r="G51" s="384">
        <v>25965222</v>
      </c>
      <c r="H51" s="363">
        <v>132</v>
      </c>
      <c r="I51" s="385">
        <v>9428365</v>
      </c>
      <c r="J51" s="363">
        <v>102</v>
      </c>
      <c r="K51" s="385">
        <v>2429828</v>
      </c>
      <c r="L51" s="386">
        <v>5</v>
      </c>
      <c r="M51" s="385">
        <v>919636</v>
      </c>
      <c r="N51" s="387">
        <v>1</v>
      </c>
      <c r="O51" s="364">
        <v>3400</v>
      </c>
      <c r="P51" s="387" t="s">
        <v>148</v>
      </c>
      <c r="Q51" s="364" t="s">
        <v>148</v>
      </c>
      <c r="R51" s="387" t="s">
        <v>148</v>
      </c>
      <c r="S51" s="364" t="s">
        <v>148</v>
      </c>
      <c r="T51" s="386" t="s">
        <v>148</v>
      </c>
      <c r="U51" s="385" t="s">
        <v>148</v>
      </c>
      <c r="V51" s="386">
        <v>24</v>
      </c>
      <c r="W51" s="388">
        <v>6075501</v>
      </c>
      <c r="X51" s="378"/>
      <c r="Y51" s="389"/>
      <c r="Z51" s="267"/>
    </row>
    <row r="52" spans="2:26" ht="12" customHeight="1" x14ac:dyDescent="0.2">
      <c r="B52" s="380"/>
      <c r="C52" s="381" t="s">
        <v>380</v>
      </c>
      <c r="D52" s="382">
        <v>22</v>
      </c>
      <c r="E52" s="382">
        <v>377</v>
      </c>
      <c r="F52" s="384">
        <v>3146223</v>
      </c>
      <c r="G52" s="384">
        <v>3110106</v>
      </c>
      <c r="H52" s="363">
        <v>38</v>
      </c>
      <c r="I52" s="385">
        <v>4202233</v>
      </c>
      <c r="J52" s="363">
        <v>21</v>
      </c>
      <c r="K52" s="385">
        <v>493381</v>
      </c>
      <c r="L52" s="387" t="s">
        <v>148</v>
      </c>
      <c r="M52" s="364" t="s">
        <v>148</v>
      </c>
      <c r="N52" s="387">
        <v>1</v>
      </c>
      <c r="O52" s="364">
        <v>3151</v>
      </c>
      <c r="P52" s="387" t="s">
        <v>148</v>
      </c>
      <c r="Q52" s="364" t="s">
        <v>148</v>
      </c>
      <c r="R52" s="387" t="s">
        <v>148</v>
      </c>
      <c r="S52" s="364" t="s">
        <v>148</v>
      </c>
      <c r="T52" s="386">
        <v>4</v>
      </c>
      <c r="U52" s="385">
        <v>465500</v>
      </c>
      <c r="V52" s="386">
        <v>12</v>
      </c>
      <c r="W52" s="388">
        <v>3240201</v>
      </c>
      <c r="X52" s="378"/>
      <c r="Y52" s="389"/>
      <c r="Z52" s="267"/>
    </row>
    <row r="53" spans="2:26" ht="12" customHeight="1" x14ac:dyDescent="0.2">
      <c r="B53" s="390"/>
      <c r="C53" s="381" t="s">
        <v>381</v>
      </c>
      <c r="D53" s="382">
        <v>886</v>
      </c>
      <c r="E53" s="382">
        <v>23004</v>
      </c>
      <c r="F53" s="384">
        <v>433743795</v>
      </c>
      <c r="G53" s="384">
        <v>419530323</v>
      </c>
      <c r="H53" s="363">
        <v>2869</v>
      </c>
      <c r="I53" s="385">
        <v>344750753</v>
      </c>
      <c r="J53" s="363">
        <v>1823</v>
      </c>
      <c r="K53" s="385">
        <v>104591812</v>
      </c>
      <c r="L53" s="386">
        <v>279</v>
      </c>
      <c r="M53" s="385">
        <v>43924219</v>
      </c>
      <c r="N53" s="386">
        <v>13</v>
      </c>
      <c r="O53" s="385">
        <v>24216019</v>
      </c>
      <c r="P53" s="387">
        <v>1</v>
      </c>
      <c r="Q53" s="364">
        <v>300</v>
      </c>
      <c r="R53" s="387">
        <v>2</v>
      </c>
      <c r="S53" s="364">
        <v>844536</v>
      </c>
      <c r="T53" s="386">
        <v>12</v>
      </c>
      <c r="U53" s="385">
        <v>1843580</v>
      </c>
      <c r="V53" s="386">
        <v>739</v>
      </c>
      <c r="W53" s="388">
        <v>169330287</v>
      </c>
      <c r="X53" s="378"/>
      <c r="Y53" s="389"/>
      <c r="Z53" s="267"/>
    </row>
    <row r="54" spans="2:26" s="16" customFormat="1" ht="12" customHeight="1" x14ac:dyDescent="0.2">
      <c r="B54" s="400" t="s">
        <v>382</v>
      </c>
      <c r="C54" s="372" t="s">
        <v>102</v>
      </c>
      <c r="D54" s="373">
        <v>1264</v>
      </c>
      <c r="E54" s="373">
        <v>32905</v>
      </c>
      <c r="F54" s="374">
        <v>904677482</v>
      </c>
      <c r="G54" s="374">
        <v>839979697</v>
      </c>
      <c r="H54" s="375">
        <v>7917</v>
      </c>
      <c r="I54" s="391">
        <v>1098393012</v>
      </c>
      <c r="J54" s="375">
        <v>4960</v>
      </c>
      <c r="K54" s="391">
        <v>345689406</v>
      </c>
      <c r="L54" s="375">
        <v>1093</v>
      </c>
      <c r="M54" s="376">
        <v>176361434</v>
      </c>
      <c r="N54" s="375">
        <v>40</v>
      </c>
      <c r="O54" s="376">
        <v>78847962</v>
      </c>
      <c r="P54" s="375">
        <v>1</v>
      </c>
      <c r="Q54" s="376">
        <v>2331861</v>
      </c>
      <c r="R54" s="375">
        <v>4</v>
      </c>
      <c r="S54" s="376">
        <v>2478733</v>
      </c>
      <c r="T54" s="375">
        <v>80</v>
      </c>
      <c r="U54" s="376">
        <v>14058930</v>
      </c>
      <c r="V54" s="375">
        <v>1739</v>
      </c>
      <c r="W54" s="377">
        <v>478624686</v>
      </c>
      <c r="X54" s="401"/>
      <c r="Y54" s="379"/>
      <c r="Z54" s="267"/>
    </row>
    <row r="55" spans="2:26" ht="12" customHeight="1" x14ac:dyDescent="0.2">
      <c r="B55" s="402"/>
      <c r="C55" s="381" t="s">
        <v>383</v>
      </c>
      <c r="D55" s="382">
        <v>178</v>
      </c>
      <c r="E55" s="382">
        <v>5662</v>
      </c>
      <c r="F55" s="384">
        <v>68634005</v>
      </c>
      <c r="G55" s="384">
        <v>64740790</v>
      </c>
      <c r="H55" s="363">
        <v>600</v>
      </c>
      <c r="I55" s="385">
        <v>78538891</v>
      </c>
      <c r="J55" s="363">
        <v>380</v>
      </c>
      <c r="K55" s="385">
        <v>29992575</v>
      </c>
      <c r="L55" s="386">
        <v>85</v>
      </c>
      <c r="M55" s="385">
        <v>12890690</v>
      </c>
      <c r="N55" s="386">
        <v>3</v>
      </c>
      <c r="O55" s="385">
        <v>3415300</v>
      </c>
      <c r="P55" s="387" t="s">
        <v>148</v>
      </c>
      <c r="Q55" s="364" t="s">
        <v>148</v>
      </c>
      <c r="R55" s="387" t="s">
        <v>148</v>
      </c>
      <c r="S55" s="364" t="s">
        <v>148</v>
      </c>
      <c r="T55" s="386">
        <v>4</v>
      </c>
      <c r="U55" s="385">
        <v>465500</v>
      </c>
      <c r="V55" s="386">
        <v>128</v>
      </c>
      <c r="W55" s="388">
        <v>31774826</v>
      </c>
      <c r="X55" s="401"/>
      <c r="Y55" s="389"/>
      <c r="Z55" s="267"/>
    </row>
    <row r="56" spans="2:26" ht="12" customHeight="1" x14ac:dyDescent="0.2">
      <c r="B56" s="402"/>
      <c r="C56" s="381" t="s">
        <v>384</v>
      </c>
      <c r="D56" s="382">
        <v>1086</v>
      </c>
      <c r="E56" s="382">
        <v>27243</v>
      </c>
      <c r="F56" s="384">
        <v>836043477</v>
      </c>
      <c r="G56" s="384">
        <v>775238907</v>
      </c>
      <c r="H56" s="363">
        <v>7317</v>
      </c>
      <c r="I56" s="385">
        <v>1019854121</v>
      </c>
      <c r="J56" s="363">
        <v>4580</v>
      </c>
      <c r="K56" s="385">
        <v>315696831</v>
      </c>
      <c r="L56" s="386">
        <v>1008</v>
      </c>
      <c r="M56" s="385">
        <v>163470744</v>
      </c>
      <c r="N56" s="386">
        <v>37</v>
      </c>
      <c r="O56" s="385">
        <v>75432662</v>
      </c>
      <c r="P56" s="387">
        <v>1</v>
      </c>
      <c r="Q56" s="364">
        <v>2331861</v>
      </c>
      <c r="R56" s="387">
        <v>4</v>
      </c>
      <c r="S56" s="364">
        <v>2478733</v>
      </c>
      <c r="T56" s="386">
        <v>76</v>
      </c>
      <c r="U56" s="385">
        <v>13593430</v>
      </c>
      <c r="V56" s="386">
        <v>1611</v>
      </c>
      <c r="W56" s="388">
        <v>446849860</v>
      </c>
      <c r="X56" s="401"/>
      <c r="Y56" s="389"/>
      <c r="Z56" s="267"/>
    </row>
    <row r="57" spans="2:26" s="16" customFormat="1" ht="12" customHeight="1" x14ac:dyDescent="0.2">
      <c r="B57" s="403"/>
      <c r="C57" s="381" t="s">
        <v>385</v>
      </c>
      <c r="D57" s="382" t="s">
        <v>148</v>
      </c>
      <c r="E57" s="382" t="s">
        <v>148</v>
      </c>
      <c r="F57" s="384" t="s">
        <v>148</v>
      </c>
      <c r="G57" s="394" t="s">
        <v>148</v>
      </c>
      <c r="H57" s="363" t="s">
        <v>148</v>
      </c>
      <c r="I57" s="385" t="s">
        <v>148</v>
      </c>
      <c r="J57" s="363" t="s">
        <v>148</v>
      </c>
      <c r="K57" s="385" t="s">
        <v>148</v>
      </c>
      <c r="L57" s="387" t="s">
        <v>148</v>
      </c>
      <c r="M57" s="364" t="s">
        <v>148</v>
      </c>
      <c r="N57" s="387" t="s">
        <v>148</v>
      </c>
      <c r="O57" s="364" t="s">
        <v>148</v>
      </c>
      <c r="P57" s="387" t="s">
        <v>148</v>
      </c>
      <c r="Q57" s="364" t="s">
        <v>148</v>
      </c>
      <c r="R57" s="387" t="s">
        <v>148</v>
      </c>
      <c r="S57" s="364" t="s">
        <v>148</v>
      </c>
      <c r="T57" s="386" t="s">
        <v>148</v>
      </c>
      <c r="U57" s="385" t="s">
        <v>148</v>
      </c>
      <c r="V57" s="387" t="s">
        <v>148</v>
      </c>
      <c r="W57" s="395" t="s">
        <v>148</v>
      </c>
      <c r="X57" s="404"/>
      <c r="Y57" s="389"/>
      <c r="Z57" s="267"/>
    </row>
    <row r="58" spans="2:26" s="16" customFormat="1" ht="12" customHeight="1" x14ac:dyDescent="0.2">
      <c r="B58" s="405" t="s">
        <v>386</v>
      </c>
      <c r="C58" s="406"/>
      <c r="D58" s="373">
        <v>50</v>
      </c>
      <c r="E58" s="373">
        <v>1316</v>
      </c>
      <c r="F58" s="407">
        <v>16109182</v>
      </c>
      <c r="G58" s="407">
        <v>16081543</v>
      </c>
      <c r="H58" s="408">
        <v>69</v>
      </c>
      <c r="I58" s="409">
        <v>9193307</v>
      </c>
      <c r="J58" s="408">
        <v>46</v>
      </c>
      <c r="K58" s="409">
        <v>1112962</v>
      </c>
      <c r="L58" s="410">
        <v>4</v>
      </c>
      <c r="M58" s="409">
        <v>239656</v>
      </c>
      <c r="N58" s="375">
        <v>1</v>
      </c>
      <c r="O58" s="391">
        <v>1533324</v>
      </c>
      <c r="P58" s="375" t="s">
        <v>148</v>
      </c>
      <c r="Q58" s="391" t="s">
        <v>148</v>
      </c>
      <c r="R58" s="375" t="s">
        <v>148</v>
      </c>
      <c r="S58" s="391" t="s">
        <v>148</v>
      </c>
      <c r="T58" s="375" t="s">
        <v>148</v>
      </c>
      <c r="U58" s="391" t="s">
        <v>148</v>
      </c>
      <c r="V58" s="375">
        <v>18</v>
      </c>
      <c r="W58" s="411">
        <v>6307365</v>
      </c>
      <c r="X58" s="412"/>
      <c r="Y58" s="412"/>
      <c r="Z58" s="267"/>
    </row>
    <row r="59" spans="2:26" ht="12" customHeight="1" x14ac:dyDescent="0.2">
      <c r="B59" s="413" t="s">
        <v>387</v>
      </c>
      <c r="C59" s="372" t="s">
        <v>102</v>
      </c>
      <c r="D59" s="373">
        <v>24724</v>
      </c>
      <c r="E59" s="373">
        <v>474880</v>
      </c>
      <c r="F59" s="374">
        <v>5207182359</v>
      </c>
      <c r="G59" s="374">
        <v>5138363987</v>
      </c>
      <c r="H59" s="375">
        <v>39628</v>
      </c>
      <c r="I59" s="391">
        <v>3156899602</v>
      </c>
      <c r="J59" s="375">
        <v>31758</v>
      </c>
      <c r="K59" s="391">
        <v>1656826687</v>
      </c>
      <c r="L59" s="375">
        <v>4095</v>
      </c>
      <c r="M59" s="376">
        <v>465773702</v>
      </c>
      <c r="N59" s="375">
        <v>140</v>
      </c>
      <c r="O59" s="376">
        <v>164948081</v>
      </c>
      <c r="P59" s="375">
        <v>1</v>
      </c>
      <c r="Q59" s="376">
        <v>6103000</v>
      </c>
      <c r="R59" s="375">
        <v>15</v>
      </c>
      <c r="S59" s="376">
        <v>7213016</v>
      </c>
      <c r="T59" s="375">
        <v>111</v>
      </c>
      <c r="U59" s="376">
        <v>18044421</v>
      </c>
      <c r="V59" s="375">
        <v>3508</v>
      </c>
      <c r="W59" s="377">
        <v>837990695</v>
      </c>
      <c r="X59" s="414"/>
      <c r="Y59" s="379"/>
      <c r="Z59" s="267"/>
    </row>
    <row r="60" spans="2:26" ht="12" customHeight="1" x14ac:dyDescent="0.2">
      <c r="B60" s="415"/>
      <c r="C60" s="381" t="s">
        <v>388</v>
      </c>
      <c r="D60" s="382">
        <v>1814</v>
      </c>
      <c r="E60" s="382">
        <v>10328</v>
      </c>
      <c r="F60" s="384">
        <v>260644801</v>
      </c>
      <c r="G60" s="384">
        <v>257537134</v>
      </c>
      <c r="H60" s="363">
        <v>1729</v>
      </c>
      <c r="I60" s="385">
        <v>193381676</v>
      </c>
      <c r="J60" s="363">
        <v>1253</v>
      </c>
      <c r="K60" s="385">
        <v>105844430</v>
      </c>
      <c r="L60" s="386">
        <v>166</v>
      </c>
      <c r="M60" s="385">
        <v>20772483</v>
      </c>
      <c r="N60" s="386">
        <v>6</v>
      </c>
      <c r="O60" s="385">
        <v>7487686</v>
      </c>
      <c r="P60" s="387" t="s">
        <v>148</v>
      </c>
      <c r="Q60" s="364" t="s">
        <v>148</v>
      </c>
      <c r="R60" s="387" t="s">
        <v>148</v>
      </c>
      <c r="S60" s="364" t="s">
        <v>148</v>
      </c>
      <c r="T60" s="386">
        <v>4</v>
      </c>
      <c r="U60" s="385">
        <v>924280</v>
      </c>
      <c r="V60" s="386">
        <v>300</v>
      </c>
      <c r="W60" s="388">
        <v>58352797</v>
      </c>
      <c r="X60" s="414"/>
      <c r="Y60" s="389"/>
      <c r="Z60" s="267"/>
    </row>
    <row r="61" spans="2:26" ht="12" customHeight="1" x14ac:dyDescent="0.2">
      <c r="B61" s="415"/>
      <c r="C61" s="381" t="s">
        <v>389</v>
      </c>
      <c r="D61" s="382">
        <v>420</v>
      </c>
      <c r="E61" s="382">
        <v>6002</v>
      </c>
      <c r="F61" s="384">
        <v>180957159</v>
      </c>
      <c r="G61" s="384">
        <v>179199575</v>
      </c>
      <c r="H61" s="363">
        <v>1314</v>
      </c>
      <c r="I61" s="385">
        <v>160686547</v>
      </c>
      <c r="J61" s="363">
        <v>994</v>
      </c>
      <c r="K61" s="385">
        <v>85406194</v>
      </c>
      <c r="L61" s="386">
        <v>153</v>
      </c>
      <c r="M61" s="385">
        <v>24016330</v>
      </c>
      <c r="N61" s="386">
        <v>5</v>
      </c>
      <c r="O61" s="385">
        <v>10215609</v>
      </c>
      <c r="P61" s="387" t="s">
        <v>148</v>
      </c>
      <c r="Q61" s="364" t="s">
        <v>148</v>
      </c>
      <c r="R61" s="387">
        <v>1</v>
      </c>
      <c r="S61" s="364">
        <v>831180</v>
      </c>
      <c r="T61" s="386" t="s">
        <v>148</v>
      </c>
      <c r="U61" s="364" t="s">
        <v>148</v>
      </c>
      <c r="V61" s="386">
        <v>161</v>
      </c>
      <c r="W61" s="388">
        <v>40217234</v>
      </c>
      <c r="X61" s="414"/>
      <c r="Y61" s="389"/>
      <c r="Z61" s="267"/>
    </row>
    <row r="62" spans="2:26" ht="12" customHeight="1" x14ac:dyDescent="0.2">
      <c r="B62" s="415"/>
      <c r="C62" s="381" t="s">
        <v>390</v>
      </c>
      <c r="D62" s="382">
        <v>281</v>
      </c>
      <c r="E62" s="382">
        <v>9500</v>
      </c>
      <c r="F62" s="384">
        <v>60958732</v>
      </c>
      <c r="G62" s="384">
        <v>59565833</v>
      </c>
      <c r="H62" s="363">
        <v>926</v>
      </c>
      <c r="I62" s="385">
        <v>98401621</v>
      </c>
      <c r="J62" s="363">
        <v>693</v>
      </c>
      <c r="K62" s="385">
        <v>66034558</v>
      </c>
      <c r="L62" s="386">
        <v>158</v>
      </c>
      <c r="M62" s="385">
        <v>15073699</v>
      </c>
      <c r="N62" s="386">
        <v>5</v>
      </c>
      <c r="O62" s="385">
        <v>2759957</v>
      </c>
      <c r="P62" s="387" t="s">
        <v>148</v>
      </c>
      <c r="Q62" s="364" t="s">
        <v>148</v>
      </c>
      <c r="R62" s="387" t="s">
        <v>148</v>
      </c>
      <c r="S62" s="364" t="s">
        <v>148</v>
      </c>
      <c r="T62" s="386">
        <v>4</v>
      </c>
      <c r="U62" s="385">
        <v>462900</v>
      </c>
      <c r="V62" s="386">
        <v>66</v>
      </c>
      <c r="W62" s="388">
        <v>14070507</v>
      </c>
      <c r="X62" s="414"/>
      <c r="Y62" s="389"/>
      <c r="Z62" s="267"/>
    </row>
    <row r="63" spans="2:26" ht="12" customHeight="1" x14ac:dyDescent="0.2">
      <c r="B63" s="415"/>
      <c r="C63" s="416" t="s">
        <v>391</v>
      </c>
      <c r="D63" s="417">
        <v>240</v>
      </c>
      <c r="E63" s="417">
        <v>8654</v>
      </c>
      <c r="F63" s="418">
        <v>128181253</v>
      </c>
      <c r="G63" s="418">
        <v>127258045</v>
      </c>
      <c r="H63" s="363">
        <v>990</v>
      </c>
      <c r="I63" s="385">
        <v>107418960</v>
      </c>
      <c r="J63" s="363">
        <v>651</v>
      </c>
      <c r="K63" s="419">
        <v>42423454</v>
      </c>
      <c r="L63" s="420">
        <v>125</v>
      </c>
      <c r="M63" s="419">
        <v>15660703</v>
      </c>
      <c r="N63" s="420">
        <v>3</v>
      </c>
      <c r="O63" s="419">
        <v>3191620</v>
      </c>
      <c r="P63" s="387" t="s">
        <v>148</v>
      </c>
      <c r="Q63" s="364" t="s">
        <v>148</v>
      </c>
      <c r="R63" s="387">
        <v>1</v>
      </c>
      <c r="S63" s="364">
        <v>500310</v>
      </c>
      <c r="T63" s="420">
        <v>8</v>
      </c>
      <c r="U63" s="419">
        <v>925800</v>
      </c>
      <c r="V63" s="420">
        <v>202</v>
      </c>
      <c r="W63" s="421">
        <v>44717073</v>
      </c>
      <c r="X63" s="414"/>
      <c r="Y63" s="422"/>
      <c r="Z63" s="267"/>
    </row>
    <row r="64" spans="2:26" ht="12" customHeight="1" x14ac:dyDescent="0.2">
      <c r="B64" s="415"/>
      <c r="C64" s="423" t="s">
        <v>392</v>
      </c>
      <c r="D64" s="417">
        <v>40</v>
      </c>
      <c r="E64" s="417">
        <v>1047</v>
      </c>
      <c r="F64" s="424">
        <v>8072950</v>
      </c>
      <c r="G64" s="424">
        <v>7889025</v>
      </c>
      <c r="H64" s="363">
        <v>102</v>
      </c>
      <c r="I64" s="385">
        <v>9218275</v>
      </c>
      <c r="J64" s="363">
        <v>74</v>
      </c>
      <c r="K64" s="425">
        <v>1737178</v>
      </c>
      <c r="L64" s="426">
        <v>4</v>
      </c>
      <c r="M64" s="425">
        <v>233766</v>
      </c>
      <c r="N64" s="387" t="s">
        <v>148</v>
      </c>
      <c r="O64" s="364" t="s">
        <v>148</v>
      </c>
      <c r="P64" s="387" t="s">
        <v>148</v>
      </c>
      <c r="Q64" s="364" t="s">
        <v>148</v>
      </c>
      <c r="R64" s="387" t="s">
        <v>148</v>
      </c>
      <c r="S64" s="364" t="s">
        <v>148</v>
      </c>
      <c r="T64" s="386" t="s">
        <v>148</v>
      </c>
      <c r="U64" s="425" t="s">
        <v>148</v>
      </c>
      <c r="V64" s="426">
        <v>24</v>
      </c>
      <c r="W64" s="421">
        <v>7247331</v>
      </c>
      <c r="X64" s="414"/>
      <c r="Y64" s="389"/>
      <c r="Z64" s="267"/>
    </row>
    <row r="65" spans="2:26" ht="12" customHeight="1" x14ac:dyDescent="0.2">
      <c r="B65" s="415"/>
      <c r="C65" s="423" t="s">
        <v>393</v>
      </c>
      <c r="D65" s="417">
        <v>8002</v>
      </c>
      <c r="E65" s="417">
        <v>178006</v>
      </c>
      <c r="F65" s="424">
        <v>1828363055</v>
      </c>
      <c r="G65" s="424">
        <v>1808108478</v>
      </c>
      <c r="H65" s="363">
        <v>12771</v>
      </c>
      <c r="I65" s="385">
        <v>1109067094</v>
      </c>
      <c r="J65" s="363">
        <v>9932</v>
      </c>
      <c r="K65" s="425">
        <v>530234336</v>
      </c>
      <c r="L65" s="426">
        <v>1143</v>
      </c>
      <c r="M65" s="425">
        <v>137761386</v>
      </c>
      <c r="N65" s="426">
        <v>47</v>
      </c>
      <c r="O65" s="425">
        <v>52453084</v>
      </c>
      <c r="P65" s="387" t="s">
        <v>148</v>
      </c>
      <c r="Q65" s="364" t="s">
        <v>148</v>
      </c>
      <c r="R65" s="426">
        <v>5</v>
      </c>
      <c r="S65" s="425">
        <v>2077204</v>
      </c>
      <c r="T65" s="426">
        <v>42</v>
      </c>
      <c r="U65" s="425">
        <v>7282750</v>
      </c>
      <c r="V65" s="426">
        <v>1602</v>
      </c>
      <c r="W65" s="421">
        <v>379258334</v>
      </c>
      <c r="X65" s="414"/>
      <c r="Y65" s="389"/>
      <c r="Z65" s="267"/>
    </row>
    <row r="66" spans="2:26" ht="12" customHeight="1" x14ac:dyDescent="0.2">
      <c r="B66" s="415"/>
      <c r="C66" s="423" t="s">
        <v>394</v>
      </c>
      <c r="D66" s="417">
        <v>857</v>
      </c>
      <c r="E66" s="417">
        <v>15013</v>
      </c>
      <c r="F66" s="424">
        <v>128656625</v>
      </c>
      <c r="G66" s="424">
        <v>127976817</v>
      </c>
      <c r="H66" s="363">
        <v>1237</v>
      </c>
      <c r="I66" s="385">
        <v>112928728</v>
      </c>
      <c r="J66" s="363">
        <v>988</v>
      </c>
      <c r="K66" s="425">
        <v>42584670</v>
      </c>
      <c r="L66" s="426">
        <v>98</v>
      </c>
      <c r="M66" s="425">
        <v>15291830</v>
      </c>
      <c r="N66" s="426">
        <v>6</v>
      </c>
      <c r="O66" s="425">
        <v>7341700</v>
      </c>
      <c r="P66" s="387" t="s">
        <v>148</v>
      </c>
      <c r="Q66" s="364" t="s">
        <v>148</v>
      </c>
      <c r="R66" s="387" t="s">
        <v>148</v>
      </c>
      <c r="S66" s="364" t="s">
        <v>148</v>
      </c>
      <c r="T66" s="387">
        <v>7</v>
      </c>
      <c r="U66" s="364">
        <v>798900</v>
      </c>
      <c r="V66" s="426">
        <v>138</v>
      </c>
      <c r="W66" s="421">
        <v>46911628</v>
      </c>
      <c r="X66" s="414"/>
      <c r="Y66" s="389"/>
      <c r="Z66" s="267"/>
    </row>
    <row r="67" spans="2:26" ht="12" customHeight="1" x14ac:dyDescent="0.2">
      <c r="B67" s="415"/>
      <c r="C67" s="381" t="s">
        <v>395</v>
      </c>
      <c r="D67" s="382" t="s">
        <v>148</v>
      </c>
      <c r="E67" s="382" t="s">
        <v>148</v>
      </c>
      <c r="F67" s="394" t="s">
        <v>148</v>
      </c>
      <c r="G67" s="394" t="s">
        <v>148</v>
      </c>
      <c r="H67" s="363" t="s">
        <v>148</v>
      </c>
      <c r="I67" s="385" t="s">
        <v>148</v>
      </c>
      <c r="J67" s="363" t="s">
        <v>148</v>
      </c>
      <c r="K67" s="385" t="s">
        <v>148</v>
      </c>
      <c r="L67" s="387" t="s">
        <v>148</v>
      </c>
      <c r="M67" s="364" t="s">
        <v>148</v>
      </c>
      <c r="N67" s="387" t="s">
        <v>148</v>
      </c>
      <c r="O67" s="364" t="s">
        <v>148</v>
      </c>
      <c r="P67" s="387" t="s">
        <v>148</v>
      </c>
      <c r="Q67" s="364" t="s">
        <v>148</v>
      </c>
      <c r="R67" s="387" t="s">
        <v>148</v>
      </c>
      <c r="S67" s="364" t="s">
        <v>148</v>
      </c>
      <c r="T67" s="386" t="s">
        <v>148</v>
      </c>
      <c r="U67" s="364" t="s">
        <v>148</v>
      </c>
      <c r="V67" s="387" t="s">
        <v>148</v>
      </c>
      <c r="W67" s="395" t="s">
        <v>148</v>
      </c>
      <c r="X67" s="414"/>
      <c r="Y67" s="389"/>
      <c r="Z67" s="267"/>
    </row>
    <row r="68" spans="2:26" ht="12" customHeight="1" thickBot="1" x14ac:dyDescent="0.25">
      <c r="B68" s="427"/>
      <c r="C68" s="428" t="s">
        <v>396</v>
      </c>
      <c r="D68" s="429">
        <v>13070</v>
      </c>
      <c r="E68" s="429">
        <v>246330</v>
      </c>
      <c r="F68" s="430">
        <v>2611347784</v>
      </c>
      <c r="G68" s="430">
        <v>2570829080</v>
      </c>
      <c r="H68" s="431">
        <v>20559</v>
      </c>
      <c r="I68" s="432">
        <v>1365796701</v>
      </c>
      <c r="J68" s="431">
        <v>17173</v>
      </c>
      <c r="K68" s="432">
        <v>782561867</v>
      </c>
      <c r="L68" s="433">
        <v>2248</v>
      </c>
      <c r="M68" s="432">
        <v>236963505</v>
      </c>
      <c r="N68" s="433">
        <v>68</v>
      </c>
      <c r="O68" s="432">
        <v>81498425</v>
      </c>
      <c r="P68" s="434">
        <v>1</v>
      </c>
      <c r="Q68" s="435">
        <v>6103000</v>
      </c>
      <c r="R68" s="433">
        <v>8</v>
      </c>
      <c r="S68" s="432">
        <v>3804322</v>
      </c>
      <c r="T68" s="433">
        <v>46</v>
      </c>
      <c r="U68" s="432">
        <v>7649791</v>
      </c>
      <c r="V68" s="433">
        <v>1015</v>
      </c>
      <c r="W68" s="436">
        <v>247215791</v>
      </c>
      <c r="X68" s="414"/>
      <c r="Y68" s="389"/>
      <c r="Z68" s="267"/>
    </row>
    <row r="69" spans="2:26" ht="12" customHeight="1" x14ac:dyDescent="0.2">
      <c r="E69" s="368"/>
      <c r="F69" s="437"/>
      <c r="G69" s="437"/>
      <c r="H69" s="438"/>
      <c r="I69" s="437"/>
      <c r="J69" s="368"/>
      <c r="K69" s="437"/>
      <c r="L69" s="368"/>
      <c r="M69" s="437"/>
      <c r="N69" s="368"/>
      <c r="O69" s="437"/>
      <c r="P69" s="439"/>
      <c r="Q69" s="437"/>
      <c r="R69" s="368"/>
      <c r="S69" s="437"/>
      <c r="T69" s="368"/>
      <c r="U69" s="437"/>
      <c r="V69" s="368"/>
      <c r="W69" s="437"/>
      <c r="X69" s="414"/>
      <c r="Y69" s="389"/>
      <c r="Z69" s="267"/>
    </row>
    <row r="70" spans="2:26" ht="12" customHeight="1" x14ac:dyDescent="0.2">
      <c r="B70" s="5" t="s">
        <v>397</v>
      </c>
      <c r="D70" s="440"/>
      <c r="E70" s="441"/>
      <c r="F70" s="368"/>
      <c r="G70" s="441"/>
      <c r="H70" s="438"/>
      <c r="I70" s="368"/>
      <c r="J70" s="441"/>
      <c r="K70" s="368"/>
      <c r="L70" s="441"/>
      <c r="M70" s="441"/>
      <c r="N70" s="441"/>
      <c r="O70" s="441"/>
      <c r="P70" s="440"/>
      <c r="Q70" s="440"/>
      <c r="R70" s="441"/>
      <c r="S70" s="441"/>
      <c r="T70" s="441"/>
      <c r="U70" s="441"/>
      <c r="V70" s="441"/>
      <c r="W70" s="441"/>
      <c r="Y70" s="267"/>
      <c r="Z70" s="267"/>
    </row>
    <row r="71" spans="2:26" ht="12" customHeight="1" x14ac:dyDescent="0.15">
      <c r="B71" s="126" t="s">
        <v>398</v>
      </c>
      <c r="C71" s="5"/>
      <c r="D71" s="440"/>
      <c r="E71" s="441"/>
      <c r="F71" s="368"/>
      <c r="G71" s="441"/>
      <c r="H71" s="438"/>
      <c r="I71" s="368"/>
      <c r="J71" s="441"/>
      <c r="K71" s="368"/>
      <c r="L71" s="441"/>
      <c r="M71" s="441"/>
      <c r="N71" s="441"/>
      <c r="O71" s="441"/>
      <c r="P71" s="440"/>
      <c r="Q71" s="440"/>
      <c r="R71" s="441"/>
      <c r="S71" s="441"/>
      <c r="T71" s="441"/>
      <c r="U71" s="441"/>
      <c r="V71" s="441"/>
      <c r="W71" s="441"/>
      <c r="Y71" s="267"/>
      <c r="Z71" s="267"/>
    </row>
    <row r="72" spans="2:26" ht="12" customHeight="1" x14ac:dyDescent="0.15">
      <c r="B72" s="126" t="s">
        <v>399</v>
      </c>
      <c r="C72" s="5"/>
      <c r="D72" s="440"/>
      <c r="E72" s="441"/>
      <c r="F72" s="368"/>
      <c r="G72" s="441"/>
      <c r="H72" s="438"/>
      <c r="I72" s="368"/>
      <c r="J72" s="441"/>
      <c r="K72" s="368"/>
      <c r="L72" s="441"/>
      <c r="M72" s="441"/>
      <c r="N72" s="441"/>
      <c r="O72" s="441"/>
      <c r="P72" s="440"/>
      <c r="Q72" s="440"/>
      <c r="R72" s="441"/>
      <c r="S72" s="441"/>
      <c r="T72" s="441"/>
      <c r="U72" s="441"/>
      <c r="V72" s="441"/>
      <c r="W72" s="441"/>
      <c r="Y72" s="267"/>
      <c r="Z72" s="267"/>
    </row>
    <row r="73" spans="2:26" ht="12" customHeight="1" x14ac:dyDescent="0.15">
      <c r="B73" s="442" t="s">
        <v>400</v>
      </c>
      <c r="C73" s="443"/>
      <c r="D73" s="443"/>
      <c r="E73" s="443"/>
      <c r="F73" s="443"/>
      <c r="G73" s="443"/>
      <c r="H73" s="438"/>
      <c r="I73" s="368"/>
      <c r="J73" s="441"/>
      <c r="K73" s="368"/>
      <c r="L73" s="441"/>
      <c r="M73" s="441"/>
      <c r="N73" s="441"/>
      <c r="O73" s="441"/>
      <c r="P73" s="440"/>
      <c r="Q73" s="440"/>
      <c r="R73" s="441"/>
      <c r="S73" s="441"/>
      <c r="T73" s="441"/>
      <c r="U73" s="441"/>
      <c r="V73" s="441"/>
      <c r="W73" s="441"/>
      <c r="Y73" s="267"/>
      <c r="Z73" s="267"/>
    </row>
    <row r="74" spans="2:26" ht="12" customHeight="1" x14ac:dyDescent="0.2">
      <c r="D74" s="267"/>
      <c r="E74" s="267"/>
      <c r="F74" s="267"/>
      <c r="G74" s="267"/>
      <c r="H74" s="267"/>
      <c r="I74" s="444"/>
      <c r="J74" s="267"/>
      <c r="K74" s="267"/>
      <c r="L74" s="267"/>
      <c r="M74" s="267"/>
      <c r="N74" s="267"/>
      <c r="O74" s="267"/>
      <c r="P74" s="267"/>
      <c r="Q74" s="267"/>
      <c r="R74" s="267"/>
      <c r="S74" s="267"/>
      <c r="T74" s="267"/>
      <c r="U74" s="267"/>
      <c r="V74" s="267"/>
      <c r="W74" s="267"/>
    </row>
    <row r="75" spans="2:26" ht="12" customHeight="1" x14ac:dyDescent="0.2">
      <c r="D75" s="269"/>
      <c r="E75" s="269"/>
      <c r="F75" s="269"/>
      <c r="G75" s="269"/>
      <c r="H75" s="269"/>
      <c r="J75" s="269"/>
      <c r="K75" s="269"/>
      <c r="L75" s="269"/>
      <c r="M75" s="269"/>
      <c r="N75" s="269"/>
      <c r="O75" s="269"/>
      <c r="P75" s="269"/>
      <c r="Q75" s="269"/>
      <c r="R75" s="269"/>
      <c r="S75" s="269"/>
      <c r="T75" s="269"/>
      <c r="U75" s="269"/>
      <c r="V75" s="269"/>
      <c r="W75" s="269"/>
    </row>
    <row r="76" spans="2:26" ht="12" customHeight="1" x14ac:dyDescent="0.2">
      <c r="D76" s="269"/>
      <c r="E76" s="269"/>
      <c r="F76" s="269"/>
      <c r="G76" s="269"/>
      <c r="H76" s="269"/>
      <c r="J76" s="269"/>
      <c r="K76" s="269"/>
      <c r="L76" s="269"/>
      <c r="M76" s="269"/>
      <c r="N76" s="269"/>
      <c r="O76" s="269"/>
      <c r="P76" s="269"/>
      <c r="Q76" s="269"/>
      <c r="R76" s="269"/>
      <c r="S76" s="269"/>
      <c r="T76" s="269"/>
      <c r="U76" s="269"/>
      <c r="V76" s="269"/>
      <c r="W76" s="269"/>
    </row>
    <row r="77" spans="2:26" ht="12" customHeight="1" x14ac:dyDescent="0.2">
      <c r="D77" s="269"/>
      <c r="E77" s="269"/>
      <c r="F77" s="269"/>
      <c r="G77" s="269"/>
      <c r="H77" s="269"/>
      <c r="J77" s="269"/>
      <c r="K77" s="269"/>
      <c r="L77" s="269"/>
      <c r="M77" s="269"/>
      <c r="N77" s="269"/>
      <c r="O77" s="269"/>
      <c r="P77" s="269"/>
      <c r="Q77" s="269"/>
      <c r="R77" s="269"/>
      <c r="S77" s="269"/>
      <c r="T77" s="269"/>
      <c r="U77" s="269"/>
      <c r="V77" s="269"/>
      <c r="W77" s="269"/>
    </row>
    <row r="78" spans="2:26" ht="12" customHeight="1" x14ac:dyDescent="0.2">
      <c r="D78" s="267"/>
      <c r="E78" s="267"/>
      <c r="F78" s="267"/>
      <c r="G78" s="267"/>
      <c r="H78" s="267"/>
      <c r="I78" s="444"/>
      <c r="J78" s="267"/>
      <c r="K78" s="267"/>
      <c r="L78" s="267"/>
      <c r="M78" s="267"/>
      <c r="N78" s="267"/>
      <c r="O78" s="267"/>
      <c r="P78" s="267"/>
      <c r="Q78" s="267"/>
      <c r="R78" s="267"/>
      <c r="S78" s="267"/>
      <c r="T78" s="267"/>
      <c r="U78" s="267"/>
      <c r="V78" s="267"/>
      <c r="W78" s="267"/>
    </row>
    <row r="79" spans="2:26" ht="12" customHeight="1" x14ac:dyDescent="0.2">
      <c r="D79" s="269"/>
      <c r="E79" s="269"/>
      <c r="F79" s="269"/>
      <c r="G79" s="269"/>
      <c r="H79" s="269"/>
      <c r="J79" s="269"/>
      <c r="K79" s="269"/>
      <c r="L79" s="269"/>
      <c r="M79" s="269"/>
      <c r="N79" s="269"/>
      <c r="O79" s="269"/>
      <c r="P79" s="269"/>
      <c r="Q79" s="269"/>
      <c r="R79" s="269"/>
      <c r="S79" s="269"/>
      <c r="T79" s="269"/>
      <c r="U79" s="269"/>
      <c r="V79" s="269"/>
      <c r="W79" s="269"/>
    </row>
    <row r="80" spans="2:26" ht="12" customHeight="1" x14ac:dyDescent="0.2">
      <c r="D80" s="269"/>
      <c r="E80" s="269"/>
      <c r="F80" s="269"/>
      <c r="G80" s="269"/>
      <c r="H80" s="269"/>
      <c r="J80" s="269"/>
      <c r="K80" s="269"/>
      <c r="L80" s="269"/>
      <c r="M80" s="269"/>
      <c r="N80" s="269"/>
      <c r="O80" s="269"/>
      <c r="P80" s="269"/>
      <c r="Q80" s="269"/>
      <c r="R80" s="269"/>
      <c r="S80" s="269"/>
      <c r="T80" s="269"/>
      <c r="U80" s="269"/>
      <c r="V80" s="269"/>
      <c r="W80" s="269"/>
    </row>
    <row r="81" spans="4:23" ht="12" customHeight="1" x14ac:dyDescent="0.2">
      <c r="D81" s="269"/>
      <c r="E81" s="269"/>
      <c r="F81" s="269"/>
      <c r="G81" s="269"/>
      <c r="H81" s="269"/>
      <c r="J81" s="269"/>
      <c r="K81" s="269"/>
      <c r="L81" s="269"/>
      <c r="M81" s="269"/>
      <c r="N81" s="269"/>
      <c r="O81" s="269"/>
      <c r="P81" s="269"/>
      <c r="Q81" s="269"/>
      <c r="R81" s="269"/>
      <c r="S81" s="269"/>
      <c r="T81" s="269"/>
      <c r="U81" s="269"/>
      <c r="V81" s="269"/>
      <c r="W81" s="269"/>
    </row>
    <row r="82" spans="4:23" ht="12" customHeight="1" x14ac:dyDescent="0.2">
      <c r="D82" s="269"/>
      <c r="E82" s="269"/>
      <c r="F82" s="269"/>
      <c r="G82" s="269"/>
      <c r="H82" s="269"/>
      <c r="J82" s="269"/>
      <c r="K82" s="269"/>
      <c r="L82" s="269"/>
      <c r="M82" s="445"/>
      <c r="N82" s="269"/>
      <c r="O82" s="269"/>
      <c r="P82" s="269"/>
      <c r="Q82" s="269"/>
      <c r="R82" s="269"/>
      <c r="S82" s="269"/>
      <c r="T82" s="269"/>
      <c r="U82" s="269"/>
      <c r="V82" s="269"/>
      <c r="W82" s="269"/>
    </row>
    <row r="83" spans="4:23" ht="12" customHeight="1" x14ac:dyDescent="0.2">
      <c r="D83" s="269"/>
      <c r="E83" s="269"/>
      <c r="F83" s="269"/>
      <c r="G83" s="269"/>
      <c r="H83" s="269"/>
      <c r="J83" s="269"/>
      <c r="K83" s="269"/>
      <c r="L83" s="269"/>
      <c r="M83" s="445"/>
      <c r="N83" s="269"/>
      <c r="O83" s="269"/>
      <c r="P83" s="269"/>
      <c r="Q83" s="269"/>
      <c r="R83" s="269"/>
      <c r="S83" s="269"/>
      <c r="T83" s="269"/>
      <c r="U83" s="269"/>
      <c r="V83" s="269"/>
      <c r="W83" s="269"/>
    </row>
    <row r="84" spans="4:23" ht="12" customHeight="1" x14ac:dyDescent="0.2">
      <c r="M84" s="446"/>
    </row>
    <row r="85" spans="4:23" ht="12" customHeight="1" x14ac:dyDescent="0.2">
      <c r="D85" s="269"/>
      <c r="E85" s="447"/>
      <c r="F85" s="269"/>
      <c r="G85" s="269"/>
      <c r="H85" s="269"/>
      <c r="J85" s="269"/>
      <c r="K85" s="269"/>
      <c r="L85" s="269"/>
      <c r="M85" s="445"/>
      <c r="N85" s="269"/>
      <c r="O85" s="269"/>
      <c r="P85" s="269"/>
      <c r="Q85" s="269"/>
      <c r="R85" s="269"/>
      <c r="S85" s="269"/>
      <c r="T85" s="269"/>
      <c r="U85" s="269"/>
      <c r="V85" s="269"/>
      <c r="W85" s="269"/>
    </row>
  </sheetData>
  <mergeCells count="23">
    <mergeCell ref="B59:B68"/>
    <mergeCell ref="B12:B18"/>
    <mergeCell ref="B19:B27"/>
    <mergeCell ref="B28:B53"/>
    <mergeCell ref="B54:B57"/>
    <mergeCell ref="B58:C58"/>
    <mergeCell ref="X58:Y58"/>
    <mergeCell ref="T4:U4"/>
    <mergeCell ref="V4:W4"/>
    <mergeCell ref="B7:C7"/>
    <mergeCell ref="X7:Y7"/>
    <mergeCell ref="B8:C8"/>
    <mergeCell ref="B9:B11"/>
    <mergeCell ref="B3:C5"/>
    <mergeCell ref="D3:E4"/>
    <mergeCell ref="F3:G4"/>
    <mergeCell ref="H3:W3"/>
    <mergeCell ref="H4:I4"/>
    <mergeCell ref="J4:K4"/>
    <mergeCell ref="L4:M4"/>
    <mergeCell ref="N4:O4"/>
    <mergeCell ref="P4:Q4"/>
    <mergeCell ref="R4:S4"/>
  </mergeCells>
  <phoneticPr fontId="1"/>
  <pageMargins left="0.74803149606299213" right="0.74803149606299213" top="0.94488188976377963" bottom="0.94488188976377963" header="0.51181102362204722" footer="0.51181102362204722"/>
  <pageSetup paperSize="8" scale="85" orientation="landscape" r:id="rId1"/>
  <headerFooter alignWithMargins="0">
    <oddHeader>&amp;L&amp;F</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89B52B-659E-4B9C-812B-00D2747DE084}">
  <sheetPr>
    <pageSetUpPr fitToPage="1"/>
  </sheetPr>
  <dimension ref="B1:N27"/>
  <sheetViews>
    <sheetView zoomScale="115" zoomScaleNormal="115" zoomScaleSheetLayoutView="100" workbookViewId="0">
      <selection activeCell="M7" sqref="M7"/>
    </sheetView>
  </sheetViews>
  <sheetFormatPr defaultColWidth="9" defaultRowHeight="12" customHeight="1" x14ac:dyDescent="0.2"/>
  <cols>
    <col min="1" max="1" width="2.54296875" style="1" customWidth="1"/>
    <col min="2" max="2" width="11.54296875" style="1" customWidth="1"/>
    <col min="3" max="4" width="8.1796875" style="1" customWidth="1"/>
    <col min="5" max="13" width="8.81640625" style="1" customWidth="1"/>
    <col min="14" max="14" width="8.1796875" style="1" customWidth="1"/>
    <col min="15" max="16384" width="9" style="1"/>
  </cols>
  <sheetData>
    <row r="1" spans="2:14" ht="14.25" customHeight="1" x14ac:dyDescent="0.2">
      <c r="B1" s="6" t="s">
        <v>31</v>
      </c>
    </row>
    <row r="3" spans="2:14" ht="12" customHeight="1" x14ac:dyDescent="0.2">
      <c r="B3" s="29" t="s">
        <v>0</v>
      </c>
      <c r="C3" s="30" t="s">
        <v>1</v>
      </c>
      <c r="D3" s="30" t="s">
        <v>2</v>
      </c>
      <c r="E3" s="39" t="s">
        <v>3</v>
      </c>
      <c r="F3" s="36" t="s">
        <v>4</v>
      </c>
      <c r="G3" s="37"/>
      <c r="H3" s="37"/>
      <c r="I3" s="37"/>
      <c r="J3" s="37"/>
      <c r="K3" s="37"/>
      <c r="L3" s="37"/>
      <c r="M3" s="37"/>
      <c r="N3" s="38"/>
    </row>
    <row r="4" spans="2:14" ht="12" customHeight="1" x14ac:dyDescent="0.2">
      <c r="B4" s="29"/>
      <c r="C4" s="31"/>
      <c r="D4" s="31"/>
      <c r="E4" s="40"/>
      <c r="F4" s="27" t="s">
        <v>5</v>
      </c>
      <c r="G4" s="27" t="s">
        <v>6</v>
      </c>
      <c r="H4" s="27" t="s">
        <v>7</v>
      </c>
      <c r="I4" s="27" t="s">
        <v>8</v>
      </c>
      <c r="J4" s="36" t="s">
        <v>9</v>
      </c>
      <c r="K4" s="37"/>
      <c r="L4" s="37"/>
      <c r="M4" s="38"/>
      <c r="N4" s="27" t="s">
        <v>10</v>
      </c>
    </row>
    <row r="5" spans="2:14" ht="12" customHeight="1" x14ac:dyDescent="0.2">
      <c r="B5" s="29"/>
      <c r="C5" s="32"/>
      <c r="D5" s="32"/>
      <c r="E5" s="41"/>
      <c r="F5" s="28"/>
      <c r="G5" s="28"/>
      <c r="H5" s="28"/>
      <c r="I5" s="28"/>
      <c r="J5" s="9" t="s">
        <v>11</v>
      </c>
      <c r="K5" s="9" t="s">
        <v>12</v>
      </c>
      <c r="L5" s="10" t="s">
        <v>13</v>
      </c>
      <c r="M5" s="10" t="s">
        <v>14</v>
      </c>
      <c r="N5" s="28"/>
    </row>
    <row r="6" spans="2:14" ht="12" customHeight="1" x14ac:dyDescent="0.2">
      <c r="B6" s="7"/>
      <c r="C6" s="2" t="s">
        <v>15</v>
      </c>
      <c r="D6" s="2" t="s">
        <v>16</v>
      </c>
      <c r="E6" s="2" t="s">
        <v>17</v>
      </c>
      <c r="F6" s="2" t="s">
        <v>16</v>
      </c>
      <c r="G6" s="2" t="s">
        <v>16</v>
      </c>
      <c r="H6" s="2" t="s">
        <v>16</v>
      </c>
      <c r="I6" s="2" t="s">
        <v>16</v>
      </c>
      <c r="J6" s="2" t="s">
        <v>16</v>
      </c>
      <c r="K6" s="2" t="s">
        <v>16</v>
      </c>
      <c r="L6" s="2" t="s">
        <v>16</v>
      </c>
      <c r="M6" s="2" t="s">
        <v>16</v>
      </c>
      <c r="N6" s="2" t="s">
        <v>16</v>
      </c>
    </row>
    <row r="7" spans="2:14" ht="12" customHeight="1" x14ac:dyDescent="0.2">
      <c r="B7" s="8" t="s">
        <v>32</v>
      </c>
      <c r="C7" s="3">
        <v>12554</v>
      </c>
      <c r="D7" s="4">
        <v>14839</v>
      </c>
      <c r="E7" s="13">
        <v>0.77</v>
      </c>
      <c r="F7" s="4">
        <v>13063</v>
      </c>
      <c r="G7" s="4">
        <v>12347</v>
      </c>
      <c r="H7" s="4">
        <v>442</v>
      </c>
      <c r="I7" s="4">
        <v>3822</v>
      </c>
      <c r="J7" s="4">
        <v>238</v>
      </c>
      <c r="K7" s="4">
        <v>526</v>
      </c>
      <c r="L7" s="4">
        <v>168</v>
      </c>
      <c r="M7" s="4">
        <v>12293</v>
      </c>
      <c r="N7" s="4">
        <v>202</v>
      </c>
    </row>
    <row r="8" spans="2:14" ht="12" customHeight="1" x14ac:dyDescent="0.2">
      <c r="B8" s="8" t="s">
        <v>33</v>
      </c>
      <c r="C8" s="4">
        <v>12557</v>
      </c>
      <c r="D8" s="4">
        <v>14836</v>
      </c>
      <c r="E8" s="13">
        <v>0.77</v>
      </c>
      <c r="F8" s="4">
        <v>13055</v>
      </c>
      <c r="G8" s="4">
        <v>12371</v>
      </c>
      <c r="H8" s="4">
        <v>447</v>
      </c>
      <c r="I8" s="4">
        <v>3848</v>
      </c>
      <c r="J8" s="4">
        <v>227</v>
      </c>
      <c r="K8" s="4">
        <v>504</v>
      </c>
      <c r="L8" s="4">
        <v>184</v>
      </c>
      <c r="M8" s="4">
        <v>12496</v>
      </c>
      <c r="N8" s="4">
        <v>195</v>
      </c>
    </row>
    <row r="9" spans="2:14" x14ac:dyDescent="0.2">
      <c r="B9" s="8" t="s">
        <v>34</v>
      </c>
      <c r="C9" s="4">
        <v>12558</v>
      </c>
      <c r="D9" s="4">
        <v>14828</v>
      </c>
      <c r="E9" s="13">
        <v>0.77</v>
      </c>
      <c r="F9" s="4">
        <v>13050</v>
      </c>
      <c r="G9" s="4">
        <v>12378</v>
      </c>
      <c r="H9" s="4">
        <v>429</v>
      </c>
      <c r="I9" s="4">
        <v>3857</v>
      </c>
      <c r="J9" s="4">
        <v>227</v>
      </c>
      <c r="K9" s="4">
        <v>469</v>
      </c>
      <c r="L9" s="1">
        <v>168</v>
      </c>
      <c r="M9" s="4">
        <v>12363</v>
      </c>
      <c r="N9" s="4">
        <v>190</v>
      </c>
    </row>
    <row r="10" spans="2:14" ht="12" customHeight="1" x14ac:dyDescent="0.2">
      <c r="B10" s="8" t="s">
        <v>35</v>
      </c>
      <c r="C10" s="4">
        <v>12608</v>
      </c>
      <c r="D10" s="4">
        <v>14863</v>
      </c>
      <c r="E10" s="13">
        <v>0.77</v>
      </c>
      <c r="F10" s="4">
        <v>13124</v>
      </c>
      <c r="G10" s="4">
        <v>12424</v>
      </c>
      <c r="H10" s="4">
        <v>429</v>
      </c>
      <c r="I10" s="4">
        <v>3870</v>
      </c>
      <c r="J10" s="4">
        <v>227</v>
      </c>
      <c r="K10" s="4">
        <v>491</v>
      </c>
      <c r="L10" s="4">
        <v>158</v>
      </c>
      <c r="M10" s="4">
        <v>12369</v>
      </c>
      <c r="N10" s="4">
        <v>185</v>
      </c>
    </row>
    <row r="11" spans="2:14" ht="12" customHeight="1" x14ac:dyDescent="0.2">
      <c r="B11" s="8" t="s">
        <v>36</v>
      </c>
      <c r="C11" s="4">
        <v>12627</v>
      </c>
      <c r="D11" s="4">
        <v>14887</v>
      </c>
      <c r="E11" s="13">
        <v>0.77</v>
      </c>
      <c r="F11" s="4">
        <v>13141</v>
      </c>
      <c r="G11" s="4">
        <v>12412</v>
      </c>
      <c r="H11" s="4">
        <v>429</v>
      </c>
      <c r="I11" s="4">
        <v>3888</v>
      </c>
      <c r="J11" s="4">
        <v>233</v>
      </c>
      <c r="K11" s="4">
        <v>481</v>
      </c>
      <c r="L11" s="4">
        <v>163</v>
      </c>
      <c r="M11" s="4">
        <v>12421</v>
      </c>
      <c r="N11" s="4">
        <v>190</v>
      </c>
    </row>
    <row r="12" spans="2:14" ht="12" customHeight="1" x14ac:dyDescent="0.2">
      <c r="B12" s="8" t="s">
        <v>23</v>
      </c>
      <c r="C12" s="4">
        <v>12648</v>
      </c>
      <c r="D12" s="4">
        <v>14918</v>
      </c>
      <c r="E12" s="13">
        <v>0.77</v>
      </c>
      <c r="F12" s="4">
        <v>13161</v>
      </c>
      <c r="G12" s="4">
        <v>12438</v>
      </c>
      <c r="H12" s="4">
        <v>441</v>
      </c>
      <c r="I12" s="4">
        <v>3907</v>
      </c>
      <c r="J12" s="4">
        <v>228</v>
      </c>
      <c r="K12" s="4">
        <v>522</v>
      </c>
      <c r="L12" s="4">
        <v>152</v>
      </c>
      <c r="M12" s="4">
        <v>12402</v>
      </c>
      <c r="N12" s="4">
        <v>217</v>
      </c>
    </row>
    <row r="13" spans="2:14" ht="12" customHeight="1" x14ac:dyDescent="0.2">
      <c r="B13" s="8" t="s">
        <v>24</v>
      </c>
      <c r="C13" s="4">
        <v>12687</v>
      </c>
      <c r="D13" s="4">
        <v>14955</v>
      </c>
      <c r="E13" s="13">
        <v>0.78</v>
      </c>
      <c r="F13" s="4">
        <v>13495</v>
      </c>
      <c r="G13" s="4">
        <v>12532</v>
      </c>
      <c r="H13" s="4">
        <v>444</v>
      </c>
      <c r="I13" s="4">
        <v>3944</v>
      </c>
      <c r="J13" s="4">
        <v>221</v>
      </c>
      <c r="K13" s="4">
        <v>488</v>
      </c>
      <c r="L13" s="4">
        <v>144</v>
      </c>
      <c r="M13" s="4">
        <v>12507</v>
      </c>
      <c r="N13" s="4">
        <v>197</v>
      </c>
    </row>
    <row r="14" spans="2:14" ht="12" customHeight="1" x14ac:dyDescent="0.2">
      <c r="B14" s="8" t="s">
        <v>25</v>
      </c>
      <c r="C14" s="4">
        <v>12725</v>
      </c>
      <c r="D14" s="4">
        <v>14991</v>
      </c>
      <c r="E14" s="13">
        <v>0.78</v>
      </c>
      <c r="F14" s="4">
        <v>13758</v>
      </c>
      <c r="G14" s="4">
        <v>12594</v>
      </c>
      <c r="H14" s="4">
        <v>443</v>
      </c>
      <c r="I14" s="4">
        <v>3982</v>
      </c>
      <c r="J14" s="4">
        <v>222</v>
      </c>
      <c r="K14" s="4">
        <v>500</v>
      </c>
      <c r="L14" s="4">
        <v>137</v>
      </c>
      <c r="M14" s="4">
        <v>12519</v>
      </c>
      <c r="N14" s="4">
        <v>196</v>
      </c>
    </row>
    <row r="15" spans="2:14" ht="12" customHeight="1" x14ac:dyDescent="0.2">
      <c r="B15" s="8" t="s">
        <v>26</v>
      </c>
      <c r="C15" s="4">
        <v>12725</v>
      </c>
      <c r="D15" s="4">
        <v>14984</v>
      </c>
      <c r="E15" s="13">
        <v>0.78</v>
      </c>
      <c r="F15" s="4">
        <v>13720</v>
      </c>
      <c r="G15" s="4">
        <v>12601</v>
      </c>
      <c r="H15" s="4">
        <v>436</v>
      </c>
      <c r="I15" s="4">
        <v>3978</v>
      </c>
      <c r="J15" s="4">
        <v>216</v>
      </c>
      <c r="K15" s="4">
        <v>471</v>
      </c>
      <c r="L15" s="4">
        <v>133</v>
      </c>
      <c r="M15" s="4">
        <v>12602</v>
      </c>
      <c r="N15" s="4">
        <v>206</v>
      </c>
    </row>
    <row r="16" spans="2:14" ht="12" customHeight="1" x14ac:dyDescent="0.2">
      <c r="B16" s="8" t="s">
        <v>37</v>
      </c>
      <c r="C16" s="4">
        <v>12691</v>
      </c>
      <c r="D16" s="4">
        <v>14938</v>
      </c>
      <c r="E16" s="13">
        <v>0.78</v>
      </c>
      <c r="F16" s="4">
        <v>13477</v>
      </c>
      <c r="G16" s="4">
        <v>12526</v>
      </c>
      <c r="H16" s="4">
        <v>439</v>
      </c>
      <c r="I16" s="4">
        <v>3963</v>
      </c>
      <c r="J16" s="4">
        <v>228</v>
      </c>
      <c r="K16" s="4">
        <v>510</v>
      </c>
      <c r="L16" s="4">
        <v>145</v>
      </c>
      <c r="M16" s="4">
        <v>12485</v>
      </c>
      <c r="N16" s="4">
        <v>197</v>
      </c>
    </row>
    <row r="17" spans="2:14" ht="12" customHeight="1" x14ac:dyDescent="0.2">
      <c r="B17" s="8" t="s">
        <v>38</v>
      </c>
      <c r="C17" s="4">
        <v>12670</v>
      </c>
      <c r="D17" s="4">
        <v>14899</v>
      </c>
      <c r="E17" s="13">
        <v>0.78</v>
      </c>
      <c r="F17" s="4">
        <v>13383</v>
      </c>
      <c r="G17" s="4">
        <v>12465</v>
      </c>
      <c r="H17" s="4">
        <v>438</v>
      </c>
      <c r="I17" s="4">
        <v>3958</v>
      </c>
      <c r="J17" s="4">
        <v>228</v>
      </c>
      <c r="K17" s="4">
        <v>464</v>
      </c>
      <c r="L17" s="4">
        <v>145</v>
      </c>
      <c r="M17" s="4">
        <v>12464</v>
      </c>
      <c r="N17" s="4">
        <v>213</v>
      </c>
    </row>
    <row r="18" spans="2:14" ht="12" customHeight="1" x14ac:dyDescent="0.2">
      <c r="B18" s="8" t="s">
        <v>39</v>
      </c>
      <c r="C18" s="4">
        <v>12696</v>
      </c>
      <c r="D18" s="4">
        <v>14923</v>
      </c>
      <c r="E18" s="13">
        <v>0.78</v>
      </c>
      <c r="F18" s="4">
        <v>13479</v>
      </c>
      <c r="G18" s="4">
        <v>12523</v>
      </c>
      <c r="H18" s="4">
        <v>477</v>
      </c>
      <c r="I18" s="4">
        <v>3981</v>
      </c>
      <c r="J18" s="4">
        <v>226</v>
      </c>
      <c r="K18" s="4">
        <v>452</v>
      </c>
      <c r="L18" s="4">
        <v>143</v>
      </c>
      <c r="M18" s="4">
        <v>12529</v>
      </c>
      <c r="N18" s="4">
        <v>234</v>
      </c>
    </row>
    <row r="19" spans="2:14" ht="12" customHeight="1" x14ac:dyDescent="0.2">
      <c r="B19" s="5"/>
      <c r="C19" s="11"/>
      <c r="D19" s="11"/>
      <c r="E19" s="12"/>
      <c r="F19" s="11"/>
      <c r="G19" s="11"/>
      <c r="H19" s="11"/>
      <c r="I19" s="11"/>
      <c r="J19" s="11"/>
      <c r="K19" s="11"/>
      <c r="L19" s="11"/>
      <c r="M19" s="11"/>
      <c r="N19" s="11"/>
    </row>
    <row r="20" spans="2:14" ht="12" customHeight="1" x14ac:dyDescent="0.2">
      <c r="B20" s="5" t="s">
        <v>30</v>
      </c>
    </row>
    <row r="21" spans="2:14" ht="20.25" customHeight="1" x14ac:dyDescent="0.2">
      <c r="C21" s="11"/>
      <c r="D21" s="14" t="s">
        <v>40</v>
      </c>
      <c r="E21" s="15"/>
      <c r="F21" s="16"/>
      <c r="G21" s="16"/>
      <c r="I21" s="16"/>
      <c r="J21" s="16"/>
      <c r="K21" s="14"/>
      <c r="L21" s="11"/>
      <c r="M21" s="11"/>
      <c r="N21" s="11"/>
    </row>
    <row r="22" spans="2:14" ht="12" customHeight="1" x14ac:dyDescent="0.2">
      <c r="D22" s="16"/>
      <c r="E22" s="16"/>
      <c r="F22" s="16"/>
      <c r="G22" s="16"/>
      <c r="H22" s="16"/>
      <c r="I22" s="16"/>
      <c r="J22" s="16"/>
      <c r="K22" s="16"/>
    </row>
    <row r="27" spans="2:14" ht="12" customHeight="1" x14ac:dyDescent="0.2">
      <c r="J27" s="11"/>
      <c r="L27" s="11"/>
    </row>
  </sheetData>
  <mergeCells count="11">
    <mergeCell ref="N4:N5"/>
    <mergeCell ref="B3:B5"/>
    <mergeCell ref="C3:C5"/>
    <mergeCell ref="D3:D5"/>
    <mergeCell ref="E3:E5"/>
    <mergeCell ref="F3:N3"/>
    <mergeCell ref="F4:F5"/>
    <mergeCell ref="G4:G5"/>
    <mergeCell ref="H4:H5"/>
    <mergeCell ref="I4:I5"/>
    <mergeCell ref="J4:M4"/>
  </mergeCells>
  <phoneticPr fontId="1"/>
  <pageMargins left="0.78740157480314965" right="0.39370078740157483" top="0.98425196850393704" bottom="0.98425196850393704" header="0.51181102362204722" footer="0.51181102362204722"/>
  <pageSetup paperSize="9" orientation="landscape" r:id="rId1"/>
  <headerFooter alignWithMargins="0">
    <oddHeader>&amp;L&amp;F</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64716B-190A-4721-B4C7-1D98D611CDB9}">
  <sheetPr>
    <pageSetUpPr fitToPage="1"/>
  </sheetPr>
  <dimension ref="A1:Q38"/>
  <sheetViews>
    <sheetView zoomScaleNormal="100" zoomScaleSheetLayoutView="90" workbookViewId="0"/>
  </sheetViews>
  <sheetFormatPr defaultColWidth="9" defaultRowHeight="12" customHeight="1" x14ac:dyDescent="0.2"/>
  <cols>
    <col min="1" max="1" width="2.54296875" style="42" customWidth="1"/>
    <col min="2" max="2" width="1.81640625" style="1" customWidth="1"/>
    <col min="3" max="3" width="7.81640625" style="1" customWidth="1"/>
    <col min="4" max="4" width="2.453125" style="1" customWidth="1"/>
    <col min="5" max="16" width="14.1796875" style="1" customWidth="1"/>
    <col min="17" max="17" width="1" style="1" customWidth="1"/>
    <col min="18" max="16384" width="9" style="1"/>
  </cols>
  <sheetData>
    <row r="1" spans="1:17" ht="14.25" customHeight="1" x14ac:dyDescent="0.2">
      <c r="B1" s="6" t="s">
        <v>42</v>
      </c>
    </row>
    <row r="2" spans="1:17" ht="12" customHeight="1" x14ac:dyDescent="0.2">
      <c r="E2" s="43"/>
      <c r="F2" s="43"/>
      <c r="G2" s="43"/>
      <c r="H2" s="43"/>
      <c r="I2" s="43"/>
      <c r="J2" s="43"/>
      <c r="K2" s="43"/>
      <c r="L2" s="43"/>
      <c r="M2" s="43"/>
      <c r="N2" s="43"/>
      <c r="O2" s="43"/>
      <c r="P2" s="43"/>
    </row>
    <row r="3" spans="1:17" ht="12" customHeight="1" x14ac:dyDescent="0.2">
      <c r="B3" s="44" t="s">
        <v>0</v>
      </c>
      <c r="C3" s="45"/>
      <c r="D3" s="46"/>
      <c r="E3" s="47" t="s">
        <v>43</v>
      </c>
      <c r="F3" s="47" t="s">
        <v>5</v>
      </c>
      <c r="G3" s="47" t="s">
        <v>6</v>
      </c>
      <c r="H3" s="9" t="s">
        <v>7</v>
      </c>
      <c r="I3" s="9" t="s">
        <v>8</v>
      </c>
      <c r="J3" s="9" t="s">
        <v>44</v>
      </c>
      <c r="K3" s="9" t="s">
        <v>45</v>
      </c>
      <c r="L3" s="9" t="s">
        <v>46</v>
      </c>
      <c r="M3" s="9" t="s">
        <v>47</v>
      </c>
      <c r="N3" s="9" t="s">
        <v>48</v>
      </c>
      <c r="O3" s="9" t="s">
        <v>49</v>
      </c>
      <c r="P3" s="9" t="s">
        <v>50</v>
      </c>
    </row>
    <row r="4" spans="1:17" ht="12" customHeight="1" x14ac:dyDescent="0.2">
      <c r="B4" s="48"/>
      <c r="C4" s="49"/>
      <c r="D4" s="50"/>
      <c r="E4" s="2" t="s">
        <v>51</v>
      </c>
      <c r="F4" s="2" t="s">
        <v>51</v>
      </c>
      <c r="G4" s="2" t="s">
        <v>51</v>
      </c>
      <c r="H4" s="2" t="s">
        <v>51</v>
      </c>
      <c r="I4" s="2" t="s">
        <v>51</v>
      </c>
      <c r="J4" s="2" t="s">
        <v>51</v>
      </c>
      <c r="K4" s="2" t="s">
        <v>51</v>
      </c>
      <c r="L4" s="2" t="s">
        <v>51</v>
      </c>
      <c r="M4" s="2" t="s">
        <v>51</v>
      </c>
      <c r="N4" s="2" t="s">
        <v>51</v>
      </c>
      <c r="O4" s="2" t="s">
        <v>51</v>
      </c>
      <c r="P4" s="2" t="s">
        <v>51</v>
      </c>
    </row>
    <row r="5" spans="1:17" ht="12" customHeight="1" x14ac:dyDescent="0.2">
      <c r="B5" s="51" t="s">
        <v>52</v>
      </c>
      <c r="C5" s="52"/>
      <c r="D5" s="53"/>
      <c r="E5" s="54">
        <v>13225518168</v>
      </c>
      <c r="F5" s="54">
        <v>6488481511</v>
      </c>
      <c r="G5" s="54">
        <v>2975988840</v>
      </c>
      <c r="H5" s="54">
        <v>38728854</v>
      </c>
      <c r="I5" s="54">
        <v>54123206</v>
      </c>
      <c r="J5" s="54">
        <v>3198924736</v>
      </c>
      <c r="K5" s="54">
        <v>2505670</v>
      </c>
      <c r="L5" s="54">
        <v>16376085</v>
      </c>
      <c r="M5" s="54">
        <v>39245795</v>
      </c>
      <c r="N5" s="54">
        <v>2164455</v>
      </c>
      <c r="O5" s="54">
        <v>1902700</v>
      </c>
      <c r="P5" s="54">
        <v>407076316</v>
      </c>
    </row>
    <row r="6" spans="1:17" s="16" customFormat="1" ht="12" customHeight="1" x14ac:dyDescent="0.2">
      <c r="A6" s="55"/>
      <c r="B6" s="51" t="s">
        <v>53</v>
      </c>
      <c r="C6" s="52"/>
      <c r="D6" s="53"/>
      <c r="E6" s="56">
        <f>SUM(E8:E19)</f>
        <v>26734446</v>
      </c>
      <c r="F6" s="56">
        <f t="shared" ref="F6:P6" si="0">SUM(F8:F19)</f>
        <v>7837250</v>
      </c>
      <c r="G6" s="56">
        <f t="shared" si="0"/>
        <v>3625627</v>
      </c>
      <c r="H6" s="56">
        <f t="shared" si="0"/>
        <v>46245</v>
      </c>
      <c r="I6" s="56">
        <f t="shared" si="0"/>
        <v>1161472</v>
      </c>
      <c r="J6" s="56">
        <f t="shared" si="0"/>
        <v>13510570</v>
      </c>
      <c r="K6" s="56">
        <f t="shared" si="0"/>
        <v>4904</v>
      </c>
      <c r="L6" s="56">
        <f t="shared" si="0"/>
        <v>20269</v>
      </c>
      <c r="M6" s="56">
        <f t="shared" si="0"/>
        <v>51704</v>
      </c>
      <c r="N6" s="56">
        <f t="shared" si="0"/>
        <v>3108</v>
      </c>
      <c r="O6" s="56">
        <f t="shared" si="0"/>
        <v>2500</v>
      </c>
      <c r="P6" s="56">
        <f t="shared" si="0"/>
        <v>470797</v>
      </c>
    </row>
    <row r="7" spans="1:17" ht="12" customHeight="1" x14ac:dyDescent="0.2">
      <c r="B7" s="51" t="s">
        <v>54</v>
      </c>
      <c r="C7" s="52"/>
      <c r="D7" s="53"/>
      <c r="E7" s="57">
        <f>E6/E6</f>
        <v>1</v>
      </c>
      <c r="F7" s="57">
        <f>F6/$E$6</f>
        <v>0.2931517638330714</v>
      </c>
      <c r="G7" s="57">
        <f t="shared" ref="G7:P7" si="1">G6/$E$6</f>
        <v>0.13561631312651851</v>
      </c>
      <c r="H7" s="57">
        <f t="shared" si="1"/>
        <v>1.7297908473584978E-3</v>
      </c>
      <c r="I7" s="57">
        <f t="shared" si="1"/>
        <v>4.3444775328428352E-2</v>
      </c>
      <c r="J7" s="57">
        <f t="shared" si="1"/>
        <v>0.50536188406522431</v>
      </c>
      <c r="K7" s="57">
        <f t="shared" si="1"/>
        <v>1.8343376182173364E-4</v>
      </c>
      <c r="L7" s="57">
        <f t="shared" si="1"/>
        <v>7.58160464593132E-4</v>
      </c>
      <c r="M7" s="57">
        <f t="shared" si="1"/>
        <v>1.933984343644151E-3</v>
      </c>
      <c r="N7" s="57">
        <f t="shared" si="1"/>
        <v>1.1625451299795029E-4</v>
      </c>
      <c r="O7" s="57">
        <f t="shared" si="1"/>
        <v>9.3512317405043663E-5</v>
      </c>
      <c r="P7" s="57">
        <f t="shared" si="1"/>
        <v>1.7610127398936935E-2</v>
      </c>
      <c r="Q7" s="16"/>
    </row>
    <row r="8" spans="1:17" ht="12" customHeight="1" x14ac:dyDescent="0.2">
      <c r="B8" s="58" t="s">
        <v>55</v>
      </c>
      <c r="C8" s="59"/>
      <c r="D8" s="60"/>
      <c r="E8" s="61">
        <f>SUM(F8:P8)</f>
        <v>2252678</v>
      </c>
      <c r="F8" s="61">
        <v>596875</v>
      </c>
      <c r="G8" s="61">
        <v>294645</v>
      </c>
      <c r="H8" s="61">
        <v>3735</v>
      </c>
      <c r="I8" s="61">
        <v>90553</v>
      </c>
      <c r="J8" s="61">
        <v>1218631</v>
      </c>
      <c r="K8" s="61">
        <v>320</v>
      </c>
      <c r="L8" s="61">
        <v>3722</v>
      </c>
      <c r="M8" s="61">
        <v>4285</v>
      </c>
      <c r="N8" s="61">
        <v>128</v>
      </c>
      <c r="O8" s="61">
        <v>100</v>
      </c>
      <c r="P8" s="61">
        <v>39684</v>
      </c>
      <c r="Q8" s="16"/>
    </row>
    <row r="9" spans="1:17" ht="12" customHeight="1" x14ac:dyDescent="0.2">
      <c r="B9" s="62" t="s">
        <v>56</v>
      </c>
      <c r="C9" s="63"/>
      <c r="D9" s="64"/>
      <c r="E9" s="61">
        <f t="shared" ref="E9:E19" si="2">SUM(F9:P9)</f>
        <v>2127157</v>
      </c>
      <c r="F9" s="61">
        <v>602629</v>
      </c>
      <c r="G9" s="61">
        <v>298355</v>
      </c>
      <c r="H9" s="61">
        <v>3919</v>
      </c>
      <c r="I9" s="61">
        <v>97279</v>
      </c>
      <c r="J9" s="61">
        <v>1078097</v>
      </c>
      <c r="K9" s="61">
        <v>795</v>
      </c>
      <c r="L9" s="61">
        <v>2035</v>
      </c>
      <c r="M9" s="61">
        <v>5465</v>
      </c>
      <c r="N9" s="61">
        <v>213</v>
      </c>
      <c r="O9" s="61">
        <v>500</v>
      </c>
      <c r="P9" s="61">
        <v>37870</v>
      </c>
      <c r="Q9" s="16"/>
    </row>
    <row r="10" spans="1:17" ht="12" customHeight="1" x14ac:dyDescent="0.2">
      <c r="B10" s="62" t="s">
        <v>57</v>
      </c>
      <c r="C10" s="63"/>
      <c r="D10" s="64"/>
      <c r="E10" s="65">
        <f t="shared" si="2"/>
        <v>1960289</v>
      </c>
      <c r="F10" s="65">
        <v>601408</v>
      </c>
      <c r="G10" s="65">
        <v>297453</v>
      </c>
      <c r="H10" s="65">
        <v>3861</v>
      </c>
      <c r="I10" s="65">
        <v>87050</v>
      </c>
      <c r="J10" s="65">
        <v>926199</v>
      </c>
      <c r="K10" s="65">
        <v>0</v>
      </c>
      <c r="L10" s="65">
        <v>1296</v>
      </c>
      <c r="M10" s="65">
        <v>4387</v>
      </c>
      <c r="N10" s="65">
        <v>552</v>
      </c>
      <c r="O10" s="65">
        <v>0</v>
      </c>
      <c r="P10" s="65">
        <v>38083</v>
      </c>
      <c r="Q10" s="16"/>
    </row>
    <row r="11" spans="1:17" ht="12" customHeight="1" x14ac:dyDescent="0.2">
      <c r="B11" s="62" t="s">
        <v>58</v>
      </c>
      <c r="C11" s="63"/>
      <c r="D11" s="64"/>
      <c r="E11" s="65">
        <f t="shared" si="2"/>
        <v>2320761</v>
      </c>
      <c r="F11" s="65">
        <v>601199</v>
      </c>
      <c r="G11" s="65">
        <v>298149</v>
      </c>
      <c r="H11" s="65">
        <v>4551</v>
      </c>
      <c r="I11" s="65">
        <v>98016</v>
      </c>
      <c r="J11" s="65">
        <v>1275342</v>
      </c>
      <c r="K11" s="65">
        <v>637</v>
      </c>
      <c r="L11" s="65">
        <v>1103</v>
      </c>
      <c r="M11" s="65">
        <v>3243</v>
      </c>
      <c r="N11" s="65">
        <v>247</v>
      </c>
      <c r="O11" s="65">
        <v>0</v>
      </c>
      <c r="P11" s="65">
        <v>38274</v>
      </c>
      <c r="Q11" s="16"/>
    </row>
    <row r="12" spans="1:17" ht="12" customHeight="1" x14ac:dyDescent="0.2">
      <c r="B12" s="48"/>
      <c r="C12" s="66">
        <v>8</v>
      </c>
      <c r="D12" s="64"/>
      <c r="E12" s="65">
        <f t="shared" si="2"/>
        <v>2103582</v>
      </c>
      <c r="F12" s="65">
        <v>608718</v>
      </c>
      <c r="G12" s="65">
        <v>298643</v>
      </c>
      <c r="H12" s="65">
        <v>4805</v>
      </c>
      <c r="I12" s="65">
        <v>95601</v>
      </c>
      <c r="J12" s="65">
        <v>1052508</v>
      </c>
      <c r="K12" s="65">
        <v>311</v>
      </c>
      <c r="L12" s="65">
        <v>984</v>
      </c>
      <c r="M12" s="65">
        <v>3867</v>
      </c>
      <c r="N12" s="65">
        <v>307</v>
      </c>
      <c r="O12" s="65">
        <v>0</v>
      </c>
      <c r="P12" s="65">
        <v>37838</v>
      </c>
      <c r="Q12" s="16"/>
    </row>
    <row r="13" spans="1:17" ht="12" customHeight="1" x14ac:dyDescent="0.2">
      <c r="B13" s="48"/>
      <c r="C13" s="66">
        <v>9</v>
      </c>
      <c r="D13" s="64"/>
      <c r="E13" s="65">
        <f t="shared" si="2"/>
        <v>2268628</v>
      </c>
      <c r="F13" s="65">
        <v>612409</v>
      </c>
      <c r="G13" s="65">
        <v>299412</v>
      </c>
      <c r="H13" s="65">
        <v>3822</v>
      </c>
      <c r="I13" s="65">
        <v>94642</v>
      </c>
      <c r="J13" s="65">
        <v>1216689</v>
      </c>
      <c r="K13" s="65">
        <v>213</v>
      </c>
      <c r="L13" s="65">
        <v>1006</v>
      </c>
      <c r="M13" s="65">
        <v>3452</v>
      </c>
      <c r="N13" s="65">
        <v>235</v>
      </c>
      <c r="O13" s="65">
        <v>0</v>
      </c>
      <c r="P13" s="65">
        <v>36748</v>
      </c>
      <c r="Q13" s="16"/>
    </row>
    <row r="14" spans="1:17" ht="12" customHeight="1" x14ac:dyDescent="0.2">
      <c r="B14" s="48"/>
      <c r="C14" s="66">
        <v>10</v>
      </c>
      <c r="D14" s="64"/>
      <c r="E14" s="67">
        <f t="shared" si="2"/>
        <v>2040785</v>
      </c>
      <c r="F14" s="67">
        <f>629040-7974</f>
        <v>621066</v>
      </c>
      <c r="G14" s="67">
        <v>300636</v>
      </c>
      <c r="H14" s="67">
        <v>3788</v>
      </c>
      <c r="I14" s="67">
        <v>96887</v>
      </c>
      <c r="J14" s="67">
        <v>976625</v>
      </c>
      <c r="K14" s="67">
        <v>0</v>
      </c>
      <c r="L14" s="67">
        <v>1005</v>
      </c>
      <c r="M14" s="67">
        <v>3432</v>
      </c>
      <c r="N14" s="67">
        <v>126</v>
      </c>
      <c r="O14" s="67">
        <v>0</v>
      </c>
      <c r="P14" s="67">
        <v>37220</v>
      </c>
      <c r="Q14" s="16"/>
    </row>
    <row r="15" spans="1:17" ht="12" customHeight="1" x14ac:dyDescent="0.2">
      <c r="B15" s="48"/>
      <c r="C15" s="68">
        <v>11</v>
      </c>
      <c r="D15" s="64"/>
      <c r="E15" s="65">
        <f t="shared" si="2"/>
        <v>2246987</v>
      </c>
      <c r="F15" s="65">
        <v>686232</v>
      </c>
      <c r="G15" s="65">
        <v>308526</v>
      </c>
      <c r="H15" s="65">
        <v>3746</v>
      </c>
      <c r="I15" s="65">
        <v>97629</v>
      </c>
      <c r="J15" s="65">
        <v>1107591</v>
      </c>
      <c r="K15" s="65">
        <v>337</v>
      </c>
      <c r="L15" s="65">
        <v>1073</v>
      </c>
      <c r="M15" s="65">
        <v>3018</v>
      </c>
      <c r="N15" s="65">
        <v>181</v>
      </c>
      <c r="O15" s="65">
        <v>0</v>
      </c>
      <c r="P15" s="65">
        <v>38654</v>
      </c>
      <c r="Q15" s="16"/>
    </row>
    <row r="16" spans="1:17" ht="12" customHeight="1" x14ac:dyDescent="0.2">
      <c r="B16" s="48"/>
      <c r="C16" s="68">
        <v>12</v>
      </c>
      <c r="D16" s="64"/>
      <c r="E16" s="65">
        <f t="shared" si="2"/>
        <v>2563282</v>
      </c>
      <c r="F16" s="65">
        <v>849792</v>
      </c>
      <c r="G16" s="65">
        <v>308894</v>
      </c>
      <c r="H16" s="65">
        <v>3858</v>
      </c>
      <c r="I16" s="65">
        <v>104571</v>
      </c>
      <c r="J16" s="65">
        <v>1251129</v>
      </c>
      <c r="K16" s="65">
        <v>532</v>
      </c>
      <c r="L16" s="65">
        <v>1719</v>
      </c>
      <c r="M16" s="65">
        <v>3937</v>
      </c>
      <c r="N16" s="65">
        <v>338</v>
      </c>
      <c r="O16" s="65">
        <v>300</v>
      </c>
      <c r="P16" s="65">
        <v>38212</v>
      </c>
      <c r="Q16" s="16"/>
    </row>
    <row r="17" spans="2:17" ht="12" customHeight="1" x14ac:dyDescent="0.2">
      <c r="B17" s="58" t="s">
        <v>59</v>
      </c>
      <c r="C17" s="59"/>
      <c r="D17" s="60"/>
      <c r="E17" s="65">
        <f t="shared" si="2"/>
        <v>2195267</v>
      </c>
      <c r="F17" s="65">
        <v>681857</v>
      </c>
      <c r="G17" s="65">
        <v>305652</v>
      </c>
      <c r="H17" s="65">
        <v>3727</v>
      </c>
      <c r="I17" s="65">
        <v>98804</v>
      </c>
      <c r="J17" s="65">
        <v>1061328</v>
      </c>
      <c r="K17" s="65">
        <v>1052</v>
      </c>
      <c r="L17" s="65">
        <v>959</v>
      </c>
      <c r="M17" s="65">
        <v>3759</v>
      </c>
      <c r="N17" s="65">
        <v>162</v>
      </c>
      <c r="O17" s="65">
        <v>0</v>
      </c>
      <c r="P17" s="65">
        <v>37967</v>
      </c>
      <c r="Q17" s="16"/>
    </row>
    <row r="18" spans="2:17" ht="12" customHeight="1" x14ac:dyDescent="0.2">
      <c r="B18" s="48"/>
      <c r="C18" s="68" t="s">
        <v>60</v>
      </c>
      <c r="D18" s="64"/>
      <c r="E18" s="65">
        <f t="shared" si="2"/>
        <v>2364346</v>
      </c>
      <c r="F18" s="65">
        <v>686862</v>
      </c>
      <c r="G18" s="65">
        <v>306624</v>
      </c>
      <c r="H18" s="65">
        <v>3314</v>
      </c>
      <c r="I18" s="65">
        <v>100063</v>
      </c>
      <c r="J18" s="65">
        <v>1221226</v>
      </c>
      <c r="K18" s="65">
        <v>251</v>
      </c>
      <c r="L18" s="65">
        <v>1456</v>
      </c>
      <c r="M18" s="65">
        <v>6464</v>
      </c>
      <c r="N18" s="65">
        <v>386</v>
      </c>
      <c r="O18" s="65">
        <v>100</v>
      </c>
      <c r="P18" s="65">
        <v>37600</v>
      </c>
      <c r="Q18" s="16"/>
    </row>
    <row r="19" spans="2:17" ht="12" customHeight="1" x14ac:dyDescent="0.2">
      <c r="B19" s="48"/>
      <c r="C19" s="68" t="s">
        <v>61</v>
      </c>
      <c r="D19" s="64"/>
      <c r="E19" s="65">
        <f t="shared" si="2"/>
        <v>2290684</v>
      </c>
      <c r="F19" s="65">
        <v>688203</v>
      </c>
      <c r="G19" s="65">
        <v>308638</v>
      </c>
      <c r="H19" s="65">
        <v>3119</v>
      </c>
      <c r="I19" s="65">
        <v>100377</v>
      </c>
      <c r="J19" s="65">
        <v>1125205</v>
      </c>
      <c r="K19" s="65">
        <v>456</v>
      </c>
      <c r="L19" s="65">
        <v>3911</v>
      </c>
      <c r="M19" s="65">
        <v>6395</v>
      </c>
      <c r="N19" s="65">
        <v>233</v>
      </c>
      <c r="O19" s="65">
        <v>1500</v>
      </c>
      <c r="P19" s="65">
        <v>52647</v>
      </c>
      <c r="Q19" s="16"/>
    </row>
    <row r="20" spans="2:17" ht="12" customHeight="1" x14ac:dyDescent="0.2">
      <c r="B20" s="5"/>
      <c r="E20" s="69"/>
      <c r="F20" s="69"/>
      <c r="G20" s="69"/>
      <c r="H20" s="69"/>
      <c r="I20" s="69"/>
      <c r="J20" s="69"/>
      <c r="K20" s="69"/>
      <c r="L20" s="69"/>
      <c r="M20" s="69"/>
      <c r="N20" s="69"/>
      <c r="O20" s="69"/>
      <c r="P20" s="69"/>
    </row>
    <row r="21" spans="2:17" ht="12" customHeight="1" x14ac:dyDescent="0.2">
      <c r="B21" s="5" t="s">
        <v>30</v>
      </c>
      <c r="E21" s="69"/>
      <c r="F21" s="43"/>
      <c r="G21" s="5"/>
      <c r="K21" s="43"/>
      <c r="L21" s="43"/>
      <c r="M21" s="43"/>
      <c r="N21" s="43"/>
      <c r="O21" s="43"/>
      <c r="P21" s="43"/>
    </row>
    <row r="22" spans="2:17" ht="12" customHeight="1" x14ac:dyDescent="0.2">
      <c r="E22" s="69"/>
      <c r="F22" s="69"/>
      <c r="G22" s="69"/>
      <c r="H22" s="69"/>
      <c r="I22" s="69"/>
      <c r="J22" s="69"/>
      <c r="K22" s="69"/>
      <c r="L22" s="69"/>
      <c r="M22" s="69"/>
      <c r="N22" s="69"/>
      <c r="O22" s="69"/>
      <c r="P22" s="69"/>
    </row>
    <row r="23" spans="2:17" ht="12" customHeight="1" x14ac:dyDescent="0.2">
      <c r="E23" s="69"/>
      <c r="F23" s="69"/>
      <c r="G23" s="5"/>
      <c r="H23" s="69"/>
      <c r="I23" s="69"/>
      <c r="J23" s="69"/>
      <c r="K23" s="69"/>
      <c r="L23" s="69"/>
      <c r="M23" s="69"/>
      <c r="N23" s="69"/>
      <c r="O23" s="69"/>
      <c r="P23" s="69"/>
    </row>
    <row r="24" spans="2:17" ht="12" customHeight="1" x14ac:dyDescent="0.2">
      <c r="E24" s="69"/>
      <c r="G24" s="69"/>
      <c r="H24" s="69"/>
      <c r="I24" s="69"/>
      <c r="J24" s="69"/>
    </row>
    <row r="25" spans="2:17" ht="12" customHeight="1" x14ac:dyDescent="0.2">
      <c r="E25" s="69"/>
      <c r="F25" s="69"/>
      <c r="G25" s="70"/>
      <c r="K25" s="69"/>
      <c r="L25" s="69"/>
      <c r="M25" s="69"/>
      <c r="N25" s="69"/>
      <c r="O25" s="69"/>
      <c r="P25" s="69"/>
      <c r="Q25" s="69"/>
    </row>
    <row r="26" spans="2:17" ht="12" customHeight="1" x14ac:dyDescent="0.2">
      <c r="E26" s="69"/>
      <c r="F26" s="71"/>
      <c r="G26" s="71"/>
      <c r="H26" s="71"/>
      <c r="I26" s="71"/>
      <c r="J26" s="71"/>
      <c r="K26" s="71"/>
      <c r="L26" s="71"/>
      <c r="M26" s="71"/>
      <c r="N26" s="71"/>
      <c r="O26" s="71"/>
      <c r="P26" s="71"/>
    </row>
    <row r="27" spans="2:17" ht="12" customHeight="1" x14ac:dyDescent="0.2">
      <c r="E27" s="69"/>
    </row>
    <row r="28" spans="2:17" ht="12" customHeight="1" x14ac:dyDescent="0.2">
      <c r="E28" s="69"/>
    </row>
    <row r="29" spans="2:17" ht="12" customHeight="1" x14ac:dyDescent="0.2">
      <c r="E29" s="69"/>
    </row>
    <row r="30" spans="2:17" ht="12" customHeight="1" x14ac:dyDescent="0.2">
      <c r="E30" s="69"/>
    </row>
    <row r="31" spans="2:17" ht="12" customHeight="1" x14ac:dyDescent="0.2">
      <c r="E31" s="69"/>
    </row>
    <row r="32" spans="2:17" ht="12" customHeight="1" x14ac:dyDescent="0.2">
      <c r="E32" s="69"/>
    </row>
    <row r="33" spans="5:5" ht="12" customHeight="1" x14ac:dyDescent="0.2">
      <c r="E33" s="69"/>
    </row>
    <row r="34" spans="5:5" ht="12" customHeight="1" x14ac:dyDescent="0.2">
      <c r="E34" s="69"/>
    </row>
    <row r="35" spans="5:5" ht="12" customHeight="1" x14ac:dyDescent="0.2">
      <c r="E35" s="69"/>
    </row>
    <row r="36" spans="5:5" ht="12" customHeight="1" x14ac:dyDescent="0.2">
      <c r="E36" s="69"/>
    </row>
    <row r="37" spans="5:5" ht="12" customHeight="1" x14ac:dyDescent="0.2">
      <c r="E37" s="72"/>
    </row>
    <row r="38" spans="5:5" ht="12" customHeight="1" x14ac:dyDescent="0.2">
      <c r="E38" s="69"/>
    </row>
  </sheetData>
  <mergeCells count="9">
    <mergeCell ref="B10:C10"/>
    <mergeCell ref="B11:C11"/>
    <mergeCell ref="B17:D17"/>
    <mergeCell ref="B3:D3"/>
    <mergeCell ref="B5:D5"/>
    <mergeCell ref="B6:D6"/>
    <mergeCell ref="B7:D7"/>
    <mergeCell ref="B8:D8"/>
    <mergeCell ref="B9:C9"/>
  </mergeCells>
  <phoneticPr fontId="1"/>
  <pageMargins left="0.55118110236220474" right="0.55118110236220474" top="0.94488188976377963" bottom="0.94488188976377963" header="0.51181102362204722" footer="0.51181102362204722"/>
  <pageSetup paperSize="9" scale="74" orientation="landscape" r:id="rId1"/>
  <headerFooter alignWithMargins="0">
    <oddHeader>&amp;L&amp;F</oddHeader>
  </headerFooter>
  <ignoredErrors>
    <ignoredError sqref="B9:D19"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C05EA5-95D4-432A-9ECE-63A2FFFBE91B}">
  <sheetPr>
    <pageSetUpPr fitToPage="1"/>
  </sheetPr>
  <dimension ref="A1:AI105"/>
  <sheetViews>
    <sheetView zoomScaleNormal="100" zoomScaleSheetLayoutView="100" workbookViewId="0"/>
  </sheetViews>
  <sheetFormatPr defaultColWidth="9" defaultRowHeight="12" customHeight="1" x14ac:dyDescent="0.2"/>
  <cols>
    <col min="1" max="2" width="1.90625" style="1" customWidth="1"/>
    <col min="3" max="3" width="9.81640625" style="1" customWidth="1"/>
    <col min="4" max="4" width="8.54296875" style="1" bestFit="1" customWidth="1"/>
    <col min="5" max="5" width="14.1796875" style="1" bestFit="1" customWidth="1"/>
    <col min="6" max="6" width="5.1796875" style="1" customWidth="1"/>
    <col min="7" max="7" width="9.453125" style="1" customWidth="1"/>
    <col min="8" max="8" width="5.08984375" style="1" customWidth="1"/>
    <col min="9" max="9" width="8.6328125" style="1" customWidth="1"/>
    <col min="10" max="10" width="5.6328125" style="1" customWidth="1"/>
    <col min="11" max="11" width="14.1796875" style="1" bestFit="1" customWidth="1"/>
    <col min="12" max="12" width="5.81640625" style="1" customWidth="1"/>
    <col min="13" max="13" width="14.1796875" style="1" bestFit="1" customWidth="1"/>
    <col min="14" max="14" width="5.6328125" style="1" customWidth="1"/>
    <col min="15" max="15" width="15.453125" style="1" bestFit="1" customWidth="1"/>
    <col min="16" max="16" width="5.54296875" style="1" customWidth="1"/>
    <col min="17" max="17" width="14.1796875" style="1" bestFit="1" customWidth="1"/>
    <col min="18" max="18" width="4.81640625" style="1" customWidth="1"/>
    <col min="19" max="19" width="14.1796875" style="1" bestFit="1" customWidth="1"/>
    <col min="20" max="20" width="4.81640625" style="1" customWidth="1"/>
    <col min="21" max="21" width="11.81640625" style="1" bestFit="1" customWidth="1"/>
    <col min="22" max="22" width="4.81640625" style="1" customWidth="1"/>
    <col min="23" max="23" width="8.6328125" style="1" customWidth="1"/>
    <col min="24" max="24" width="5.1796875" style="1" customWidth="1"/>
    <col min="25" max="25" width="14.1796875" style="1" bestFit="1" customWidth="1"/>
    <col min="26" max="26" width="4.81640625" style="1" customWidth="1"/>
    <col min="27" max="27" width="13.81640625" style="1" bestFit="1" customWidth="1"/>
    <col min="28" max="28" width="4.81640625" style="1" customWidth="1"/>
    <col min="29" max="29" width="11.81640625" style="1" bestFit="1" customWidth="1"/>
    <col min="30" max="30" width="5.90625" style="1" customWidth="1"/>
    <col min="31" max="31" width="13.81640625" style="1" bestFit="1" customWidth="1"/>
    <col min="32" max="33" width="8.1796875" style="1" customWidth="1"/>
    <col min="34" max="16384" width="9" style="1"/>
  </cols>
  <sheetData>
    <row r="1" spans="1:35" ht="14.25" customHeight="1" x14ac:dyDescent="0.2">
      <c r="B1" s="6" t="s">
        <v>62</v>
      </c>
    </row>
    <row r="3" spans="1:35" ht="12" customHeight="1" x14ac:dyDescent="0.2">
      <c r="B3" s="73" t="s">
        <v>63</v>
      </c>
      <c r="C3" s="74"/>
      <c r="D3" s="75" t="s">
        <v>43</v>
      </c>
      <c r="E3" s="75"/>
      <c r="F3" s="76" t="s">
        <v>64</v>
      </c>
      <c r="G3" s="77"/>
      <c r="H3" s="76" t="s">
        <v>65</v>
      </c>
      <c r="I3" s="77"/>
      <c r="J3" s="78" t="s">
        <v>66</v>
      </c>
      <c r="K3" s="79"/>
      <c r="L3" s="79"/>
      <c r="M3" s="79"/>
      <c r="N3" s="79"/>
      <c r="O3" s="80"/>
      <c r="P3" s="81" t="s">
        <v>67</v>
      </c>
      <c r="Q3" s="82"/>
      <c r="R3" s="83" t="s">
        <v>68</v>
      </c>
      <c r="S3" s="84"/>
      <c r="T3" s="83" t="s">
        <v>69</v>
      </c>
      <c r="U3" s="84"/>
      <c r="V3" s="83" t="s">
        <v>70</v>
      </c>
      <c r="W3" s="84"/>
      <c r="X3" s="83" t="s">
        <v>71</v>
      </c>
      <c r="Y3" s="84"/>
      <c r="Z3" s="83" t="s">
        <v>72</v>
      </c>
      <c r="AA3" s="84"/>
      <c r="AB3" s="83" t="s">
        <v>73</v>
      </c>
      <c r="AC3" s="84"/>
      <c r="AD3" s="83" t="s">
        <v>74</v>
      </c>
      <c r="AE3" s="84"/>
      <c r="AF3" s="83" t="s">
        <v>75</v>
      </c>
      <c r="AG3" s="84"/>
    </row>
    <row r="4" spans="1:35" ht="12" customHeight="1" x14ac:dyDescent="0.2">
      <c r="B4" s="85"/>
      <c r="C4" s="86"/>
      <c r="D4" s="75"/>
      <c r="E4" s="75"/>
      <c r="F4" s="87"/>
      <c r="G4" s="88"/>
      <c r="H4" s="87"/>
      <c r="I4" s="88"/>
      <c r="J4" s="36" t="s">
        <v>76</v>
      </c>
      <c r="K4" s="38"/>
      <c r="L4" s="36" t="s">
        <v>77</v>
      </c>
      <c r="M4" s="38"/>
      <c r="N4" s="36" t="s">
        <v>78</v>
      </c>
      <c r="O4" s="38"/>
      <c r="P4" s="89"/>
      <c r="Q4" s="90"/>
      <c r="R4" s="91"/>
      <c r="S4" s="92"/>
      <c r="T4" s="91"/>
      <c r="U4" s="92"/>
      <c r="V4" s="91"/>
      <c r="W4" s="92"/>
      <c r="X4" s="91"/>
      <c r="Y4" s="92"/>
      <c r="Z4" s="91"/>
      <c r="AA4" s="92"/>
      <c r="AB4" s="91"/>
      <c r="AC4" s="92"/>
      <c r="AD4" s="91"/>
      <c r="AE4" s="92"/>
      <c r="AF4" s="91"/>
      <c r="AG4" s="92"/>
    </row>
    <row r="5" spans="1:35" ht="12" customHeight="1" x14ac:dyDescent="0.2">
      <c r="B5" s="93"/>
      <c r="C5" s="94"/>
      <c r="D5" s="9" t="s">
        <v>79</v>
      </c>
      <c r="E5" s="9" t="s">
        <v>80</v>
      </c>
      <c r="F5" s="9" t="s">
        <v>79</v>
      </c>
      <c r="G5" s="9" t="s">
        <v>80</v>
      </c>
      <c r="H5" s="9" t="s">
        <v>79</v>
      </c>
      <c r="I5" s="9" t="s">
        <v>80</v>
      </c>
      <c r="J5" s="9" t="s">
        <v>79</v>
      </c>
      <c r="K5" s="9" t="s">
        <v>80</v>
      </c>
      <c r="L5" s="9" t="s">
        <v>79</v>
      </c>
      <c r="M5" s="9" t="s">
        <v>80</v>
      </c>
      <c r="N5" s="9" t="s">
        <v>79</v>
      </c>
      <c r="O5" s="9" t="s">
        <v>80</v>
      </c>
      <c r="P5" s="9" t="s">
        <v>79</v>
      </c>
      <c r="Q5" s="9" t="s">
        <v>80</v>
      </c>
      <c r="R5" s="9" t="s">
        <v>79</v>
      </c>
      <c r="S5" s="9" t="s">
        <v>80</v>
      </c>
      <c r="T5" s="9" t="s">
        <v>79</v>
      </c>
      <c r="U5" s="9" t="s">
        <v>80</v>
      </c>
      <c r="V5" s="9" t="s">
        <v>79</v>
      </c>
      <c r="W5" s="9" t="s">
        <v>80</v>
      </c>
      <c r="X5" s="9" t="s">
        <v>79</v>
      </c>
      <c r="Y5" s="9" t="s">
        <v>80</v>
      </c>
      <c r="Z5" s="9" t="s">
        <v>79</v>
      </c>
      <c r="AA5" s="9" t="s">
        <v>80</v>
      </c>
      <c r="AB5" s="9" t="s">
        <v>79</v>
      </c>
      <c r="AC5" s="9" t="s">
        <v>80</v>
      </c>
      <c r="AD5" s="9" t="s">
        <v>79</v>
      </c>
      <c r="AE5" s="9" t="s">
        <v>80</v>
      </c>
      <c r="AF5" s="9" t="s">
        <v>79</v>
      </c>
      <c r="AG5" s="9" t="s">
        <v>80</v>
      </c>
    </row>
    <row r="6" spans="1:35" ht="12" customHeight="1" x14ac:dyDescent="0.2">
      <c r="B6" s="48"/>
      <c r="C6" s="50"/>
      <c r="D6" s="2" t="s">
        <v>81</v>
      </c>
      <c r="E6" s="2" t="s">
        <v>51</v>
      </c>
      <c r="F6" s="2" t="s">
        <v>81</v>
      </c>
      <c r="G6" s="2" t="s">
        <v>51</v>
      </c>
      <c r="H6" s="2" t="s">
        <v>81</v>
      </c>
      <c r="I6" s="2" t="s">
        <v>51</v>
      </c>
      <c r="J6" s="2" t="s">
        <v>81</v>
      </c>
      <c r="K6" s="2" t="s">
        <v>51</v>
      </c>
      <c r="L6" s="2" t="s">
        <v>82</v>
      </c>
      <c r="M6" s="2" t="s">
        <v>51</v>
      </c>
      <c r="N6" s="2" t="s">
        <v>81</v>
      </c>
      <c r="O6" s="2" t="s">
        <v>51</v>
      </c>
      <c r="P6" s="2" t="s">
        <v>81</v>
      </c>
      <c r="Q6" s="2" t="s">
        <v>51</v>
      </c>
      <c r="R6" s="2" t="s">
        <v>81</v>
      </c>
      <c r="S6" s="2" t="s">
        <v>51</v>
      </c>
      <c r="T6" s="2" t="s">
        <v>81</v>
      </c>
      <c r="U6" s="2" t="s">
        <v>51</v>
      </c>
      <c r="V6" s="2" t="s">
        <v>81</v>
      </c>
      <c r="W6" s="2" t="s">
        <v>51</v>
      </c>
      <c r="X6" s="2" t="s">
        <v>81</v>
      </c>
      <c r="Y6" s="2" t="s">
        <v>51</v>
      </c>
      <c r="Z6" s="2" t="s">
        <v>81</v>
      </c>
      <c r="AA6" s="2" t="s">
        <v>51</v>
      </c>
      <c r="AB6" s="2" t="s">
        <v>81</v>
      </c>
      <c r="AC6" s="2" t="s">
        <v>51</v>
      </c>
      <c r="AD6" s="2" t="s">
        <v>81</v>
      </c>
      <c r="AE6" s="2" t="s">
        <v>51</v>
      </c>
      <c r="AF6" s="2" t="s">
        <v>81</v>
      </c>
      <c r="AG6" s="2" t="s">
        <v>51</v>
      </c>
    </row>
    <row r="7" spans="1:35" s="99" customFormat="1" ht="12" customHeight="1" x14ac:dyDescent="0.2">
      <c r="A7" s="95"/>
      <c r="B7" s="96" t="s">
        <v>83</v>
      </c>
      <c r="C7" s="97"/>
      <c r="D7" s="98">
        <v>97</v>
      </c>
      <c r="E7" s="98">
        <v>62881813</v>
      </c>
      <c r="F7" s="98">
        <v>0</v>
      </c>
      <c r="G7" s="98">
        <v>0</v>
      </c>
      <c r="H7" s="98">
        <v>0</v>
      </c>
      <c r="I7" s="98">
        <v>0</v>
      </c>
      <c r="J7" s="98">
        <v>14</v>
      </c>
      <c r="K7" s="98">
        <v>5655360</v>
      </c>
      <c r="L7" s="98">
        <v>8</v>
      </c>
      <c r="M7" s="98">
        <v>6356100</v>
      </c>
      <c r="N7" s="98">
        <v>44</v>
      </c>
      <c r="O7" s="98">
        <v>39503673</v>
      </c>
      <c r="P7" s="98">
        <v>6</v>
      </c>
      <c r="Q7" s="98">
        <v>2702000</v>
      </c>
      <c r="R7" s="98">
        <v>4</v>
      </c>
      <c r="S7" s="98">
        <v>1969680</v>
      </c>
      <c r="T7" s="98">
        <v>1</v>
      </c>
      <c r="U7" s="98">
        <v>112000</v>
      </c>
      <c r="V7" s="98">
        <v>0</v>
      </c>
      <c r="W7" s="98">
        <v>0</v>
      </c>
      <c r="X7" s="98">
        <v>4</v>
      </c>
      <c r="Y7" s="98">
        <v>1690000</v>
      </c>
      <c r="Z7" s="98">
        <v>1</v>
      </c>
      <c r="AA7" s="98">
        <v>850000</v>
      </c>
      <c r="AB7" s="98">
        <v>3</v>
      </c>
      <c r="AC7" s="98">
        <v>708000</v>
      </c>
      <c r="AD7" s="98">
        <v>12</v>
      </c>
      <c r="AE7" s="98">
        <v>3335000</v>
      </c>
      <c r="AF7" s="98">
        <v>0</v>
      </c>
      <c r="AG7" s="98">
        <v>0</v>
      </c>
      <c r="AH7" s="95"/>
      <c r="AI7" s="95"/>
    </row>
    <row r="8" spans="1:35" s="99" customFormat="1" ht="12" customHeight="1" x14ac:dyDescent="0.2">
      <c r="A8" s="95"/>
      <c r="B8" s="100"/>
      <c r="C8" s="101"/>
      <c r="D8" s="102">
        <v>9</v>
      </c>
      <c r="E8" s="102">
        <v>6053400</v>
      </c>
      <c r="F8" s="103">
        <v>0</v>
      </c>
      <c r="G8" s="103">
        <v>0</v>
      </c>
      <c r="H8" s="103">
        <v>0</v>
      </c>
      <c r="I8" s="103">
        <v>0</v>
      </c>
      <c r="J8" s="102">
        <v>2</v>
      </c>
      <c r="K8" s="102">
        <v>828000</v>
      </c>
      <c r="L8" s="102">
        <v>1</v>
      </c>
      <c r="M8" s="102">
        <v>1010400</v>
      </c>
      <c r="N8" s="102">
        <v>3</v>
      </c>
      <c r="O8" s="102">
        <v>2310000</v>
      </c>
      <c r="P8" s="102">
        <v>0</v>
      </c>
      <c r="Q8" s="102">
        <v>0</v>
      </c>
      <c r="R8" s="102">
        <v>0</v>
      </c>
      <c r="S8" s="102">
        <v>0</v>
      </c>
      <c r="T8" s="103">
        <v>0</v>
      </c>
      <c r="U8" s="103">
        <v>0</v>
      </c>
      <c r="V8" s="103">
        <v>0</v>
      </c>
      <c r="W8" s="103">
        <v>0</v>
      </c>
      <c r="X8" s="103">
        <v>2</v>
      </c>
      <c r="Y8" s="103">
        <v>405000</v>
      </c>
      <c r="Z8" s="103">
        <v>1</v>
      </c>
      <c r="AA8" s="103">
        <v>1500000</v>
      </c>
      <c r="AB8" s="103">
        <v>0</v>
      </c>
      <c r="AC8" s="103">
        <v>0</v>
      </c>
      <c r="AD8" s="103">
        <v>0</v>
      </c>
      <c r="AE8" s="103">
        <v>0</v>
      </c>
      <c r="AF8" s="103">
        <v>0</v>
      </c>
      <c r="AG8" s="103">
        <v>0</v>
      </c>
      <c r="AH8" s="95"/>
      <c r="AI8" s="95"/>
    </row>
    <row r="9" spans="1:35" s="99" customFormat="1" ht="12" customHeight="1" x14ac:dyDescent="0.2">
      <c r="B9" s="104"/>
      <c r="C9" s="105"/>
      <c r="D9" s="102">
        <v>4</v>
      </c>
      <c r="E9" s="102">
        <v>2475096</v>
      </c>
      <c r="F9" s="106">
        <v>0</v>
      </c>
      <c r="G9" s="106">
        <v>0</v>
      </c>
      <c r="H9" s="106">
        <v>0</v>
      </c>
      <c r="I9" s="106">
        <v>0</v>
      </c>
      <c r="J9" s="102">
        <v>1</v>
      </c>
      <c r="K9" s="102">
        <v>153100</v>
      </c>
      <c r="L9" s="102">
        <v>0</v>
      </c>
      <c r="M9" s="102">
        <v>0</v>
      </c>
      <c r="N9" s="102">
        <v>3</v>
      </c>
      <c r="O9" s="102">
        <v>2321996</v>
      </c>
      <c r="P9" s="102">
        <v>0</v>
      </c>
      <c r="Q9" s="102">
        <v>0</v>
      </c>
      <c r="R9" s="102">
        <v>0</v>
      </c>
      <c r="S9" s="102">
        <v>0</v>
      </c>
      <c r="T9" s="106">
        <v>0</v>
      </c>
      <c r="U9" s="106">
        <v>0</v>
      </c>
      <c r="V9" s="106">
        <v>0</v>
      </c>
      <c r="W9" s="106">
        <v>0</v>
      </c>
      <c r="X9" s="106">
        <v>0</v>
      </c>
      <c r="Y9" s="106">
        <v>0</v>
      </c>
      <c r="Z9" s="106">
        <v>0</v>
      </c>
      <c r="AA9" s="106">
        <v>0</v>
      </c>
      <c r="AB9" s="106">
        <v>0</v>
      </c>
      <c r="AC9" s="106">
        <v>0</v>
      </c>
      <c r="AD9" s="106">
        <v>0</v>
      </c>
      <c r="AE9" s="106">
        <v>0</v>
      </c>
      <c r="AF9" s="106">
        <v>0</v>
      </c>
      <c r="AG9" s="106">
        <v>0</v>
      </c>
      <c r="AH9" s="95"/>
      <c r="AI9" s="95"/>
    </row>
    <row r="10" spans="1:35" s="99" customFormat="1" ht="12" customHeight="1" x14ac:dyDescent="0.2">
      <c r="A10" s="95"/>
      <c r="B10" s="96" t="s">
        <v>84</v>
      </c>
      <c r="C10" s="97"/>
      <c r="D10" s="98">
        <f>D13+D16+D19+D22+D25+D28+D31+D34+D37+D40+D43+D46</f>
        <v>86</v>
      </c>
      <c r="E10" s="98">
        <f t="shared" ref="E10:AG12" si="0">E13+E16+E19+E22+E25+E28+E31+E34+E37+E40+E43+E46</f>
        <v>48718558</v>
      </c>
      <c r="F10" s="98">
        <f>F13+F16+F19+F22+F25+F28+F31+F34+F37+F40+F43+F46</f>
        <v>0</v>
      </c>
      <c r="G10" s="98">
        <f>G13+G16+G19+G22+G25+G28+G31+G34+G37+G40+G43+G46</f>
        <v>0</v>
      </c>
      <c r="H10" s="98">
        <f t="shared" si="0"/>
        <v>0</v>
      </c>
      <c r="I10" s="98">
        <f t="shared" si="0"/>
        <v>0</v>
      </c>
      <c r="J10" s="98">
        <f t="shared" si="0"/>
        <v>13</v>
      </c>
      <c r="K10" s="98">
        <f>K13+K16+K19+K22+K25+K28+K31+K34+K37+K40+K43+K46</f>
        <v>5083360</v>
      </c>
      <c r="L10" s="98">
        <f t="shared" si="0"/>
        <v>8</v>
      </c>
      <c r="M10" s="98">
        <f t="shared" si="0"/>
        <v>5309400</v>
      </c>
      <c r="N10" s="98">
        <f t="shared" si="0"/>
        <v>30</v>
      </c>
      <c r="O10" s="98">
        <f t="shared" si="0"/>
        <v>27527488</v>
      </c>
      <c r="P10" s="98">
        <f t="shared" si="0"/>
        <v>8</v>
      </c>
      <c r="Q10" s="98">
        <f t="shared" si="0"/>
        <v>3801000</v>
      </c>
      <c r="R10" s="98">
        <f t="shared" si="0"/>
        <v>1</v>
      </c>
      <c r="S10" s="98">
        <f t="shared" si="0"/>
        <v>330000</v>
      </c>
      <c r="T10" s="98">
        <f t="shared" si="0"/>
        <v>1</v>
      </c>
      <c r="U10" s="98">
        <f t="shared" si="0"/>
        <v>230000</v>
      </c>
      <c r="V10" s="98">
        <f t="shared" si="0"/>
        <v>0</v>
      </c>
      <c r="W10" s="98">
        <f t="shared" si="0"/>
        <v>0</v>
      </c>
      <c r="X10" s="98">
        <f t="shared" si="0"/>
        <v>2</v>
      </c>
      <c r="Y10" s="98">
        <f t="shared" si="0"/>
        <v>516000</v>
      </c>
      <c r="Z10" s="98">
        <f t="shared" si="0"/>
        <v>0</v>
      </c>
      <c r="AA10" s="98">
        <f t="shared" si="0"/>
        <v>0</v>
      </c>
      <c r="AB10" s="98">
        <f t="shared" si="0"/>
        <v>1</v>
      </c>
      <c r="AC10" s="98">
        <f t="shared" si="0"/>
        <v>260000</v>
      </c>
      <c r="AD10" s="98">
        <f t="shared" si="0"/>
        <v>22</v>
      </c>
      <c r="AE10" s="98">
        <f t="shared" si="0"/>
        <v>5661310</v>
      </c>
      <c r="AF10" s="98">
        <f t="shared" si="0"/>
        <v>0</v>
      </c>
      <c r="AG10" s="98">
        <f t="shared" si="0"/>
        <v>0</v>
      </c>
      <c r="AH10" s="95"/>
      <c r="AI10" s="95"/>
    </row>
    <row r="11" spans="1:35" s="99" customFormat="1" ht="12" customHeight="1" x14ac:dyDescent="0.2">
      <c r="A11" s="95"/>
      <c r="B11" s="100"/>
      <c r="C11" s="101"/>
      <c r="D11" s="102">
        <f>D14+D17+D20+D23+D26+D29+D32+D35+D38+D41+D44+D47</f>
        <v>3</v>
      </c>
      <c r="E11" s="102">
        <f>E14+E17+E20+E23+E26+E29+E32+E35+E38+E41+E44+E47</f>
        <v>2092000</v>
      </c>
      <c r="F11" s="103">
        <f t="shared" ref="F11:U12" si="1">F14+F17+F20+F23+F26+F29+F32+F35+F38+F41+F44+F47</f>
        <v>0</v>
      </c>
      <c r="G11" s="103">
        <f t="shared" si="1"/>
        <v>0</v>
      </c>
      <c r="H11" s="103">
        <f t="shared" si="1"/>
        <v>0</v>
      </c>
      <c r="I11" s="103">
        <f t="shared" si="1"/>
        <v>0</v>
      </c>
      <c r="J11" s="102">
        <f t="shared" si="1"/>
        <v>1</v>
      </c>
      <c r="K11" s="102">
        <f t="shared" si="1"/>
        <v>444000</v>
      </c>
      <c r="L11" s="102">
        <f t="shared" si="1"/>
        <v>0</v>
      </c>
      <c r="M11" s="102">
        <f t="shared" si="1"/>
        <v>0</v>
      </c>
      <c r="N11" s="102">
        <f t="shared" si="1"/>
        <v>1</v>
      </c>
      <c r="O11" s="102">
        <f t="shared" si="1"/>
        <v>1122000</v>
      </c>
      <c r="P11" s="102">
        <f t="shared" si="1"/>
        <v>0</v>
      </c>
      <c r="Q11" s="102">
        <f t="shared" si="1"/>
        <v>0</v>
      </c>
      <c r="R11" s="102">
        <f t="shared" si="1"/>
        <v>0</v>
      </c>
      <c r="S11" s="102">
        <f t="shared" si="1"/>
        <v>0</v>
      </c>
      <c r="T11" s="103">
        <f t="shared" si="1"/>
        <v>0</v>
      </c>
      <c r="U11" s="103">
        <f t="shared" si="1"/>
        <v>0</v>
      </c>
      <c r="V11" s="103">
        <f t="shared" si="0"/>
        <v>0</v>
      </c>
      <c r="W11" s="103">
        <f t="shared" si="0"/>
        <v>0</v>
      </c>
      <c r="X11" s="103">
        <f t="shared" si="0"/>
        <v>0</v>
      </c>
      <c r="Y11" s="103">
        <f t="shared" si="0"/>
        <v>0</v>
      </c>
      <c r="Z11" s="103">
        <f t="shared" si="0"/>
        <v>0</v>
      </c>
      <c r="AA11" s="103">
        <f t="shared" si="0"/>
        <v>0</v>
      </c>
      <c r="AB11" s="103">
        <f t="shared" si="0"/>
        <v>0</v>
      </c>
      <c r="AC11" s="103">
        <f t="shared" si="0"/>
        <v>0</v>
      </c>
      <c r="AD11" s="103">
        <f t="shared" si="0"/>
        <v>1</v>
      </c>
      <c r="AE11" s="103">
        <f t="shared" si="0"/>
        <v>526000</v>
      </c>
      <c r="AF11" s="103">
        <f t="shared" si="0"/>
        <v>0</v>
      </c>
      <c r="AG11" s="103">
        <f t="shared" si="0"/>
        <v>0</v>
      </c>
      <c r="AH11" s="95"/>
      <c r="AI11" s="95"/>
    </row>
    <row r="12" spans="1:35" s="99" customFormat="1" ht="12" customHeight="1" x14ac:dyDescent="0.2">
      <c r="B12" s="104"/>
      <c r="C12" s="105"/>
      <c r="D12" s="102">
        <f>D15+D18+D21+D24+D27+D30+D33+D36+D39+D42+D45+D48</f>
        <v>1</v>
      </c>
      <c r="E12" s="102">
        <f t="shared" ref="E12" si="2">E15+E18+E21+E24+E27+E30+E33+E36+E39+E42+E45+E48</f>
        <v>367440</v>
      </c>
      <c r="F12" s="106">
        <f t="shared" si="1"/>
        <v>0</v>
      </c>
      <c r="G12" s="103">
        <f t="shared" si="1"/>
        <v>0</v>
      </c>
      <c r="H12" s="103">
        <f t="shared" si="1"/>
        <v>0</v>
      </c>
      <c r="I12" s="103">
        <f t="shared" si="1"/>
        <v>0</v>
      </c>
      <c r="J12" s="102">
        <f t="shared" si="1"/>
        <v>1</v>
      </c>
      <c r="K12" s="102">
        <f t="shared" si="1"/>
        <v>367440</v>
      </c>
      <c r="L12" s="102">
        <f t="shared" si="1"/>
        <v>0</v>
      </c>
      <c r="M12" s="102">
        <f t="shared" si="1"/>
        <v>0</v>
      </c>
      <c r="N12" s="102">
        <f t="shared" si="1"/>
        <v>0</v>
      </c>
      <c r="O12" s="102">
        <f t="shared" si="1"/>
        <v>0</v>
      </c>
      <c r="P12" s="102">
        <f t="shared" si="1"/>
        <v>0</v>
      </c>
      <c r="Q12" s="103">
        <f t="shared" si="1"/>
        <v>0</v>
      </c>
      <c r="R12" s="102">
        <f t="shared" si="1"/>
        <v>0</v>
      </c>
      <c r="S12" s="102">
        <f t="shared" si="1"/>
        <v>0</v>
      </c>
      <c r="T12" s="106">
        <f t="shared" si="1"/>
        <v>0</v>
      </c>
      <c r="U12" s="106">
        <f t="shared" si="1"/>
        <v>0</v>
      </c>
      <c r="V12" s="106">
        <f t="shared" si="0"/>
        <v>0</v>
      </c>
      <c r="W12" s="106">
        <f t="shared" si="0"/>
        <v>0</v>
      </c>
      <c r="X12" s="106">
        <f t="shared" si="0"/>
        <v>0</v>
      </c>
      <c r="Y12" s="106">
        <f t="shared" si="0"/>
        <v>0</v>
      </c>
      <c r="Z12" s="106">
        <f t="shared" si="0"/>
        <v>0</v>
      </c>
      <c r="AA12" s="106">
        <f t="shared" si="0"/>
        <v>0</v>
      </c>
      <c r="AB12" s="106">
        <f t="shared" si="0"/>
        <v>0</v>
      </c>
      <c r="AC12" s="106">
        <f t="shared" si="0"/>
        <v>0</v>
      </c>
      <c r="AD12" s="106">
        <f t="shared" si="0"/>
        <v>0</v>
      </c>
      <c r="AE12" s="106">
        <f t="shared" si="0"/>
        <v>0</v>
      </c>
      <c r="AF12" s="106">
        <f t="shared" si="0"/>
        <v>0</v>
      </c>
      <c r="AG12" s="106">
        <f t="shared" si="0"/>
        <v>0</v>
      </c>
      <c r="AH12" s="95"/>
      <c r="AI12" s="95"/>
    </row>
    <row r="13" spans="1:35" ht="12" customHeight="1" x14ac:dyDescent="0.2">
      <c r="B13" s="107" t="s">
        <v>85</v>
      </c>
      <c r="C13" s="108"/>
      <c r="D13" s="109">
        <f t="shared" ref="D13:E28" si="3">SUM(F13,H13,J13,L13,N13,P13,R13,T13,V13,X13,Z13,AB13,AD13,AF13)</f>
        <v>6</v>
      </c>
      <c r="E13" s="109">
        <f>SUM(G13,I13,K13,M13,O13,Q13,S13,U13,W13,Y13,AA13,AC13,AE13,AG13)</f>
        <v>3574000</v>
      </c>
      <c r="F13" s="98">
        <v>0</v>
      </c>
      <c r="G13" s="98">
        <v>0</v>
      </c>
      <c r="H13" s="98">
        <v>0</v>
      </c>
      <c r="I13" s="98">
        <v>0</v>
      </c>
      <c r="J13" s="98">
        <v>1</v>
      </c>
      <c r="K13" s="98">
        <v>540000</v>
      </c>
      <c r="L13" s="98">
        <v>0</v>
      </c>
      <c r="M13" s="98">
        <v>0</v>
      </c>
      <c r="N13" s="98">
        <v>4</v>
      </c>
      <c r="O13" s="98">
        <v>2952000</v>
      </c>
      <c r="P13" s="109">
        <v>0</v>
      </c>
      <c r="Q13" s="98">
        <v>0</v>
      </c>
      <c r="R13" s="98">
        <v>0</v>
      </c>
      <c r="S13" s="98">
        <v>0</v>
      </c>
      <c r="T13" s="98">
        <v>0</v>
      </c>
      <c r="U13" s="98">
        <v>0</v>
      </c>
      <c r="V13" s="98">
        <v>0</v>
      </c>
      <c r="W13" s="98">
        <v>0</v>
      </c>
      <c r="X13" s="98">
        <v>0</v>
      </c>
      <c r="Y13" s="98">
        <v>0</v>
      </c>
      <c r="Z13" s="98">
        <v>0</v>
      </c>
      <c r="AA13" s="98">
        <v>0</v>
      </c>
      <c r="AB13" s="98">
        <v>0</v>
      </c>
      <c r="AC13" s="98">
        <v>0</v>
      </c>
      <c r="AD13" s="98">
        <v>1</v>
      </c>
      <c r="AE13" s="98">
        <v>82000</v>
      </c>
      <c r="AF13" s="98">
        <v>0</v>
      </c>
      <c r="AG13" s="98">
        <v>0</v>
      </c>
      <c r="AH13" s="95"/>
      <c r="AI13" s="95"/>
    </row>
    <row r="14" spans="1:35" ht="12" customHeight="1" x14ac:dyDescent="0.2">
      <c r="B14" s="110"/>
      <c r="C14" s="111"/>
      <c r="D14" s="103">
        <f>SUM(F14,H14,J14,L14,N14,P14,R14,T14,V14,X14,Z14,AB14,AD14,AF14)</f>
        <v>2</v>
      </c>
      <c r="E14" s="103">
        <f t="shared" si="3"/>
        <v>1566000</v>
      </c>
      <c r="F14" s="103">
        <v>0</v>
      </c>
      <c r="G14" s="103">
        <v>0</v>
      </c>
      <c r="H14" s="103">
        <v>0</v>
      </c>
      <c r="I14" s="103">
        <v>0</v>
      </c>
      <c r="J14" s="103">
        <v>1</v>
      </c>
      <c r="K14" s="103">
        <v>444000</v>
      </c>
      <c r="L14" s="103">
        <v>0</v>
      </c>
      <c r="M14" s="103">
        <v>0</v>
      </c>
      <c r="N14" s="103">
        <v>1</v>
      </c>
      <c r="O14" s="103">
        <v>1122000</v>
      </c>
      <c r="P14" s="103">
        <v>0</v>
      </c>
      <c r="Q14" s="102">
        <v>0</v>
      </c>
      <c r="R14" s="103">
        <v>0</v>
      </c>
      <c r="S14" s="103">
        <v>0</v>
      </c>
      <c r="T14" s="103">
        <v>0</v>
      </c>
      <c r="U14" s="103">
        <v>0</v>
      </c>
      <c r="V14" s="103">
        <v>0</v>
      </c>
      <c r="W14" s="103">
        <v>0</v>
      </c>
      <c r="X14" s="103">
        <v>0</v>
      </c>
      <c r="Y14" s="103">
        <v>0</v>
      </c>
      <c r="Z14" s="103">
        <v>0</v>
      </c>
      <c r="AA14" s="103">
        <v>0</v>
      </c>
      <c r="AB14" s="103">
        <v>0</v>
      </c>
      <c r="AC14" s="103">
        <v>0</v>
      </c>
      <c r="AD14" s="103">
        <v>0</v>
      </c>
      <c r="AE14" s="103">
        <v>0</v>
      </c>
      <c r="AF14" s="103">
        <v>0</v>
      </c>
      <c r="AG14" s="103">
        <v>0</v>
      </c>
      <c r="AH14" s="95"/>
      <c r="AI14" s="95"/>
    </row>
    <row r="15" spans="1:35" ht="12" customHeight="1" x14ac:dyDescent="0.2">
      <c r="B15" s="112"/>
      <c r="C15" s="113"/>
      <c r="D15" s="114">
        <f t="shared" si="3"/>
        <v>0</v>
      </c>
      <c r="E15" s="114">
        <f t="shared" si="3"/>
        <v>0</v>
      </c>
      <c r="F15" s="106">
        <v>0</v>
      </c>
      <c r="G15" s="106">
        <v>0</v>
      </c>
      <c r="H15" s="106">
        <v>0</v>
      </c>
      <c r="I15" s="106">
        <v>0</v>
      </c>
      <c r="J15" s="114">
        <v>0</v>
      </c>
      <c r="K15" s="114">
        <v>0</v>
      </c>
      <c r="L15" s="114">
        <v>0</v>
      </c>
      <c r="M15" s="114">
        <v>0</v>
      </c>
      <c r="N15" s="114">
        <v>0</v>
      </c>
      <c r="O15" s="114">
        <v>0</v>
      </c>
      <c r="P15" s="114">
        <v>0</v>
      </c>
      <c r="Q15" s="114">
        <v>0</v>
      </c>
      <c r="R15" s="114">
        <v>0</v>
      </c>
      <c r="S15" s="114">
        <v>0</v>
      </c>
      <c r="T15" s="114">
        <v>0</v>
      </c>
      <c r="U15" s="114">
        <v>0</v>
      </c>
      <c r="V15" s="114">
        <v>0</v>
      </c>
      <c r="W15" s="114">
        <v>0</v>
      </c>
      <c r="X15" s="114">
        <v>0</v>
      </c>
      <c r="Y15" s="114">
        <v>0</v>
      </c>
      <c r="Z15" s="114">
        <v>0</v>
      </c>
      <c r="AA15" s="114">
        <v>0</v>
      </c>
      <c r="AB15" s="114">
        <v>0</v>
      </c>
      <c r="AC15" s="114">
        <v>0</v>
      </c>
      <c r="AD15" s="114">
        <v>0</v>
      </c>
      <c r="AE15" s="114">
        <v>0</v>
      </c>
      <c r="AF15" s="114">
        <v>0</v>
      </c>
      <c r="AG15" s="114">
        <v>0</v>
      </c>
      <c r="AH15" s="95"/>
      <c r="AI15" s="95"/>
    </row>
    <row r="16" spans="1:35" ht="12" customHeight="1" x14ac:dyDescent="0.2">
      <c r="B16" s="115" t="s">
        <v>86</v>
      </c>
      <c r="C16" s="116"/>
      <c r="D16" s="109">
        <f t="shared" si="3"/>
        <v>24</v>
      </c>
      <c r="E16" s="109">
        <f t="shared" si="3"/>
        <v>14352000</v>
      </c>
      <c r="F16" s="98">
        <v>0</v>
      </c>
      <c r="G16" s="98">
        <v>0</v>
      </c>
      <c r="H16" s="98">
        <v>0</v>
      </c>
      <c r="I16" s="98">
        <v>0</v>
      </c>
      <c r="J16" s="98">
        <v>0</v>
      </c>
      <c r="K16" s="98">
        <v>0</v>
      </c>
      <c r="L16" s="98">
        <v>3</v>
      </c>
      <c r="M16" s="98">
        <v>2058000</v>
      </c>
      <c r="N16" s="98">
        <v>8</v>
      </c>
      <c r="O16" s="98">
        <v>6892000</v>
      </c>
      <c r="P16" s="98">
        <v>6</v>
      </c>
      <c r="Q16" s="98">
        <v>3121000</v>
      </c>
      <c r="R16" s="98">
        <v>0</v>
      </c>
      <c r="S16" s="98">
        <v>0</v>
      </c>
      <c r="T16" s="98">
        <v>0</v>
      </c>
      <c r="U16" s="98">
        <v>0</v>
      </c>
      <c r="V16" s="98">
        <v>0</v>
      </c>
      <c r="W16" s="98">
        <v>0</v>
      </c>
      <c r="X16" s="98">
        <v>1</v>
      </c>
      <c r="Y16" s="98">
        <v>300000</v>
      </c>
      <c r="Z16" s="98">
        <v>0</v>
      </c>
      <c r="AA16" s="98">
        <v>0</v>
      </c>
      <c r="AB16" s="98">
        <v>0</v>
      </c>
      <c r="AC16" s="98">
        <v>0</v>
      </c>
      <c r="AD16" s="98">
        <v>6</v>
      </c>
      <c r="AE16" s="98">
        <v>1981000</v>
      </c>
      <c r="AF16" s="98">
        <v>0</v>
      </c>
      <c r="AG16" s="98">
        <v>0</v>
      </c>
      <c r="AH16" s="95"/>
      <c r="AI16" s="95"/>
    </row>
    <row r="17" spans="2:35" ht="12" customHeight="1" x14ac:dyDescent="0.2">
      <c r="B17" s="117"/>
      <c r="C17" s="118"/>
      <c r="D17" s="103">
        <f t="shared" si="3"/>
        <v>1</v>
      </c>
      <c r="E17" s="103">
        <f t="shared" si="3"/>
        <v>526000</v>
      </c>
      <c r="F17" s="103">
        <v>0</v>
      </c>
      <c r="G17" s="103">
        <v>0</v>
      </c>
      <c r="H17" s="103">
        <v>0</v>
      </c>
      <c r="I17" s="103">
        <v>0</v>
      </c>
      <c r="J17" s="103">
        <v>0</v>
      </c>
      <c r="K17" s="103">
        <v>0</v>
      </c>
      <c r="L17" s="103">
        <v>0</v>
      </c>
      <c r="M17" s="103">
        <v>0</v>
      </c>
      <c r="N17" s="103">
        <v>0</v>
      </c>
      <c r="O17" s="103">
        <v>0</v>
      </c>
      <c r="P17" s="103">
        <v>0</v>
      </c>
      <c r="Q17" s="103">
        <v>0</v>
      </c>
      <c r="R17" s="103">
        <v>0</v>
      </c>
      <c r="S17" s="103">
        <v>0</v>
      </c>
      <c r="T17" s="103">
        <v>0</v>
      </c>
      <c r="U17" s="103">
        <v>0</v>
      </c>
      <c r="V17" s="103">
        <v>0</v>
      </c>
      <c r="W17" s="103">
        <v>0</v>
      </c>
      <c r="X17" s="103">
        <v>0</v>
      </c>
      <c r="Y17" s="103">
        <v>0</v>
      </c>
      <c r="Z17" s="103">
        <v>0</v>
      </c>
      <c r="AA17" s="103">
        <v>0</v>
      </c>
      <c r="AB17" s="103">
        <v>0</v>
      </c>
      <c r="AC17" s="103">
        <v>0</v>
      </c>
      <c r="AD17" s="103">
        <v>1</v>
      </c>
      <c r="AE17" s="103">
        <v>526000</v>
      </c>
      <c r="AF17" s="103">
        <v>0</v>
      </c>
      <c r="AG17" s="103">
        <v>0</v>
      </c>
      <c r="AH17" s="95"/>
      <c r="AI17" s="95"/>
    </row>
    <row r="18" spans="2:35" ht="12" customHeight="1" x14ac:dyDescent="0.2">
      <c r="B18" s="119"/>
      <c r="C18" s="120"/>
      <c r="D18" s="114">
        <f t="shared" si="3"/>
        <v>0</v>
      </c>
      <c r="E18" s="114">
        <f t="shared" si="3"/>
        <v>0</v>
      </c>
      <c r="F18" s="106">
        <v>0</v>
      </c>
      <c r="G18" s="106">
        <v>0</v>
      </c>
      <c r="H18" s="106">
        <v>0</v>
      </c>
      <c r="I18" s="114">
        <v>0</v>
      </c>
      <c r="J18" s="114">
        <v>0</v>
      </c>
      <c r="K18" s="114">
        <v>0</v>
      </c>
      <c r="L18" s="114">
        <v>0</v>
      </c>
      <c r="M18" s="114">
        <v>0</v>
      </c>
      <c r="N18" s="114">
        <v>0</v>
      </c>
      <c r="O18" s="114">
        <v>0</v>
      </c>
      <c r="P18" s="114">
        <v>0</v>
      </c>
      <c r="Q18" s="114">
        <v>0</v>
      </c>
      <c r="R18" s="114">
        <v>0</v>
      </c>
      <c r="S18" s="114">
        <v>0</v>
      </c>
      <c r="T18" s="114">
        <v>0</v>
      </c>
      <c r="U18" s="114">
        <v>0</v>
      </c>
      <c r="V18" s="114">
        <v>0</v>
      </c>
      <c r="W18" s="114">
        <v>0</v>
      </c>
      <c r="X18" s="114">
        <v>0</v>
      </c>
      <c r="Y18" s="114">
        <v>0</v>
      </c>
      <c r="Z18" s="114">
        <v>0</v>
      </c>
      <c r="AA18" s="114">
        <v>0</v>
      </c>
      <c r="AB18" s="114">
        <v>0</v>
      </c>
      <c r="AC18" s="114">
        <v>0</v>
      </c>
      <c r="AD18" s="114">
        <v>0</v>
      </c>
      <c r="AE18" s="114">
        <v>0</v>
      </c>
      <c r="AF18" s="114">
        <v>0</v>
      </c>
      <c r="AG18" s="103">
        <v>0</v>
      </c>
      <c r="AH18" s="95"/>
      <c r="AI18" s="95"/>
    </row>
    <row r="19" spans="2:35" ht="12" customHeight="1" x14ac:dyDescent="0.2">
      <c r="B19" s="115" t="s">
        <v>87</v>
      </c>
      <c r="C19" s="116"/>
      <c r="D19" s="109">
        <f t="shared" si="3"/>
        <v>7</v>
      </c>
      <c r="E19" s="109">
        <f t="shared" si="3"/>
        <v>3226400</v>
      </c>
      <c r="F19" s="98">
        <v>0</v>
      </c>
      <c r="G19" s="98">
        <v>0</v>
      </c>
      <c r="H19" s="98">
        <v>0</v>
      </c>
      <c r="I19" s="98">
        <v>0</v>
      </c>
      <c r="J19" s="98">
        <v>2</v>
      </c>
      <c r="K19" s="98">
        <v>342000</v>
      </c>
      <c r="L19" s="98">
        <v>2</v>
      </c>
      <c r="M19" s="98">
        <v>1184400</v>
      </c>
      <c r="N19" s="98">
        <v>1</v>
      </c>
      <c r="O19" s="98">
        <v>1140000</v>
      </c>
      <c r="P19" s="98">
        <v>0</v>
      </c>
      <c r="Q19" s="98">
        <v>0</v>
      </c>
      <c r="R19" s="98">
        <v>0</v>
      </c>
      <c r="S19" s="98">
        <v>0</v>
      </c>
      <c r="T19" s="98">
        <v>0</v>
      </c>
      <c r="U19" s="98">
        <v>0</v>
      </c>
      <c r="V19" s="98">
        <v>0</v>
      </c>
      <c r="W19" s="98">
        <v>0</v>
      </c>
      <c r="X19" s="98">
        <v>0</v>
      </c>
      <c r="Y19" s="98">
        <v>0</v>
      </c>
      <c r="Z19" s="98">
        <v>0</v>
      </c>
      <c r="AA19" s="98">
        <v>0</v>
      </c>
      <c r="AB19" s="98">
        <v>0</v>
      </c>
      <c r="AC19" s="98">
        <v>0</v>
      </c>
      <c r="AD19" s="98">
        <v>2</v>
      </c>
      <c r="AE19" s="98">
        <v>560000</v>
      </c>
      <c r="AF19" s="98">
        <v>0</v>
      </c>
      <c r="AG19" s="98">
        <v>0</v>
      </c>
      <c r="AH19" s="95"/>
      <c r="AI19" s="95"/>
    </row>
    <row r="20" spans="2:35" ht="12" customHeight="1" x14ac:dyDescent="0.2">
      <c r="B20" s="117"/>
      <c r="C20" s="118"/>
      <c r="D20" s="103">
        <f t="shared" si="3"/>
        <v>0</v>
      </c>
      <c r="E20" s="103">
        <f t="shared" si="3"/>
        <v>0</v>
      </c>
      <c r="F20" s="103">
        <v>0</v>
      </c>
      <c r="G20" s="103">
        <v>0</v>
      </c>
      <c r="H20" s="103">
        <v>0</v>
      </c>
      <c r="I20" s="103">
        <v>0</v>
      </c>
      <c r="J20" s="103">
        <v>0</v>
      </c>
      <c r="K20" s="103">
        <v>0</v>
      </c>
      <c r="L20" s="103">
        <v>0</v>
      </c>
      <c r="M20" s="103">
        <v>0</v>
      </c>
      <c r="N20" s="103">
        <v>0</v>
      </c>
      <c r="O20" s="103">
        <v>0</v>
      </c>
      <c r="P20" s="103">
        <v>0</v>
      </c>
      <c r="Q20" s="103">
        <v>0</v>
      </c>
      <c r="R20" s="103">
        <v>0</v>
      </c>
      <c r="S20" s="103">
        <v>0</v>
      </c>
      <c r="T20" s="103">
        <v>0</v>
      </c>
      <c r="U20" s="103">
        <v>0</v>
      </c>
      <c r="V20" s="103">
        <v>0</v>
      </c>
      <c r="W20" s="103">
        <v>0</v>
      </c>
      <c r="X20" s="103">
        <v>0</v>
      </c>
      <c r="Y20" s="103">
        <v>0</v>
      </c>
      <c r="Z20" s="103">
        <v>0</v>
      </c>
      <c r="AA20" s="103">
        <v>0</v>
      </c>
      <c r="AB20" s="103">
        <v>0</v>
      </c>
      <c r="AC20" s="103">
        <v>0</v>
      </c>
      <c r="AD20" s="103">
        <v>0</v>
      </c>
      <c r="AE20" s="103">
        <v>0</v>
      </c>
      <c r="AF20" s="103">
        <v>0</v>
      </c>
      <c r="AG20" s="103">
        <v>0</v>
      </c>
      <c r="AH20" s="95"/>
      <c r="AI20" s="95"/>
    </row>
    <row r="21" spans="2:35" ht="12" customHeight="1" x14ac:dyDescent="0.2">
      <c r="B21" s="119"/>
      <c r="C21" s="120"/>
      <c r="D21" s="114">
        <f t="shared" si="3"/>
        <v>0</v>
      </c>
      <c r="E21" s="114">
        <f t="shared" si="3"/>
        <v>0</v>
      </c>
      <c r="F21" s="106">
        <v>0</v>
      </c>
      <c r="G21" s="106">
        <v>0</v>
      </c>
      <c r="H21" s="106">
        <v>0</v>
      </c>
      <c r="I21" s="106">
        <v>0</v>
      </c>
      <c r="J21" s="106">
        <v>0</v>
      </c>
      <c r="K21" s="106">
        <v>0</v>
      </c>
      <c r="L21" s="106">
        <v>0</v>
      </c>
      <c r="M21" s="106">
        <v>0</v>
      </c>
      <c r="N21" s="106">
        <v>0</v>
      </c>
      <c r="O21" s="106">
        <v>0</v>
      </c>
      <c r="P21" s="103">
        <v>0</v>
      </c>
      <c r="Q21" s="103">
        <v>0</v>
      </c>
      <c r="R21" s="103">
        <v>0</v>
      </c>
      <c r="S21" s="103">
        <v>0</v>
      </c>
      <c r="T21" s="103">
        <v>0</v>
      </c>
      <c r="U21" s="103">
        <v>0</v>
      </c>
      <c r="V21" s="103">
        <v>0</v>
      </c>
      <c r="W21" s="103">
        <v>0</v>
      </c>
      <c r="X21" s="103">
        <v>0</v>
      </c>
      <c r="Y21" s="106">
        <v>0</v>
      </c>
      <c r="Z21" s="106">
        <v>0</v>
      </c>
      <c r="AA21" s="106">
        <v>0</v>
      </c>
      <c r="AB21" s="106">
        <v>0</v>
      </c>
      <c r="AC21" s="106">
        <v>0</v>
      </c>
      <c r="AD21" s="106">
        <v>0</v>
      </c>
      <c r="AE21" s="106">
        <v>0</v>
      </c>
      <c r="AF21" s="106">
        <v>0</v>
      </c>
      <c r="AG21" s="106">
        <v>0</v>
      </c>
      <c r="AH21" s="95"/>
      <c r="AI21" s="95"/>
    </row>
    <row r="22" spans="2:35" ht="12" customHeight="1" x14ac:dyDescent="0.2">
      <c r="B22" s="115" t="s">
        <v>88</v>
      </c>
      <c r="C22" s="116"/>
      <c r="D22" s="109">
        <f t="shared" si="3"/>
        <v>10</v>
      </c>
      <c r="E22" s="109">
        <f t="shared" si="3"/>
        <v>8056560</v>
      </c>
      <c r="F22" s="98">
        <v>0</v>
      </c>
      <c r="G22" s="98">
        <v>0</v>
      </c>
      <c r="H22" s="98">
        <v>0</v>
      </c>
      <c r="I22" s="98">
        <v>0</v>
      </c>
      <c r="J22" s="98">
        <v>3</v>
      </c>
      <c r="K22" s="98">
        <v>1031560</v>
      </c>
      <c r="L22" s="121">
        <v>0</v>
      </c>
      <c r="M22" s="121">
        <v>0</v>
      </c>
      <c r="N22" s="98">
        <v>5</v>
      </c>
      <c r="O22" s="98">
        <v>6522000</v>
      </c>
      <c r="P22" s="98">
        <v>0</v>
      </c>
      <c r="Q22" s="98">
        <v>0</v>
      </c>
      <c r="R22" s="98">
        <v>0</v>
      </c>
      <c r="S22" s="98">
        <v>0</v>
      </c>
      <c r="T22" s="98">
        <v>0</v>
      </c>
      <c r="U22" s="98">
        <v>0</v>
      </c>
      <c r="V22" s="98">
        <v>0</v>
      </c>
      <c r="W22" s="98">
        <v>0</v>
      </c>
      <c r="X22" s="98">
        <v>0</v>
      </c>
      <c r="Y22" s="102">
        <v>0</v>
      </c>
      <c r="Z22" s="102">
        <v>0</v>
      </c>
      <c r="AA22" s="102">
        <v>0</v>
      </c>
      <c r="AB22" s="102">
        <v>0</v>
      </c>
      <c r="AC22" s="102">
        <v>0</v>
      </c>
      <c r="AD22" s="102">
        <v>2</v>
      </c>
      <c r="AE22" s="102">
        <v>503000</v>
      </c>
      <c r="AF22" s="102">
        <v>0</v>
      </c>
      <c r="AG22" s="102">
        <v>0</v>
      </c>
      <c r="AH22" s="95"/>
      <c r="AI22" s="95"/>
    </row>
    <row r="23" spans="2:35" ht="12" customHeight="1" x14ac:dyDescent="0.2">
      <c r="B23" s="117"/>
      <c r="C23" s="118"/>
      <c r="D23" s="103">
        <f t="shared" si="3"/>
        <v>0</v>
      </c>
      <c r="E23" s="103">
        <f t="shared" si="3"/>
        <v>0</v>
      </c>
      <c r="F23" s="103">
        <v>0</v>
      </c>
      <c r="G23" s="103">
        <v>0</v>
      </c>
      <c r="H23" s="103">
        <v>0</v>
      </c>
      <c r="I23" s="103">
        <v>0</v>
      </c>
      <c r="J23" s="103">
        <v>0</v>
      </c>
      <c r="K23" s="103">
        <v>0</v>
      </c>
      <c r="L23" s="103">
        <v>0</v>
      </c>
      <c r="M23" s="103">
        <v>0</v>
      </c>
      <c r="N23" s="103">
        <v>0</v>
      </c>
      <c r="O23" s="103">
        <v>0</v>
      </c>
      <c r="P23" s="103">
        <v>0</v>
      </c>
      <c r="Q23" s="103">
        <v>0</v>
      </c>
      <c r="R23" s="103">
        <v>0</v>
      </c>
      <c r="S23" s="103">
        <v>0</v>
      </c>
      <c r="T23" s="103">
        <v>0</v>
      </c>
      <c r="U23" s="103">
        <v>0</v>
      </c>
      <c r="V23" s="103">
        <v>0</v>
      </c>
      <c r="W23" s="103">
        <v>0</v>
      </c>
      <c r="X23" s="103">
        <v>0</v>
      </c>
      <c r="Y23" s="103">
        <v>0</v>
      </c>
      <c r="Z23" s="103">
        <v>0</v>
      </c>
      <c r="AA23" s="103">
        <v>0</v>
      </c>
      <c r="AB23" s="103">
        <v>0</v>
      </c>
      <c r="AC23" s="103">
        <v>0</v>
      </c>
      <c r="AD23" s="103">
        <v>0</v>
      </c>
      <c r="AE23" s="103">
        <v>0</v>
      </c>
      <c r="AF23" s="103">
        <v>0</v>
      </c>
      <c r="AG23" s="103">
        <v>0</v>
      </c>
      <c r="AH23" s="95"/>
      <c r="AI23" s="95"/>
    </row>
    <row r="24" spans="2:35" ht="12" customHeight="1" x14ac:dyDescent="0.2">
      <c r="B24" s="119"/>
      <c r="C24" s="120"/>
      <c r="D24" s="114">
        <f t="shared" si="3"/>
        <v>0</v>
      </c>
      <c r="E24" s="114">
        <f t="shared" si="3"/>
        <v>0</v>
      </c>
      <c r="F24" s="103">
        <v>0</v>
      </c>
      <c r="G24" s="103">
        <v>0</v>
      </c>
      <c r="H24" s="103">
        <v>0</v>
      </c>
      <c r="I24" s="103">
        <v>0</v>
      </c>
      <c r="J24" s="103">
        <v>0</v>
      </c>
      <c r="K24" s="103">
        <v>0</v>
      </c>
      <c r="L24" s="103">
        <v>0</v>
      </c>
      <c r="M24" s="103">
        <v>0</v>
      </c>
      <c r="N24" s="103">
        <v>0</v>
      </c>
      <c r="O24" s="103">
        <v>0</v>
      </c>
      <c r="P24" s="103">
        <v>0</v>
      </c>
      <c r="Q24" s="103">
        <v>0</v>
      </c>
      <c r="R24" s="103">
        <v>0</v>
      </c>
      <c r="S24" s="103">
        <v>0</v>
      </c>
      <c r="T24" s="103">
        <v>0</v>
      </c>
      <c r="U24" s="103">
        <v>0</v>
      </c>
      <c r="V24" s="103">
        <v>0</v>
      </c>
      <c r="W24" s="103">
        <v>0</v>
      </c>
      <c r="X24" s="103">
        <v>0</v>
      </c>
      <c r="Y24" s="103">
        <v>0</v>
      </c>
      <c r="Z24" s="103">
        <v>0</v>
      </c>
      <c r="AA24" s="103">
        <v>0</v>
      </c>
      <c r="AB24" s="103">
        <v>0</v>
      </c>
      <c r="AC24" s="103">
        <v>0</v>
      </c>
      <c r="AD24" s="103">
        <v>0</v>
      </c>
      <c r="AE24" s="103">
        <v>0</v>
      </c>
      <c r="AF24" s="103">
        <v>0</v>
      </c>
      <c r="AG24" s="103">
        <v>0</v>
      </c>
      <c r="AH24" s="95"/>
      <c r="AI24" s="95"/>
    </row>
    <row r="25" spans="2:35" ht="12" customHeight="1" x14ac:dyDescent="0.2">
      <c r="B25" s="115" t="s">
        <v>89</v>
      </c>
      <c r="C25" s="116"/>
      <c r="D25" s="109">
        <f t="shared" si="3"/>
        <v>2</v>
      </c>
      <c r="E25" s="109">
        <f t="shared" si="3"/>
        <v>1980000</v>
      </c>
      <c r="F25" s="98">
        <v>0</v>
      </c>
      <c r="G25" s="98">
        <v>0</v>
      </c>
      <c r="H25" s="98">
        <v>0</v>
      </c>
      <c r="I25" s="98">
        <v>0</v>
      </c>
      <c r="J25" s="98">
        <v>0</v>
      </c>
      <c r="K25" s="98">
        <v>0</v>
      </c>
      <c r="L25" s="98">
        <v>0</v>
      </c>
      <c r="M25" s="98">
        <v>0</v>
      </c>
      <c r="N25" s="98">
        <v>2</v>
      </c>
      <c r="O25" s="98">
        <v>1980000</v>
      </c>
      <c r="P25" s="98">
        <v>0</v>
      </c>
      <c r="Q25" s="98">
        <v>0</v>
      </c>
      <c r="R25" s="98">
        <v>0</v>
      </c>
      <c r="S25" s="98">
        <v>0</v>
      </c>
      <c r="T25" s="98">
        <v>0</v>
      </c>
      <c r="U25" s="98">
        <v>0</v>
      </c>
      <c r="V25" s="98">
        <v>0</v>
      </c>
      <c r="W25" s="98">
        <v>0</v>
      </c>
      <c r="X25" s="98">
        <v>0</v>
      </c>
      <c r="Y25" s="98">
        <v>0</v>
      </c>
      <c r="Z25" s="98">
        <v>0</v>
      </c>
      <c r="AA25" s="98">
        <v>0</v>
      </c>
      <c r="AB25" s="98">
        <v>0</v>
      </c>
      <c r="AC25" s="98">
        <v>0</v>
      </c>
      <c r="AD25" s="98">
        <v>0</v>
      </c>
      <c r="AE25" s="98">
        <v>0</v>
      </c>
      <c r="AF25" s="98">
        <v>0</v>
      </c>
      <c r="AG25" s="98">
        <v>0</v>
      </c>
      <c r="AH25" s="95"/>
      <c r="AI25" s="95"/>
    </row>
    <row r="26" spans="2:35" ht="12" customHeight="1" x14ac:dyDescent="0.2">
      <c r="B26" s="117"/>
      <c r="C26" s="118"/>
      <c r="D26" s="103">
        <f t="shared" si="3"/>
        <v>0</v>
      </c>
      <c r="E26" s="103">
        <f t="shared" si="3"/>
        <v>0</v>
      </c>
      <c r="F26" s="103">
        <v>0</v>
      </c>
      <c r="G26" s="103">
        <v>0</v>
      </c>
      <c r="H26" s="103">
        <v>0</v>
      </c>
      <c r="I26" s="103">
        <v>0</v>
      </c>
      <c r="J26" s="103">
        <v>0</v>
      </c>
      <c r="K26" s="103">
        <v>0</v>
      </c>
      <c r="L26" s="103">
        <v>0</v>
      </c>
      <c r="M26" s="103">
        <v>0</v>
      </c>
      <c r="N26" s="103">
        <v>0</v>
      </c>
      <c r="O26" s="103">
        <v>0</v>
      </c>
      <c r="P26" s="103">
        <v>0</v>
      </c>
      <c r="Q26" s="103">
        <v>0</v>
      </c>
      <c r="R26" s="103">
        <v>0</v>
      </c>
      <c r="S26" s="103">
        <v>0</v>
      </c>
      <c r="T26" s="103">
        <v>0</v>
      </c>
      <c r="U26" s="103">
        <v>0</v>
      </c>
      <c r="V26" s="103">
        <v>0</v>
      </c>
      <c r="W26" s="103">
        <v>0</v>
      </c>
      <c r="X26" s="103">
        <v>0</v>
      </c>
      <c r="Y26" s="103">
        <v>0</v>
      </c>
      <c r="Z26" s="103">
        <v>0</v>
      </c>
      <c r="AA26" s="103">
        <v>0</v>
      </c>
      <c r="AB26" s="103">
        <v>0</v>
      </c>
      <c r="AC26" s="103">
        <v>0</v>
      </c>
      <c r="AD26" s="103">
        <v>0</v>
      </c>
      <c r="AE26" s="103">
        <v>0</v>
      </c>
      <c r="AF26" s="103">
        <v>0</v>
      </c>
      <c r="AG26" s="103">
        <v>0</v>
      </c>
      <c r="AH26" s="95"/>
      <c r="AI26" s="95"/>
    </row>
    <row r="27" spans="2:35" ht="12" customHeight="1" x14ac:dyDescent="0.2">
      <c r="B27" s="119"/>
      <c r="C27" s="120"/>
      <c r="D27" s="114">
        <f t="shared" si="3"/>
        <v>0</v>
      </c>
      <c r="E27" s="114">
        <f t="shared" si="3"/>
        <v>0</v>
      </c>
      <c r="F27" s="106">
        <v>0</v>
      </c>
      <c r="G27" s="106">
        <v>0</v>
      </c>
      <c r="H27" s="106">
        <v>0</v>
      </c>
      <c r="I27" s="106">
        <v>0</v>
      </c>
      <c r="J27" s="106">
        <v>0</v>
      </c>
      <c r="K27" s="106">
        <v>0</v>
      </c>
      <c r="L27" s="106">
        <v>0</v>
      </c>
      <c r="M27" s="106">
        <v>0</v>
      </c>
      <c r="N27" s="106">
        <v>0</v>
      </c>
      <c r="O27" s="106">
        <v>0</v>
      </c>
      <c r="P27" s="106">
        <v>0</v>
      </c>
      <c r="Q27" s="106">
        <v>0</v>
      </c>
      <c r="R27" s="106">
        <v>0</v>
      </c>
      <c r="S27" s="106">
        <v>0</v>
      </c>
      <c r="T27" s="106">
        <v>0</v>
      </c>
      <c r="U27" s="106">
        <v>0</v>
      </c>
      <c r="V27" s="106">
        <v>0</v>
      </c>
      <c r="W27" s="106">
        <v>0</v>
      </c>
      <c r="X27" s="106">
        <v>0</v>
      </c>
      <c r="Y27" s="106">
        <v>0</v>
      </c>
      <c r="Z27" s="106">
        <v>0</v>
      </c>
      <c r="AA27" s="106">
        <v>0</v>
      </c>
      <c r="AB27" s="106">
        <v>0</v>
      </c>
      <c r="AC27" s="106">
        <v>0</v>
      </c>
      <c r="AD27" s="106">
        <v>0</v>
      </c>
      <c r="AE27" s="106">
        <v>0</v>
      </c>
      <c r="AF27" s="106">
        <v>0</v>
      </c>
      <c r="AG27" s="106">
        <v>0</v>
      </c>
      <c r="AH27" s="95"/>
      <c r="AI27" s="95"/>
    </row>
    <row r="28" spans="2:35" ht="12" customHeight="1" x14ac:dyDescent="0.2">
      <c r="B28" s="115" t="s">
        <v>90</v>
      </c>
      <c r="C28" s="116"/>
      <c r="D28" s="109">
        <f t="shared" si="3"/>
        <v>5</v>
      </c>
      <c r="E28" s="109">
        <f t="shared" si="3"/>
        <v>3218998</v>
      </c>
      <c r="F28" s="98">
        <v>0</v>
      </c>
      <c r="G28" s="98">
        <v>0</v>
      </c>
      <c r="H28" s="98">
        <v>0</v>
      </c>
      <c r="I28" s="98">
        <v>0</v>
      </c>
      <c r="J28" s="98">
        <v>1</v>
      </c>
      <c r="K28" s="98">
        <v>466800</v>
      </c>
      <c r="L28" s="98">
        <v>0</v>
      </c>
      <c r="M28" s="98">
        <v>0</v>
      </c>
      <c r="N28" s="98">
        <v>3</v>
      </c>
      <c r="O28" s="98">
        <v>2628888</v>
      </c>
      <c r="P28" s="98">
        <v>0</v>
      </c>
      <c r="Q28" s="98">
        <v>0</v>
      </c>
      <c r="R28" s="98">
        <v>0</v>
      </c>
      <c r="S28" s="98">
        <v>0</v>
      </c>
      <c r="T28" s="98">
        <v>0</v>
      </c>
      <c r="U28" s="98">
        <v>0</v>
      </c>
      <c r="V28" s="98">
        <v>0</v>
      </c>
      <c r="W28" s="98">
        <v>0</v>
      </c>
      <c r="X28" s="98">
        <v>0</v>
      </c>
      <c r="Y28" s="98">
        <v>0</v>
      </c>
      <c r="Z28" s="98">
        <v>0</v>
      </c>
      <c r="AA28" s="98">
        <v>0</v>
      </c>
      <c r="AB28" s="98">
        <v>0</v>
      </c>
      <c r="AC28" s="98">
        <v>0</v>
      </c>
      <c r="AD28" s="98">
        <v>1</v>
      </c>
      <c r="AE28" s="98">
        <v>123310</v>
      </c>
      <c r="AF28" s="98">
        <v>0</v>
      </c>
      <c r="AG28" s="98">
        <v>0</v>
      </c>
      <c r="AH28" s="95"/>
      <c r="AI28" s="95"/>
    </row>
    <row r="29" spans="2:35" ht="12" customHeight="1" x14ac:dyDescent="0.2">
      <c r="B29" s="117"/>
      <c r="C29" s="118"/>
      <c r="D29" s="103">
        <f t="shared" ref="D29:E61" si="4">SUM(F29,H29,J29,L29,N29,P29,R29,T29,V29,X29,Z29,AB29,AD29,AF29)</f>
        <v>0</v>
      </c>
      <c r="E29" s="103">
        <f t="shared" si="4"/>
        <v>0</v>
      </c>
      <c r="F29" s="103">
        <v>0</v>
      </c>
      <c r="G29" s="103">
        <v>0</v>
      </c>
      <c r="H29" s="103">
        <v>0</v>
      </c>
      <c r="I29" s="103">
        <v>0</v>
      </c>
      <c r="J29" s="103">
        <v>0</v>
      </c>
      <c r="K29" s="103">
        <v>0</v>
      </c>
      <c r="L29" s="103">
        <v>0</v>
      </c>
      <c r="M29" s="103">
        <v>0</v>
      </c>
      <c r="N29" s="103">
        <v>0</v>
      </c>
      <c r="O29" s="103">
        <v>0</v>
      </c>
      <c r="P29" s="103">
        <v>0</v>
      </c>
      <c r="Q29" s="103">
        <v>0</v>
      </c>
      <c r="R29" s="103">
        <v>0</v>
      </c>
      <c r="S29" s="103">
        <v>0</v>
      </c>
      <c r="T29" s="103">
        <v>0</v>
      </c>
      <c r="U29" s="103">
        <v>0</v>
      </c>
      <c r="V29" s="103">
        <v>0</v>
      </c>
      <c r="W29" s="103">
        <v>0</v>
      </c>
      <c r="X29" s="103">
        <v>0</v>
      </c>
      <c r="Y29" s="103">
        <v>0</v>
      </c>
      <c r="Z29" s="103">
        <v>0</v>
      </c>
      <c r="AA29" s="103">
        <v>0</v>
      </c>
      <c r="AB29" s="103">
        <v>0</v>
      </c>
      <c r="AC29" s="103">
        <v>0</v>
      </c>
      <c r="AD29" s="103">
        <v>0</v>
      </c>
      <c r="AE29" s="103">
        <v>0</v>
      </c>
      <c r="AF29" s="103">
        <v>0</v>
      </c>
      <c r="AG29" s="103">
        <v>0</v>
      </c>
      <c r="AH29" s="95"/>
      <c r="AI29" s="95"/>
    </row>
    <row r="30" spans="2:35" ht="12" customHeight="1" x14ac:dyDescent="0.2">
      <c r="B30" s="119"/>
      <c r="C30" s="120"/>
      <c r="D30" s="114">
        <f t="shared" si="4"/>
        <v>0</v>
      </c>
      <c r="E30" s="114">
        <f t="shared" si="4"/>
        <v>0</v>
      </c>
      <c r="F30" s="106">
        <v>0</v>
      </c>
      <c r="G30" s="106">
        <v>0</v>
      </c>
      <c r="H30" s="106">
        <v>0</v>
      </c>
      <c r="I30" s="106">
        <v>0</v>
      </c>
      <c r="J30" s="106">
        <v>0</v>
      </c>
      <c r="K30" s="106">
        <v>0</v>
      </c>
      <c r="L30" s="106">
        <v>0</v>
      </c>
      <c r="M30" s="106">
        <v>0</v>
      </c>
      <c r="N30" s="106">
        <v>0</v>
      </c>
      <c r="O30" s="106">
        <v>0</v>
      </c>
      <c r="P30" s="106">
        <v>0</v>
      </c>
      <c r="Q30" s="106">
        <v>0</v>
      </c>
      <c r="R30" s="106">
        <v>0</v>
      </c>
      <c r="S30" s="106">
        <v>0</v>
      </c>
      <c r="T30" s="106">
        <v>0</v>
      </c>
      <c r="U30" s="106">
        <v>0</v>
      </c>
      <c r="V30" s="106">
        <v>0</v>
      </c>
      <c r="W30" s="106">
        <v>0</v>
      </c>
      <c r="X30" s="106">
        <v>0</v>
      </c>
      <c r="Y30" s="106">
        <v>0</v>
      </c>
      <c r="Z30" s="106">
        <v>0</v>
      </c>
      <c r="AA30" s="106">
        <v>0</v>
      </c>
      <c r="AB30" s="106">
        <v>0</v>
      </c>
      <c r="AC30" s="106">
        <v>0</v>
      </c>
      <c r="AD30" s="106">
        <v>0</v>
      </c>
      <c r="AE30" s="106">
        <v>0</v>
      </c>
      <c r="AF30" s="106">
        <v>0</v>
      </c>
      <c r="AG30" s="106">
        <v>0</v>
      </c>
      <c r="AH30" s="95"/>
      <c r="AI30" s="95"/>
    </row>
    <row r="31" spans="2:35" ht="12" customHeight="1" x14ac:dyDescent="0.2">
      <c r="B31" s="115" t="s">
        <v>91</v>
      </c>
      <c r="C31" s="116"/>
      <c r="D31" s="109">
        <f t="shared" si="4"/>
        <v>2</v>
      </c>
      <c r="E31" s="109">
        <f t="shared" si="4"/>
        <v>368000</v>
      </c>
      <c r="F31" s="98">
        <v>0</v>
      </c>
      <c r="G31" s="98">
        <v>0</v>
      </c>
      <c r="H31" s="98">
        <v>0</v>
      </c>
      <c r="I31" s="98">
        <v>0</v>
      </c>
      <c r="J31" s="98">
        <v>0</v>
      </c>
      <c r="K31" s="98">
        <v>0</v>
      </c>
      <c r="L31" s="98">
        <v>0</v>
      </c>
      <c r="M31" s="98">
        <v>0</v>
      </c>
      <c r="N31" s="98">
        <v>0</v>
      </c>
      <c r="O31" s="98">
        <v>0</v>
      </c>
      <c r="P31" s="98">
        <v>0</v>
      </c>
      <c r="Q31" s="98">
        <v>0</v>
      </c>
      <c r="R31" s="98">
        <v>0</v>
      </c>
      <c r="S31" s="98">
        <v>0</v>
      </c>
      <c r="T31" s="98">
        <v>1</v>
      </c>
      <c r="U31" s="98">
        <v>230000</v>
      </c>
      <c r="V31" s="98">
        <v>0</v>
      </c>
      <c r="W31" s="98">
        <v>0</v>
      </c>
      <c r="X31" s="98">
        <v>0</v>
      </c>
      <c r="Y31" s="98">
        <v>0</v>
      </c>
      <c r="Z31" s="98">
        <v>0</v>
      </c>
      <c r="AA31" s="98">
        <v>0</v>
      </c>
      <c r="AB31" s="98">
        <v>0</v>
      </c>
      <c r="AC31" s="98">
        <v>0</v>
      </c>
      <c r="AD31" s="98">
        <v>1</v>
      </c>
      <c r="AE31" s="98">
        <v>138000</v>
      </c>
      <c r="AF31" s="98">
        <v>0</v>
      </c>
      <c r="AG31" s="98">
        <v>0</v>
      </c>
      <c r="AH31" s="95"/>
      <c r="AI31" s="95"/>
    </row>
    <row r="32" spans="2:35" ht="12" customHeight="1" x14ac:dyDescent="0.2">
      <c r="B32" s="117"/>
      <c r="C32" s="118"/>
      <c r="D32" s="103">
        <f t="shared" si="4"/>
        <v>0</v>
      </c>
      <c r="E32" s="103">
        <f t="shared" si="4"/>
        <v>0</v>
      </c>
      <c r="F32" s="103">
        <v>0</v>
      </c>
      <c r="G32" s="103">
        <v>0</v>
      </c>
      <c r="H32" s="103">
        <v>0</v>
      </c>
      <c r="I32" s="103">
        <v>0</v>
      </c>
      <c r="J32" s="103">
        <v>0</v>
      </c>
      <c r="K32" s="103">
        <v>0</v>
      </c>
      <c r="L32" s="103">
        <v>0</v>
      </c>
      <c r="M32" s="103">
        <v>0</v>
      </c>
      <c r="N32" s="103">
        <v>0</v>
      </c>
      <c r="O32" s="103">
        <v>0</v>
      </c>
      <c r="P32" s="103">
        <v>0</v>
      </c>
      <c r="Q32" s="103">
        <v>0</v>
      </c>
      <c r="R32" s="103">
        <v>0</v>
      </c>
      <c r="S32" s="103">
        <v>0</v>
      </c>
      <c r="T32" s="103">
        <v>0</v>
      </c>
      <c r="U32" s="103">
        <v>0</v>
      </c>
      <c r="V32" s="103">
        <v>0</v>
      </c>
      <c r="W32" s="103">
        <v>0</v>
      </c>
      <c r="X32" s="103">
        <v>0</v>
      </c>
      <c r="Y32" s="103">
        <v>0</v>
      </c>
      <c r="Z32" s="103">
        <v>0</v>
      </c>
      <c r="AA32" s="103">
        <v>0</v>
      </c>
      <c r="AB32" s="103">
        <v>0</v>
      </c>
      <c r="AC32" s="103">
        <v>0</v>
      </c>
      <c r="AD32" s="103">
        <v>0</v>
      </c>
      <c r="AE32" s="103">
        <v>0</v>
      </c>
      <c r="AF32" s="103">
        <v>0</v>
      </c>
      <c r="AG32" s="103">
        <v>0</v>
      </c>
      <c r="AH32" s="95"/>
      <c r="AI32" s="95"/>
    </row>
    <row r="33" spans="2:35" ht="12" customHeight="1" x14ac:dyDescent="0.2">
      <c r="B33" s="119"/>
      <c r="C33" s="120"/>
      <c r="D33" s="114">
        <f t="shared" si="4"/>
        <v>0</v>
      </c>
      <c r="E33" s="114">
        <f t="shared" si="4"/>
        <v>0</v>
      </c>
      <c r="F33" s="106">
        <v>0</v>
      </c>
      <c r="G33" s="106">
        <v>0</v>
      </c>
      <c r="H33" s="106">
        <v>0</v>
      </c>
      <c r="I33" s="106">
        <v>0</v>
      </c>
      <c r="J33" s="122">
        <v>0</v>
      </c>
      <c r="K33" s="122">
        <v>0</v>
      </c>
      <c r="L33" s="122">
        <v>0</v>
      </c>
      <c r="M33" s="122">
        <v>0</v>
      </c>
      <c r="N33" s="106">
        <v>0</v>
      </c>
      <c r="O33" s="106">
        <v>0</v>
      </c>
      <c r="P33" s="106">
        <v>0</v>
      </c>
      <c r="Q33" s="106">
        <v>0</v>
      </c>
      <c r="R33" s="106">
        <v>0</v>
      </c>
      <c r="S33" s="106">
        <v>0</v>
      </c>
      <c r="T33" s="106">
        <v>0</v>
      </c>
      <c r="U33" s="106">
        <v>0</v>
      </c>
      <c r="V33" s="106">
        <v>0</v>
      </c>
      <c r="W33" s="106">
        <v>0</v>
      </c>
      <c r="X33" s="106">
        <v>0</v>
      </c>
      <c r="Y33" s="106">
        <v>0</v>
      </c>
      <c r="Z33" s="106">
        <v>0</v>
      </c>
      <c r="AA33" s="106">
        <v>0</v>
      </c>
      <c r="AB33" s="106">
        <v>0</v>
      </c>
      <c r="AC33" s="106">
        <v>0</v>
      </c>
      <c r="AD33" s="106">
        <v>0</v>
      </c>
      <c r="AE33" s="106">
        <v>0</v>
      </c>
      <c r="AF33" s="106">
        <v>0</v>
      </c>
      <c r="AG33" s="106">
        <v>0</v>
      </c>
      <c r="AH33" s="95"/>
      <c r="AI33" s="95"/>
    </row>
    <row r="34" spans="2:35" ht="12" customHeight="1" x14ac:dyDescent="0.2">
      <c r="B34" s="115" t="s">
        <v>92</v>
      </c>
      <c r="C34" s="116"/>
      <c r="D34" s="109">
        <f t="shared" si="4"/>
        <v>0</v>
      </c>
      <c r="E34" s="109">
        <f t="shared" si="4"/>
        <v>0</v>
      </c>
      <c r="F34" s="98">
        <v>0</v>
      </c>
      <c r="G34" s="98">
        <v>0</v>
      </c>
      <c r="H34" s="98">
        <v>0</v>
      </c>
      <c r="I34" s="98">
        <v>0</v>
      </c>
      <c r="J34" s="98">
        <v>0</v>
      </c>
      <c r="K34" s="98">
        <v>0</v>
      </c>
      <c r="L34" s="98">
        <v>0</v>
      </c>
      <c r="M34" s="98">
        <v>0</v>
      </c>
      <c r="N34" s="98">
        <v>0</v>
      </c>
      <c r="O34" s="98">
        <v>0</v>
      </c>
      <c r="P34" s="98">
        <v>0</v>
      </c>
      <c r="Q34" s="98">
        <v>0</v>
      </c>
      <c r="R34" s="98">
        <v>0</v>
      </c>
      <c r="S34" s="98">
        <v>0</v>
      </c>
      <c r="T34" s="98">
        <v>0</v>
      </c>
      <c r="U34" s="98">
        <v>0</v>
      </c>
      <c r="V34" s="98">
        <v>0</v>
      </c>
      <c r="W34" s="98">
        <v>0</v>
      </c>
      <c r="X34" s="98">
        <v>0</v>
      </c>
      <c r="Y34" s="98">
        <v>0</v>
      </c>
      <c r="Z34" s="98">
        <v>0</v>
      </c>
      <c r="AA34" s="98">
        <v>0</v>
      </c>
      <c r="AB34" s="98">
        <v>0</v>
      </c>
      <c r="AC34" s="98">
        <v>0</v>
      </c>
      <c r="AD34" s="98">
        <v>0</v>
      </c>
      <c r="AE34" s="98">
        <v>0</v>
      </c>
      <c r="AF34" s="98">
        <v>0</v>
      </c>
      <c r="AG34" s="98">
        <v>0</v>
      </c>
      <c r="AH34" s="95"/>
      <c r="AI34" s="95"/>
    </row>
    <row r="35" spans="2:35" ht="12" customHeight="1" x14ac:dyDescent="0.2">
      <c r="B35" s="117"/>
      <c r="C35" s="118"/>
      <c r="D35" s="103">
        <f t="shared" si="4"/>
        <v>0</v>
      </c>
      <c r="E35" s="103">
        <f t="shared" si="4"/>
        <v>0</v>
      </c>
      <c r="F35" s="103">
        <v>0</v>
      </c>
      <c r="G35" s="103">
        <v>0</v>
      </c>
      <c r="H35" s="103">
        <v>0</v>
      </c>
      <c r="I35" s="103">
        <v>0</v>
      </c>
      <c r="J35" s="103">
        <v>0</v>
      </c>
      <c r="K35" s="103">
        <v>0</v>
      </c>
      <c r="L35" s="103">
        <v>0</v>
      </c>
      <c r="M35" s="103">
        <v>0</v>
      </c>
      <c r="N35" s="103">
        <v>0</v>
      </c>
      <c r="O35" s="103">
        <v>0</v>
      </c>
      <c r="P35" s="103">
        <v>0</v>
      </c>
      <c r="Q35" s="103">
        <v>0</v>
      </c>
      <c r="R35" s="103">
        <v>0</v>
      </c>
      <c r="S35" s="103">
        <v>0</v>
      </c>
      <c r="T35" s="103">
        <v>0</v>
      </c>
      <c r="U35" s="103">
        <v>0</v>
      </c>
      <c r="V35" s="103">
        <v>0</v>
      </c>
      <c r="W35" s="103">
        <v>0</v>
      </c>
      <c r="X35" s="103">
        <v>0</v>
      </c>
      <c r="Y35" s="103">
        <v>0</v>
      </c>
      <c r="Z35" s="103">
        <v>0</v>
      </c>
      <c r="AA35" s="103">
        <v>0</v>
      </c>
      <c r="AB35" s="103">
        <v>0</v>
      </c>
      <c r="AC35" s="103">
        <v>0</v>
      </c>
      <c r="AD35" s="103">
        <v>0</v>
      </c>
      <c r="AE35" s="103">
        <v>0</v>
      </c>
      <c r="AF35" s="103">
        <v>0</v>
      </c>
      <c r="AG35" s="103">
        <v>0</v>
      </c>
      <c r="AH35" s="95"/>
      <c r="AI35" s="95"/>
    </row>
    <row r="36" spans="2:35" ht="12" customHeight="1" x14ac:dyDescent="0.2">
      <c r="B36" s="119"/>
      <c r="C36" s="120"/>
      <c r="D36" s="114">
        <f t="shared" si="4"/>
        <v>0</v>
      </c>
      <c r="E36" s="114">
        <f t="shared" si="4"/>
        <v>0</v>
      </c>
      <c r="F36" s="103">
        <v>0</v>
      </c>
      <c r="G36" s="103">
        <v>0</v>
      </c>
      <c r="H36" s="103">
        <v>0</v>
      </c>
      <c r="I36" s="103">
        <v>0</v>
      </c>
      <c r="J36" s="103">
        <v>0</v>
      </c>
      <c r="K36" s="103">
        <v>0</v>
      </c>
      <c r="L36" s="103">
        <v>0</v>
      </c>
      <c r="M36" s="103">
        <v>0</v>
      </c>
      <c r="N36" s="103">
        <v>0</v>
      </c>
      <c r="O36" s="103">
        <v>0</v>
      </c>
      <c r="P36" s="103">
        <v>0</v>
      </c>
      <c r="Q36" s="103">
        <v>0</v>
      </c>
      <c r="R36" s="103">
        <v>0</v>
      </c>
      <c r="S36" s="103">
        <v>0</v>
      </c>
      <c r="T36" s="103">
        <v>0</v>
      </c>
      <c r="U36" s="103">
        <v>0</v>
      </c>
      <c r="V36" s="103">
        <v>0</v>
      </c>
      <c r="W36" s="103">
        <v>0</v>
      </c>
      <c r="X36" s="103">
        <v>0</v>
      </c>
      <c r="Y36" s="103">
        <v>0</v>
      </c>
      <c r="Z36" s="103">
        <v>0</v>
      </c>
      <c r="AA36" s="103">
        <v>0</v>
      </c>
      <c r="AB36" s="103">
        <v>0</v>
      </c>
      <c r="AC36" s="103">
        <v>0</v>
      </c>
      <c r="AD36" s="103">
        <v>0</v>
      </c>
      <c r="AE36" s="103">
        <v>0</v>
      </c>
      <c r="AF36" s="103">
        <v>0</v>
      </c>
      <c r="AG36" s="103">
        <v>0</v>
      </c>
      <c r="AH36" s="95"/>
      <c r="AI36" s="95"/>
    </row>
    <row r="37" spans="2:35" ht="12" customHeight="1" x14ac:dyDescent="0.2">
      <c r="B37" s="115" t="s">
        <v>93</v>
      </c>
      <c r="C37" s="116"/>
      <c r="D37" s="109">
        <f t="shared" si="4"/>
        <v>0</v>
      </c>
      <c r="E37" s="109">
        <f t="shared" si="4"/>
        <v>0</v>
      </c>
      <c r="F37" s="98">
        <v>0</v>
      </c>
      <c r="G37" s="98">
        <v>0</v>
      </c>
      <c r="H37" s="98">
        <v>0</v>
      </c>
      <c r="I37" s="98">
        <v>0</v>
      </c>
      <c r="J37" s="98">
        <v>0</v>
      </c>
      <c r="K37" s="98">
        <v>0</v>
      </c>
      <c r="L37" s="98">
        <v>0</v>
      </c>
      <c r="M37" s="98">
        <v>0</v>
      </c>
      <c r="N37" s="98">
        <v>0</v>
      </c>
      <c r="O37" s="98">
        <v>0</v>
      </c>
      <c r="P37" s="98">
        <v>0</v>
      </c>
      <c r="Q37" s="98">
        <v>0</v>
      </c>
      <c r="R37" s="98">
        <v>0</v>
      </c>
      <c r="S37" s="98">
        <v>0</v>
      </c>
      <c r="T37" s="98">
        <v>0</v>
      </c>
      <c r="U37" s="98">
        <v>0</v>
      </c>
      <c r="V37" s="98">
        <v>0</v>
      </c>
      <c r="W37" s="98">
        <v>0</v>
      </c>
      <c r="X37" s="98">
        <v>0</v>
      </c>
      <c r="Y37" s="98">
        <v>0</v>
      </c>
      <c r="Z37" s="98">
        <v>0</v>
      </c>
      <c r="AA37" s="98">
        <v>0</v>
      </c>
      <c r="AB37" s="98">
        <v>0</v>
      </c>
      <c r="AC37" s="98">
        <v>0</v>
      </c>
      <c r="AD37" s="98">
        <v>0</v>
      </c>
      <c r="AE37" s="98">
        <v>0</v>
      </c>
      <c r="AF37" s="98">
        <v>0</v>
      </c>
      <c r="AG37" s="98">
        <v>0</v>
      </c>
      <c r="AH37" s="95"/>
      <c r="AI37" s="95"/>
    </row>
    <row r="38" spans="2:35" ht="12" customHeight="1" x14ac:dyDescent="0.2">
      <c r="B38" s="117"/>
      <c r="C38" s="118"/>
      <c r="D38" s="103">
        <f t="shared" si="4"/>
        <v>0</v>
      </c>
      <c r="E38" s="103">
        <f t="shared" si="4"/>
        <v>0</v>
      </c>
      <c r="F38" s="103">
        <v>0</v>
      </c>
      <c r="G38" s="103">
        <v>0</v>
      </c>
      <c r="H38" s="103">
        <v>0</v>
      </c>
      <c r="I38" s="103">
        <v>0</v>
      </c>
      <c r="J38" s="103">
        <v>0</v>
      </c>
      <c r="K38" s="103">
        <v>0</v>
      </c>
      <c r="L38" s="103">
        <v>0</v>
      </c>
      <c r="M38" s="103">
        <v>0</v>
      </c>
      <c r="N38" s="103">
        <v>0</v>
      </c>
      <c r="O38" s="103">
        <v>0</v>
      </c>
      <c r="P38" s="103">
        <v>0</v>
      </c>
      <c r="Q38" s="103">
        <v>0</v>
      </c>
      <c r="R38" s="103">
        <v>0</v>
      </c>
      <c r="S38" s="103">
        <v>0</v>
      </c>
      <c r="T38" s="103">
        <v>0</v>
      </c>
      <c r="U38" s="103">
        <v>0</v>
      </c>
      <c r="V38" s="103">
        <v>0</v>
      </c>
      <c r="W38" s="103">
        <v>0</v>
      </c>
      <c r="X38" s="103">
        <v>0</v>
      </c>
      <c r="Y38" s="103">
        <v>0</v>
      </c>
      <c r="Z38" s="123">
        <v>0</v>
      </c>
      <c r="AA38" s="103">
        <v>0</v>
      </c>
      <c r="AB38" s="103">
        <v>0</v>
      </c>
      <c r="AC38" s="103">
        <v>0</v>
      </c>
      <c r="AD38" s="103">
        <v>0</v>
      </c>
      <c r="AE38" s="103">
        <v>0</v>
      </c>
      <c r="AF38" s="103">
        <v>0</v>
      </c>
      <c r="AG38" s="103">
        <v>0</v>
      </c>
      <c r="AH38" s="95"/>
      <c r="AI38" s="95"/>
    </row>
    <row r="39" spans="2:35" ht="12" customHeight="1" x14ac:dyDescent="0.2">
      <c r="B39" s="119"/>
      <c r="C39" s="120"/>
      <c r="D39" s="114">
        <f t="shared" si="4"/>
        <v>1</v>
      </c>
      <c r="E39" s="114">
        <f t="shared" si="4"/>
        <v>367440</v>
      </c>
      <c r="F39" s="106">
        <v>0</v>
      </c>
      <c r="G39" s="106">
        <v>0</v>
      </c>
      <c r="H39" s="106">
        <v>0</v>
      </c>
      <c r="I39" s="106">
        <v>0</v>
      </c>
      <c r="J39" s="106">
        <v>1</v>
      </c>
      <c r="K39" s="106">
        <v>367440</v>
      </c>
      <c r="L39" s="106">
        <v>0</v>
      </c>
      <c r="M39" s="106">
        <v>0</v>
      </c>
      <c r="N39" s="106">
        <v>0</v>
      </c>
      <c r="O39" s="106">
        <v>0</v>
      </c>
      <c r="P39" s="106">
        <v>0</v>
      </c>
      <c r="Q39" s="106">
        <v>0</v>
      </c>
      <c r="R39" s="106">
        <v>0</v>
      </c>
      <c r="S39" s="106">
        <v>0</v>
      </c>
      <c r="T39" s="106">
        <v>0</v>
      </c>
      <c r="U39" s="106">
        <v>0</v>
      </c>
      <c r="V39" s="106">
        <v>0</v>
      </c>
      <c r="W39" s="106">
        <v>0</v>
      </c>
      <c r="X39" s="106">
        <v>0</v>
      </c>
      <c r="Y39" s="106">
        <v>0</v>
      </c>
      <c r="Z39" s="106">
        <v>0</v>
      </c>
      <c r="AA39" s="106">
        <v>0</v>
      </c>
      <c r="AB39" s="106">
        <v>0</v>
      </c>
      <c r="AC39" s="106">
        <v>0</v>
      </c>
      <c r="AD39" s="106">
        <v>0</v>
      </c>
      <c r="AE39" s="106">
        <v>0</v>
      </c>
      <c r="AF39" s="106">
        <v>0</v>
      </c>
      <c r="AG39" s="106">
        <v>0</v>
      </c>
      <c r="AH39" s="95"/>
      <c r="AI39" s="95"/>
    </row>
    <row r="40" spans="2:35" ht="12" customHeight="1" x14ac:dyDescent="0.2">
      <c r="B40" s="115" t="s">
        <v>94</v>
      </c>
      <c r="C40" s="116"/>
      <c r="D40" s="109">
        <f t="shared" si="4"/>
        <v>18</v>
      </c>
      <c r="E40" s="109">
        <f t="shared" si="4"/>
        <v>7087000</v>
      </c>
      <c r="F40" s="98">
        <v>0</v>
      </c>
      <c r="G40" s="98">
        <v>0</v>
      </c>
      <c r="H40" s="98">
        <v>0</v>
      </c>
      <c r="I40" s="98">
        <v>0</v>
      </c>
      <c r="J40" s="98">
        <v>3</v>
      </c>
      <c r="K40" s="98">
        <v>1227000</v>
      </c>
      <c r="L40" s="98">
        <v>3</v>
      </c>
      <c r="M40" s="98">
        <v>2067000</v>
      </c>
      <c r="N40" s="98">
        <v>2</v>
      </c>
      <c r="O40" s="98">
        <v>1818000</v>
      </c>
      <c r="P40" s="98">
        <v>1</v>
      </c>
      <c r="Q40" s="98">
        <v>165000</v>
      </c>
      <c r="R40" s="98">
        <v>1</v>
      </c>
      <c r="S40" s="98">
        <v>330000</v>
      </c>
      <c r="T40" s="98">
        <v>0</v>
      </c>
      <c r="U40" s="98">
        <v>0</v>
      </c>
      <c r="V40" s="98">
        <v>0</v>
      </c>
      <c r="W40" s="98">
        <v>0</v>
      </c>
      <c r="X40" s="98">
        <v>1</v>
      </c>
      <c r="Y40" s="98">
        <v>216000</v>
      </c>
      <c r="Z40" s="98">
        <v>0</v>
      </c>
      <c r="AA40" s="98">
        <v>0</v>
      </c>
      <c r="AB40" s="98">
        <v>1</v>
      </c>
      <c r="AC40" s="98">
        <v>260000</v>
      </c>
      <c r="AD40" s="98">
        <v>6</v>
      </c>
      <c r="AE40" s="98">
        <v>1004000</v>
      </c>
      <c r="AF40" s="98">
        <v>0</v>
      </c>
      <c r="AG40" s="98">
        <v>0</v>
      </c>
      <c r="AH40" s="95"/>
      <c r="AI40" s="95"/>
    </row>
    <row r="41" spans="2:35" ht="12" customHeight="1" x14ac:dyDescent="0.2">
      <c r="B41" s="117"/>
      <c r="C41" s="118"/>
      <c r="D41" s="103">
        <f t="shared" si="4"/>
        <v>0</v>
      </c>
      <c r="E41" s="103">
        <f t="shared" si="4"/>
        <v>0</v>
      </c>
      <c r="F41" s="103">
        <v>0</v>
      </c>
      <c r="G41" s="103">
        <v>0</v>
      </c>
      <c r="H41" s="103">
        <v>0</v>
      </c>
      <c r="I41" s="103">
        <v>0</v>
      </c>
      <c r="J41" s="103">
        <v>0</v>
      </c>
      <c r="K41" s="103">
        <v>0</v>
      </c>
      <c r="L41" s="103">
        <v>0</v>
      </c>
      <c r="M41" s="103">
        <v>0</v>
      </c>
      <c r="N41" s="103">
        <v>0</v>
      </c>
      <c r="O41" s="103">
        <v>0</v>
      </c>
      <c r="P41" s="103">
        <v>0</v>
      </c>
      <c r="Q41" s="103">
        <v>0</v>
      </c>
      <c r="R41" s="103">
        <v>0</v>
      </c>
      <c r="S41" s="103">
        <v>0</v>
      </c>
      <c r="T41" s="103">
        <v>0</v>
      </c>
      <c r="U41" s="103">
        <v>0</v>
      </c>
      <c r="V41" s="103">
        <v>0</v>
      </c>
      <c r="W41" s="103">
        <v>0</v>
      </c>
      <c r="X41" s="103">
        <v>0</v>
      </c>
      <c r="Y41" s="103">
        <v>0</v>
      </c>
      <c r="Z41" s="103">
        <v>0</v>
      </c>
      <c r="AA41" s="103">
        <v>0</v>
      </c>
      <c r="AB41" s="103">
        <v>0</v>
      </c>
      <c r="AC41" s="103">
        <v>0</v>
      </c>
      <c r="AD41" s="103">
        <v>0</v>
      </c>
      <c r="AE41" s="103">
        <v>0</v>
      </c>
      <c r="AF41" s="103">
        <v>0</v>
      </c>
      <c r="AG41" s="103">
        <v>0</v>
      </c>
      <c r="AH41" s="95"/>
      <c r="AI41" s="95"/>
    </row>
    <row r="42" spans="2:35" ht="12" customHeight="1" x14ac:dyDescent="0.2">
      <c r="B42" s="119"/>
      <c r="C42" s="120"/>
      <c r="D42" s="114">
        <f t="shared" si="4"/>
        <v>0</v>
      </c>
      <c r="E42" s="114">
        <f t="shared" si="4"/>
        <v>0</v>
      </c>
      <c r="F42" s="106">
        <v>0</v>
      </c>
      <c r="G42" s="106">
        <v>0</v>
      </c>
      <c r="H42" s="106">
        <v>0</v>
      </c>
      <c r="I42" s="106">
        <v>0</v>
      </c>
      <c r="J42" s="106">
        <v>0</v>
      </c>
      <c r="K42" s="106">
        <v>0</v>
      </c>
      <c r="L42" s="106">
        <v>0</v>
      </c>
      <c r="M42" s="106">
        <v>0</v>
      </c>
      <c r="N42" s="106">
        <v>0</v>
      </c>
      <c r="O42" s="106">
        <v>0</v>
      </c>
      <c r="P42" s="106">
        <v>0</v>
      </c>
      <c r="Q42" s="106">
        <v>0</v>
      </c>
      <c r="R42" s="106">
        <v>0</v>
      </c>
      <c r="S42" s="106">
        <v>0</v>
      </c>
      <c r="T42" s="106">
        <v>0</v>
      </c>
      <c r="U42" s="106">
        <v>0</v>
      </c>
      <c r="V42" s="106">
        <v>0</v>
      </c>
      <c r="W42" s="106">
        <v>0</v>
      </c>
      <c r="X42" s="106">
        <v>0</v>
      </c>
      <c r="Y42" s="106">
        <v>0</v>
      </c>
      <c r="Z42" s="106">
        <v>0</v>
      </c>
      <c r="AA42" s="106">
        <v>0</v>
      </c>
      <c r="AB42" s="106">
        <v>0</v>
      </c>
      <c r="AC42" s="106">
        <v>0</v>
      </c>
      <c r="AD42" s="106">
        <v>0</v>
      </c>
      <c r="AE42" s="106">
        <v>0</v>
      </c>
      <c r="AF42" s="106">
        <v>0</v>
      </c>
      <c r="AG42" s="106">
        <v>0</v>
      </c>
      <c r="AH42" s="95"/>
      <c r="AI42" s="95"/>
    </row>
    <row r="43" spans="2:35" ht="12" customHeight="1" x14ac:dyDescent="0.2">
      <c r="B43" s="115" t="s">
        <v>95</v>
      </c>
      <c r="C43" s="116"/>
      <c r="D43" s="109">
        <f t="shared" si="4"/>
        <v>9</v>
      </c>
      <c r="E43" s="109">
        <f t="shared" si="4"/>
        <v>5157600</v>
      </c>
      <c r="F43" s="98">
        <v>0</v>
      </c>
      <c r="G43" s="98">
        <v>0</v>
      </c>
      <c r="H43" s="98">
        <v>0</v>
      </c>
      <c r="I43" s="98">
        <v>0</v>
      </c>
      <c r="J43" s="98">
        <v>2</v>
      </c>
      <c r="K43" s="98">
        <v>936000</v>
      </c>
      <c r="L43" s="98">
        <v>0</v>
      </c>
      <c r="M43" s="98">
        <v>0</v>
      </c>
      <c r="N43" s="98">
        <v>4</v>
      </c>
      <c r="O43" s="98">
        <v>2886600</v>
      </c>
      <c r="P43" s="98">
        <v>1</v>
      </c>
      <c r="Q43" s="98">
        <v>515000</v>
      </c>
      <c r="R43" s="98">
        <v>0</v>
      </c>
      <c r="S43" s="98">
        <v>0</v>
      </c>
      <c r="T43" s="98">
        <v>0</v>
      </c>
      <c r="U43" s="98">
        <v>0</v>
      </c>
      <c r="V43" s="98">
        <v>0</v>
      </c>
      <c r="W43" s="98">
        <v>0</v>
      </c>
      <c r="X43" s="98">
        <v>0</v>
      </c>
      <c r="Y43" s="98">
        <v>0</v>
      </c>
      <c r="Z43" s="98">
        <v>0</v>
      </c>
      <c r="AA43" s="98">
        <v>0</v>
      </c>
      <c r="AB43" s="98">
        <v>0</v>
      </c>
      <c r="AC43" s="98">
        <v>0</v>
      </c>
      <c r="AD43" s="98">
        <v>2</v>
      </c>
      <c r="AE43" s="98">
        <v>820000</v>
      </c>
      <c r="AF43" s="98">
        <v>0</v>
      </c>
      <c r="AG43" s="98">
        <v>0</v>
      </c>
      <c r="AH43" s="95"/>
      <c r="AI43" s="95"/>
    </row>
    <row r="44" spans="2:35" ht="12" customHeight="1" x14ac:dyDescent="0.2">
      <c r="B44" s="117"/>
      <c r="C44" s="118"/>
      <c r="D44" s="103">
        <f t="shared" si="4"/>
        <v>0</v>
      </c>
      <c r="E44" s="103">
        <f t="shared" si="4"/>
        <v>0</v>
      </c>
      <c r="F44" s="103">
        <v>0</v>
      </c>
      <c r="G44" s="103">
        <v>0</v>
      </c>
      <c r="H44" s="103">
        <v>0</v>
      </c>
      <c r="I44" s="103">
        <v>0</v>
      </c>
      <c r="J44" s="103">
        <v>0</v>
      </c>
      <c r="K44" s="103">
        <v>0</v>
      </c>
      <c r="L44" s="103">
        <v>0</v>
      </c>
      <c r="M44" s="103">
        <v>0</v>
      </c>
      <c r="N44" s="103">
        <v>0</v>
      </c>
      <c r="O44" s="103">
        <v>0</v>
      </c>
      <c r="P44" s="103">
        <v>0</v>
      </c>
      <c r="Q44" s="103">
        <v>0</v>
      </c>
      <c r="R44" s="103">
        <v>0</v>
      </c>
      <c r="S44" s="103">
        <v>0</v>
      </c>
      <c r="T44" s="103">
        <v>0</v>
      </c>
      <c r="U44" s="103">
        <v>0</v>
      </c>
      <c r="V44" s="103">
        <v>0</v>
      </c>
      <c r="W44" s="103">
        <v>0</v>
      </c>
      <c r="X44" s="103">
        <v>0</v>
      </c>
      <c r="Y44" s="103">
        <v>0</v>
      </c>
      <c r="Z44" s="103">
        <v>0</v>
      </c>
      <c r="AA44" s="103">
        <v>0</v>
      </c>
      <c r="AB44" s="103">
        <v>0</v>
      </c>
      <c r="AC44" s="103">
        <v>0</v>
      </c>
      <c r="AD44" s="103">
        <v>0</v>
      </c>
      <c r="AE44" s="103">
        <v>0</v>
      </c>
      <c r="AF44" s="103">
        <v>0</v>
      </c>
      <c r="AG44" s="103">
        <v>0</v>
      </c>
      <c r="AH44" s="95"/>
      <c r="AI44" s="95"/>
    </row>
    <row r="45" spans="2:35" ht="12" customHeight="1" x14ac:dyDescent="0.2">
      <c r="B45" s="119"/>
      <c r="C45" s="120"/>
      <c r="D45" s="114">
        <f t="shared" si="4"/>
        <v>0</v>
      </c>
      <c r="E45" s="114">
        <f t="shared" si="4"/>
        <v>0</v>
      </c>
      <c r="F45" s="106">
        <v>0</v>
      </c>
      <c r="G45" s="106">
        <v>0</v>
      </c>
      <c r="H45" s="106">
        <v>0</v>
      </c>
      <c r="I45" s="106">
        <v>0</v>
      </c>
      <c r="J45" s="122">
        <v>0</v>
      </c>
      <c r="K45" s="122">
        <v>0</v>
      </c>
      <c r="L45" s="122">
        <v>0</v>
      </c>
      <c r="M45" s="122">
        <v>0</v>
      </c>
      <c r="N45" s="106">
        <v>0</v>
      </c>
      <c r="O45" s="106">
        <v>0</v>
      </c>
      <c r="P45" s="106">
        <v>0</v>
      </c>
      <c r="Q45" s="106">
        <v>0</v>
      </c>
      <c r="R45" s="106">
        <v>0</v>
      </c>
      <c r="S45" s="106">
        <v>0</v>
      </c>
      <c r="T45" s="106">
        <v>0</v>
      </c>
      <c r="U45" s="106">
        <v>0</v>
      </c>
      <c r="V45" s="106">
        <v>0</v>
      </c>
      <c r="W45" s="106">
        <v>0</v>
      </c>
      <c r="X45" s="106">
        <v>0</v>
      </c>
      <c r="Y45" s="106">
        <v>0</v>
      </c>
      <c r="Z45" s="106">
        <v>0</v>
      </c>
      <c r="AA45" s="106">
        <v>0</v>
      </c>
      <c r="AB45" s="106">
        <v>0</v>
      </c>
      <c r="AC45" s="106">
        <v>0</v>
      </c>
      <c r="AD45" s="106">
        <v>0</v>
      </c>
      <c r="AE45" s="106">
        <v>0</v>
      </c>
      <c r="AF45" s="106">
        <v>0</v>
      </c>
      <c r="AG45" s="106">
        <v>0</v>
      </c>
      <c r="AH45" s="95"/>
      <c r="AI45" s="95"/>
    </row>
    <row r="46" spans="2:35" ht="12" customHeight="1" x14ac:dyDescent="0.2">
      <c r="B46" s="115" t="s">
        <v>96</v>
      </c>
      <c r="C46" s="116"/>
      <c r="D46" s="109">
        <f t="shared" si="4"/>
        <v>3</v>
      </c>
      <c r="E46" s="109">
        <f t="shared" si="4"/>
        <v>1698000</v>
      </c>
      <c r="F46" s="98">
        <v>0</v>
      </c>
      <c r="G46" s="98">
        <v>0</v>
      </c>
      <c r="H46" s="98">
        <v>0</v>
      </c>
      <c r="I46" s="98">
        <v>0</v>
      </c>
      <c r="J46" s="98">
        <v>1</v>
      </c>
      <c r="K46" s="98">
        <v>540000</v>
      </c>
      <c r="L46" s="98">
        <v>0</v>
      </c>
      <c r="M46" s="98">
        <v>0</v>
      </c>
      <c r="N46" s="98">
        <v>1</v>
      </c>
      <c r="O46" s="98">
        <v>708000</v>
      </c>
      <c r="P46" s="98">
        <v>0</v>
      </c>
      <c r="Q46" s="98">
        <v>0</v>
      </c>
      <c r="R46" s="98">
        <v>0</v>
      </c>
      <c r="S46" s="98">
        <v>0</v>
      </c>
      <c r="T46" s="98">
        <v>0</v>
      </c>
      <c r="U46" s="98">
        <v>0</v>
      </c>
      <c r="V46" s="98">
        <v>0</v>
      </c>
      <c r="W46" s="98">
        <v>0</v>
      </c>
      <c r="X46" s="98">
        <v>0</v>
      </c>
      <c r="Y46" s="98">
        <v>0</v>
      </c>
      <c r="Z46" s="98">
        <v>0</v>
      </c>
      <c r="AA46" s="98">
        <v>0</v>
      </c>
      <c r="AB46" s="98">
        <v>0</v>
      </c>
      <c r="AC46" s="98">
        <v>0</v>
      </c>
      <c r="AD46" s="98">
        <v>1</v>
      </c>
      <c r="AE46" s="98">
        <v>450000</v>
      </c>
      <c r="AF46" s="98">
        <v>0</v>
      </c>
      <c r="AG46" s="98">
        <v>0</v>
      </c>
      <c r="AH46" s="95"/>
      <c r="AI46" s="95"/>
    </row>
    <row r="47" spans="2:35" ht="12" customHeight="1" x14ac:dyDescent="0.2">
      <c r="B47" s="117"/>
      <c r="C47" s="118"/>
      <c r="D47" s="103">
        <f t="shared" si="4"/>
        <v>0</v>
      </c>
      <c r="E47" s="103">
        <f t="shared" si="4"/>
        <v>0</v>
      </c>
      <c r="F47" s="103">
        <v>0</v>
      </c>
      <c r="G47" s="124">
        <v>0</v>
      </c>
      <c r="H47" s="103">
        <v>0</v>
      </c>
      <c r="I47" s="103">
        <v>0</v>
      </c>
      <c r="J47" s="103">
        <v>0</v>
      </c>
      <c r="K47" s="103">
        <v>0</v>
      </c>
      <c r="L47" s="103">
        <v>0</v>
      </c>
      <c r="M47" s="103">
        <v>0</v>
      </c>
      <c r="N47" s="103">
        <v>0</v>
      </c>
      <c r="O47" s="103">
        <v>0</v>
      </c>
      <c r="P47" s="103">
        <v>0</v>
      </c>
      <c r="Q47" s="103">
        <v>0</v>
      </c>
      <c r="R47" s="103">
        <v>0</v>
      </c>
      <c r="S47" s="103">
        <v>0</v>
      </c>
      <c r="T47" s="103">
        <v>0</v>
      </c>
      <c r="U47" s="103">
        <v>0</v>
      </c>
      <c r="V47" s="103">
        <v>0</v>
      </c>
      <c r="W47" s="103">
        <v>0</v>
      </c>
      <c r="X47" s="103">
        <v>0</v>
      </c>
      <c r="Y47" s="103">
        <v>0</v>
      </c>
      <c r="Z47" s="103">
        <v>0</v>
      </c>
      <c r="AA47" s="103">
        <v>0</v>
      </c>
      <c r="AB47" s="103">
        <v>0</v>
      </c>
      <c r="AC47" s="103">
        <v>0</v>
      </c>
      <c r="AD47" s="103">
        <v>0</v>
      </c>
      <c r="AE47" s="103">
        <v>0</v>
      </c>
      <c r="AF47" s="103">
        <v>0</v>
      </c>
      <c r="AG47" s="103">
        <v>0</v>
      </c>
      <c r="AH47" s="95"/>
      <c r="AI47" s="95"/>
    </row>
    <row r="48" spans="2:35" ht="12" customHeight="1" x14ac:dyDescent="0.2">
      <c r="B48" s="119"/>
      <c r="C48" s="120"/>
      <c r="D48" s="125">
        <f t="shared" si="4"/>
        <v>0</v>
      </c>
      <c r="E48" s="125">
        <f t="shared" si="4"/>
        <v>0</v>
      </c>
      <c r="F48" s="106">
        <v>0</v>
      </c>
      <c r="G48" s="106">
        <v>0</v>
      </c>
      <c r="H48" s="106">
        <v>0</v>
      </c>
      <c r="I48" s="106">
        <v>0</v>
      </c>
      <c r="J48" s="106">
        <v>0</v>
      </c>
      <c r="K48" s="106">
        <v>0</v>
      </c>
      <c r="L48" s="106">
        <v>0</v>
      </c>
      <c r="M48" s="106">
        <v>0</v>
      </c>
      <c r="N48" s="106">
        <v>0</v>
      </c>
      <c r="O48" s="106">
        <v>0</v>
      </c>
      <c r="P48" s="106">
        <v>0</v>
      </c>
      <c r="Q48" s="106">
        <v>0</v>
      </c>
      <c r="R48" s="106">
        <v>0</v>
      </c>
      <c r="S48" s="106">
        <v>0</v>
      </c>
      <c r="T48" s="106">
        <v>0</v>
      </c>
      <c r="U48" s="106">
        <v>0</v>
      </c>
      <c r="V48" s="106">
        <v>0</v>
      </c>
      <c r="W48" s="106">
        <v>0</v>
      </c>
      <c r="X48" s="106">
        <v>0</v>
      </c>
      <c r="Y48" s="106">
        <v>0</v>
      </c>
      <c r="Z48" s="106">
        <v>0</v>
      </c>
      <c r="AA48" s="106">
        <v>0</v>
      </c>
      <c r="AB48" s="106">
        <v>0</v>
      </c>
      <c r="AC48" s="106">
        <v>0</v>
      </c>
      <c r="AD48" s="106">
        <v>0</v>
      </c>
      <c r="AE48" s="106">
        <v>0</v>
      </c>
      <c r="AF48" s="106">
        <v>0</v>
      </c>
      <c r="AG48" s="106">
        <v>0</v>
      </c>
      <c r="AH48" s="95"/>
      <c r="AI48" s="95"/>
    </row>
    <row r="49" spans="2:35" ht="12" customHeight="1" x14ac:dyDescent="0.2">
      <c r="B49" s="5"/>
      <c r="AI49" s="95"/>
    </row>
    <row r="50" spans="2:35" ht="12" customHeight="1" x14ac:dyDescent="0.2">
      <c r="B50" s="5" t="s">
        <v>97</v>
      </c>
    </row>
    <row r="51" spans="2:35" ht="12" customHeight="1" x14ac:dyDescent="0.15">
      <c r="B51" s="126" t="s">
        <v>98</v>
      </c>
      <c r="K51" s="127"/>
    </row>
    <row r="52" spans="2:35" ht="12" customHeight="1" x14ac:dyDescent="0.15">
      <c r="B52" s="126" t="s">
        <v>99</v>
      </c>
      <c r="C52" s="128"/>
      <c r="D52" s="128"/>
      <c r="E52" s="128"/>
      <c r="F52" s="128"/>
      <c r="G52" s="128"/>
    </row>
    <row r="53" spans="2:35" ht="12" customHeight="1" x14ac:dyDescent="0.15">
      <c r="B53" s="126" t="s">
        <v>100</v>
      </c>
      <c r="C53" s="128"/>
      <c r="D53" s="128"/>
      <c r="E53" s="128"/>
      <c r="F53" s="128"/>
      <c r="G53" s="128"/>
    </row>
    <row r="54" spans="2:35" ht="12" customHeight="1" x14ac:dyDescent="0.2">
      <c r="B54" s="129"/>
      <c r="C54" s="129"/>
      <c r="D54" s="129"/>
      <c r="E54" s="129"/>
      <c r="F54" s="129"/>
      <c r="G54" s="129"/>
      <c r="J54" s="130"/>
      <c r="K54" s="130"/>
      <c r="L54" s="130"/>
      <c r="M54" s="130"/>
      <c r="N54" s="130"/>
      <c r="O54" s="130"/>
      <c r="P54" s="130"/>
      <c r="Q54" s="130"/>
      <c r="R54" s="130"/>
      <c r="S54" s="130"/>
      <c r="T54" s="130"/>
      <c r="U54" s="130"/>
      <c r="V54" s="130"/>
      <c r="W54" s="130"/>
      <c r="X54" s="130"/>
      <c r="Y54" s="130"/>
      <c r="Z54" s="130"/>
      <c r="AA54" s="130"/>
      <c r="AB54" s="130"/>
      <c r="AC54" s="130"/>
      <c r="AD54" s="130"/>
      <c r="AE54" s="130"/>
      <c r="AF54" s="130"/>
      <c r="AG54" s="130"/>
    </row>
    <row r="55" spans="2:35" ht="12" customHeight="1" x14ac:dyDescent="0.2">
      <c r="D55" s="130"/>
      <c r="E55" s="130"/>
      <c r="F55" s="131"/>
      <c r="G55" s="131"/>
      <c r="H55" s="131"/>
      <c r="I55" s="131"/>
      <c r="J55" s="130"/>
      <c r="K55" s="130"/>
      <c r="L55" s="130"/>
      <c r="M55" s="130"/>
      <c r="N55" s="130"/>
      <c r="O55" s="130"/>
      <c r="P55" s="130"/>
      <c r="Q55" s="130"/>
      <c r="R55" s="130"/>
      <c r="S55" s="130"/>
      <c r="T55" s="130"/>
      <c r="U55" s="130"/>
      <c r="V55" s="130"/>
      <c r="W55" s="130"/>
      <c r="X55" s="130"/>
      <c r="Y55" s="130"/>
      <c r="Z55" s="130"/>
      <c r="AA55" s="130"/>
      <c r="AB55" s="130"/>
      <c r="AC55" s="130"/>
      <c r="AD55" s="130"/>
      <c r="AE55" s="130"/>
      <c r="AF55" s="130"/>
      <c r="AG55" s="130"/>
      <c r="AH55" s="130"/>
    </row>
    <row r="56" spans="2:35" ht="12" customHeight="1" x14ac:dyDescent="0.2">
      <c r="D56" s="130"/>
      <c r="E56" s="130"/>
      <c r="F56" s="130"/>
      <c r="G56" s="130"/>
      <c r="H56" s="130"/>
      <c r="I56" s="130"/>
      <c r="J56" s="130"/>
      <c r="K56" s="130"/>
      <c r="L56" s="130"/>
      <c r="M56" s="130"/>
      <c r="N56" s="130"/>
      <c r="O56" s="130"/>
      <c r="P56" s="130"/>
      <c r="Q56" s="130"/>
      <c r="R56" s="130"/>
      <c r="S56" s="130"/>
      <c r="T56" s="130"/>
      <c r="U56" s="130"/>
      <c r="V56" s="130"/>
      <c r="W56" s="130"/>
      <c r="X56" s="130"/>
      <c r="Y56" s="130"/>
      <c r="Z56" s="130"/>
      <c r="AA56" s="130"/>
      <c r="AB56" s="130"/>
      <c r="AC56" s="130"/>
      <c r="AD56" s="130"/>
      <c r="AE56" s="130"/>
      <c r="AF56" s="130"/>
      <c r="AG56" s="130"/>
    </row>
    <row r="57" spans="2:35" ht="12" customHeight="1" x14ac:dyDescent="0.2">
      <c r="C57" s="132"/>
      <c r="D57" s="130"/>
      <c r="E57" s="130"/>
      <c r="F57" s="130"/>
      <c r="G57" s="130"/>
      <c r="H57" s="130"/>
      <c r="I57" s="130"/>
      <c r="J57" s="130"/>
      <c r="K57" s="130"/>
      <c r="L57" s="130"/>
      <c r="M57" s="130"/>
      <c r="N57" s="130"/>
      <c r="O57" s="130"/>
      <c r="P57" s="130"/>
      <c r="Q57" s="130"/>
      <c r="R57" s="130"/>
      <c r="S57" s="130"/>
      <c r="T57" s="130"/>
      <c r="U57" s="130"/>
      <c r="V57" s="130"/>
      <c r="W57" s="130"/>
      <c r="X57" s="130"/>
      <c r="Y57" s="130"/>
      <c r="Z57" s="130"/>
      <c r="AA57" s="130"/>
      <c r="AB57" s="130"/>
      <c r="AC57" s="130"/>
      <c r="AD57" s="130"/>
      <c r="AE57" s="130"/>
      <c r="AF57" s="130"/>
      <c r="AG57" s="130"/>
    </row>
    <row r="58" spans="2:35" ht="12" customHeight="1" x14ac:dyDescent="0.2">
      <c r="C58" s="132"/>
      <c r="D58" s="130"/>
      <c r="E58" s="130"/>
      <c r="F58" s="130"/>
      <c r="G58" s="130"/>
      <c r="H58" s="130"/>
      <c r="I58" s="130"/>
      <c r="J58" s="130"/>
      <c r="K58" s="130"/>
      <c r="L58" s="130"/>
      <c r="M58" s="130"/>
      <c r="N58" s="130"/>
      <c r="O58" s="130"/>
      <c r="P58" s="130"/>
      <c r="Q58" s="130"/>
      <c r="R58" s="130"/>
      <c r="S58" s="130"/>
      <c r="T58" s="130"/>
      <c r="U58" s="130"/>
      <c r="V58" s="130"/>
      <c r="W58" s="130"/>
      <c r="X58" s="130"/>
      <c r="Y58" s="130"/>
      <c r="Z58" s="130"/>
      <c r="AA58" s="130"/>
      <c r="AB58" s="130"/>
      <c r="AC58" s="130"/>
      <c r="AD58" s="130"/>
      <c r="AE58" s="130"/>
      <c r="AF58" s="130"/>
      <c r="AG58" s="130"/>
    </row>
    <row r="59" spans="2:35" ht="12" customHeight="1" x14ac:dyDescent="0.2">
      <c r="C59" s="132"/>
      <c r="D59" s="130"/>
      <c r="E59" s="130"/>
      <c r="F59" s="130"/>
      <c r="G59" s="130"/>
      <c r="H59" s="130"/>
      <c r="I59" s="130"/>
      <c r="J59" s="130"/>
      <c r="K59" s="130"/>
      <c r="L59" s="130"/>
      <c r="M59" s="130"/>
      <c r="N59" s="130"/>
      <c r="O59" s="130"/>
      <c r="P59" s="130"/>
      <c r="Q59" s="130"/>
      <c r="R59" s="130"/>
      <c r="S59" s="130"/>
      <c r="T59" s="130"/>
      <c r="U59" s="130"/>
      <c r="V59" s="130"/>
      <c r="W59" s="130"/>
      <c r="X59" s="130"/>
      <c r="Y59" s="130"/>
      <c r="Z59" s="130"/>
      <c r="AA59" s="130"/>
      <c r="AB59" s="130"/>
      <c r="AC59" s="130"/>
      <c r="AD59" s="130"/>
      <c r="AE59" s="130"/>
      <c r="AF59" s="130"/>
      <c r="AG59" s="130"/>
    </row>
    <row r="60" spans="2:35" ht="12" customHeight="1" x14ac:dyDescent="0.2">
      <c r="C60" s="132"/>
      <c r="D60" s="130"/>
      <c r="E60" s="130"/>
      <c r="F60" s="130"/>
      <c r="G60" s="130"/>
      <c r="H60" s="130"/>
      <c r="I60" s="130"/>
      <c r="J60" s="130"/>
      <c r="K60" s="130"/>
      <c r="L60" s="130"/>
      <c r="M60" s="130"/>
      <c r="N60" s="130"/>
      <c r="O60" s="130"/>
      <c r="P60" s="130"/>
      <c r="Q60" s="130"/>
      <c r="R60" s="130"/>
      <c r="S60" s="130"/>
      <c r="T60" s="130"/>
      <c r="U60" s="130"/>
      <c r="V60" s="130"/>
      <c r="W60" s="130"/>
      <c r="X60" s="130"/>
      <c r="Y60" s="130"/>
      <c r="Z60" s="130"/>
      <c r="AA60" s="130"/>
      <c r="AB60" s="130"/>
      <c r="AC60" s="130"/>
      <c r="AD60" s="130"/>
      <c r="AE60" s="130"/>
      <c r="AF60" s="130"/>
      <c r="AG60" s="130"/>
      <c r="AH60" s="130"/>
      <c r="AI60" s="130">
        <f t="shared" ref="AI60" si="5">SUM(AK15,AM15,AO15,AQ15,AS15,AU15,AW15,AY15,BA15,BC15,BE15,BG15,BI15,BK15)</f>
        <v>0</v>
      </c>
    </row>
    <row r="61" spans="2:35" ht="12" customHeight="1" x14ac:dyDescent="0.2">
      <c r="C61" s="132"/>
      <c r="D61" s="130"/>
      <c r="E61" s="130"/>
      <c r="F61" s="130"/>
      <c r="G61" s="130"/>
      <c r="H61" s="130"/>
      <c r="I61" s="130"/>
      <c r="J61" s="130"/>
      <c r="K61" s="130"/>
      <c r="L61" s="130"/>
      <c r="M61" s="130"/>
      <c r="N61" s="130"/>
      <c r="O61" s="130"/>
      <c r="P61" s="130"/>
      <c r="Q61" s="130"/>
      <c r="R61" s="130"/>
      <c r="S61" s="130"/>
      <c r="T61" s="130"/>
      <c r="U61" s="130"/>
      <c r="V61" s="130"/>
      <c r="W61" s="130"/>
      <c r="X61" s="130"/>
      <c r="Y61" s="130"/>
      <c r="Z61" s="130"/>
      <c r="AA61" s="130"/>
      <c r="AB61" s="130"/>
      <c r="AC61" s="130"/>
      <c r="AD61" s="130"/>
      <c r="AE61" s="130"/>
      <c r="AF61" s="130"/>
      <c r="AG61" s="130"/>
    </row>
    <row r="62" spans="2:35" ht="12" customHeight="1" x14ac:dyDescent="0.2">
      <c r="D62" s="130"/>
      <c r="E62" s="130"/>
      <c r="F62" s="130"/>
      <c r="G62" s="130"/>
      <c r="H62" s="130"/>
      <c r="I62" s="130"/>
      <c r="J62" s="130"/>
      <c r="K62" s="130"/>
      <c r="L62" s="130"/>
      <c r="M62" s="130"/>
      <c r="N62" s="130"/>
      <c r="O62" s="130"/>
      <c r="P62" s="130"/>
      <c r="Q62" s="130"/>
      <c r="R62" s="130"/>
      <c r="S62" s="130"/>
      <c r="T62" s="130"/>
      <c r="U62" s="130"/>
      <c r="V62" s="130"/>
      <c r="W62" s="130"/>
      <c r="X62" s="130"/>
      <c r="Y62" s="130"/>
      <c r="Z62" s="130"/>
      <c r="AA62" s="130"/>
      <c r="AB62" s="130"/>
      <c r="AC62" s="130"/>
      <c r="AD62" s="130"/>
      <c r="AE62" s="130"/>
      <c r="AF62" s="130"/>
      <c r="AG62" s="130"/>
      <c r="AH62" s="130"/>
    </row>
    <row r="63" spans="2:35" ht="12" customHeight="1" x14ac:dyDescent="0.2">
      <c r="D63" s="130"/>
      <c r="E63" s="130"/>
      <c r="F63" s="130"/>
      <c r="G63" s="130"/>
      <c r="H63" s="130"/>
      <c r="I63" s="130"/>
      <c r="J63" s="130"/>
      <c r="K63" s="130"/>
      <c r="L63" s="130"/>
      <c r="M63" s="130"/>
      <c r="N63" s="130"/>
      <c r="O63" s="130"/>
      <c r="P63" s="130"/>
      <c r="Q63" s="130"/>
      <c r="R63" s="130"/>
      <c r="S63" s="130"/>
      <c r="T63" s="130"/>
      <c r="U63" s="130"/>
      <c r="V63" s="130"/>
      <c r="W63" s="130"/>
      <c r="X63" s="130"/>
      <c r="Y63" s="130"/>
      <c r="Z63" s="130"/>
      <c r="AA63" s="130"/>
      <c r="AB63" s="130"/>
      <c r="AC63" s="130"/>
      <c r="AD63" s="130"/>
      <c r="AE63" s="130"/>
      <c r="AF63" s="130"/>
      <c r="AG63" s="130"/>
    </row>
    <row r="64" spans="2:35" ht="12" customHeight="1" x14ac:dyDescent="0.2">
      <c r="D64" s="130"/>
      <c r="E64" s="130"/>
      <c r="F64" s="130"/>
      <c r="G64" s="130"/>
      <c r="H64" s="130"/>
      <c r="I64" s="130"/>
      <c r="J64" s="130"/>
      <c r="K64" s="130"/>
      <c r="L64" s="130"/>
      <c r="M64" s="130"/>
      <c r="N64" s="130"/>
      <c r="O64" s="130"/>
      <c r="P64" s="130"/>
      <c r="Q64" s="130"/>
      <c r="R64" s="130"/>
      <c r="S64" s="130"/>
      <c r="T64" s="130"/>
      <c r="U64" s="130"/>
      <c r="V64" s="130"/>
      <c r="W64" s="130"/>
      <c r="X64" s="130"/>
      <c r="Y64" s="130"/>
      <c r="Z64" s="130"/>
      <c r="AA64" s="130"/>
      <c r="AB64" s="130"/>
      <c r="AC64" s="130"/>
      <c r="AD64" s="130"/>
      <c r="AE64" s="130"/>
      <c r="AF64" s="130"/>
      <c r="AG64" s="130"/>
    </row>
    <row r="65" spans="4:33" ht="12" customHeight="1" x14ac:dyDescent="0.2">
      <c r="D65" s="130"/>
      <c r="E65" s="130"/>
      <c r="F65" s="133"/>
      <c r="G65" s="133"/>
      <c r="H65" s="133"/>
      <c r="I65" s="133"/>
      <c r="J65" s="133"/>
      <c r="K65" s="133"/>
      <c r="L65" s="133"/>
      <c r="M65" s="133"/>
      <c r="N65" s="133"/>
      <c r="O65" s="133"/>
      <c r="P65" s="133"/>
      <c r="Q65" s="133"/>
      <c r="R65" s="133"/>
      <c r="S65" s="133"/>
      <c r="T65" s="133"/>
      <c r="U65" s="133"/>
      <c r="V65" s="133"/>
      <c r="W65" s="133"/>
      <c r="X65" s="133"/>
      <c r="Y65" s="133"/>
      <c r="Z65" s="133"/>
      <c r="AA65" s="133"/>
      <c r="AB65" s="133"/>
      <c r="AC65" s="133"/>
      <c r="AD65" s="133"/>
      <c r="AE65" s="133"/>
      <c r="AF65" s="133"/>
      <c r="AG65" s="133"/>
    </row>
    <row r="66" spans="4:33" ht="12" customHeight="1" x14ac:dyDescent="0.2">
      <c r="D66" s="130"/>
      <c r="E66" s="130"/>
      <c r="F66" s="130"/>
      <c r="G66" s="130"/>
      <c r="H66" s="130"/>
      <c r="I66" s="130"/>
      <c r="J66" s="130"/>
      <c r="K66" s="130"/>
      <c r="L66" s="130"/>
      <c r="M66" s="130"/>
      <c r="N66" s="130"/>
      <c r="O66" s="130"/>
      <c r="P66" s="130"/>
      <c r="Q66" s="130"/>
      <c r="R66" s="130"/>
      <c r="S66" s="130"/>
      <c r="T66" s="130"/>
      <c r="U66" s="130"/>
      <c r="V66" s="130"/>
      <c r="W66" s="130"/>
      <c r="X66" s="130"/>
      <c r="Y66" s="130"/>
      <c r="Z66" s="130"/>
      <c r="AA66" s="130"/>
      <c r="AB66" s="130"/>
      <c r="AC66" s="130"/>
      <c r="AD66" s="130"/>
      <c r="AE66" s="130"/>
      <c r="AF66" s="130"/>
      <c r="AG66" s="130"/>
    </row>
    <row r="67" spans="4:33" ht="12" customHeight="1" x14ac:dyDescent="0.2">
      <c r="D67" s="130"/>
      <c r="E67" s="134"/>
      <c r="F67" s="130"/>
      <c r="G67" s="130"/>
      <c r="H67" s="130"/>
      <c r="I67" s="130"/>
      <c r="J67" s="130"/>
      <c r="K67" s="130"/>
      <c r="L67" s="130"/>
      <c r="M67" s="130"/>
      <c r="N67" s="130"/>
      <c r="O67" s="130"/>
      <c r="P67" s="130"/>
      <c r="Q67" s="130"/>
      <c r="R67" s="130"/>
      <c r="S67" s="130"/>
      <c r="T67" s="130"/>
      <c r="U67" s="130"/>
      <c r="V67" s="130"/>
      <c r="W67" s="130"/>
      <c r="X67" s="130"/>
      <c r="Y67" s="130"/>
      <c r="Z67" s="130"/>
      <c r="AA67" s="130"/>
      <c r="AB67" s="130"/>
      <c r="AC67" s="130"/>
      <c r="AD67" s="130"/>
      <c r="AE67" s="130"/>
      <c r="AF67" s="130"/>
      <c r="AG67" s="130"/>
    </row>
    <row r="68" spans="4:33" ht="12" customHeight="1" x14ac:dyDescent="0.2">
      <c r="D68" s="130"/>
      <c r="E68" s="130"/>
      <c r="F68" s="130"/>
      <c r="G68" s="130"/>
      <c r="H68" s="130"/>
      <c r="I68" s="130"/>
      <c r="J68" s="130"/>
      <c r="K68" s="130"/>
      <c r="L68" s="130"/>
      <c r="M68" s="130"/>
      <c r="N68" s="130"/>
      <c r="O68" s="130"/>
      <c r="P68" s="130"/>
      <c r="Q68" s="130"/>
      <c r="R68" s="130"/>
      <c r="S68" s="130"/>
      <c r="T68" s="130"/>
      <c r="U68" s="130"/>
      <c r="V68" s="130"/>
      <c r="W68" s="130"/>
      <c r="X68" s="130"/>
      <c r="Y68" s="130"/>
      <c r="Z68" s="130"/>
      <c r="AA68" s="130"/>
      <c r="AB68" s="130"/>
      <c r="AC68" s="130"/>
      <c r="AD68" s="130"/>
      <c r="AE68" s="130"/>
      <c r="AF68" s="130"/>
      <c r="AG68" s="130"/>
    </row>
    <row r="69" spans="4:33" ht="12" customHeight="1" x14ac:dyDescent="0.2">
      <c r="D69" s="130"/>
      <c r="E69" s="130"/>
      <c r="F69" s="130"/>
      <c r="G69" s="130"/>
      <c r="H69" s="130"/>
      <c r="I69" s="130"/>
      <c r="J69" s="130"/>
      <c r="K69" s="130"/>
      <c r="L69" s="130"/>
      <c r="M69" s="130"/>
      <c r="N69" s="130"/>
      <c r="O69" s="130"/>
      <c r="P69" s="130"/>
      <c r="Q69" s="130"/>
      <c r="R69" s="130"/>
      <c r="S69" s="130"/>
      <c r="T69" s="130"/>
      <c r="U69" s="130"/>
      <c r="V69" s="130"/>
      <c r="W69" s="130"/>
      <c r="X69" s="130"/>
      <c r="Y69" s="130"/>
      <c r="Z69" s="130"/>
      <c r="AA69" s="130"/>
      <c r="AB69" s="130"/>
      <c r="AC69" s="130"/>
      <c r="AD69" s="130"/>
      <c r="AE69" s="130"/>
      <c r="AF69" s="130"/>
      <c r="AG69" s="130"/>
    </row>
    <row r="70" spans="4:33" ht="12" customHeight="1" x14ac:dyDescent="0.2">
      <c r="D70" s="130"/>
      <c r="E70" s="130"/>
      <c r="F70" s="130"/>
      <c r="G70" s="130"/>
      <c r="H70" s="130"/>
      <c r="I70" s="130"/>
      <c r="J70" s="130"/>
      <c r="K70" s="130"/>
      <c r="L70" s="130"/>
      <c r="M70" s="130"/>
      <c r="N70" s="130"/>
      <c r="O70" s="130"/>
      <c r="P70" s="130"/>
      <c r="Q70" s="130"/>
      <c r="R70" s="130"/>
      <c r="S70" s="130"/>
      <c r="T70" s="130"/>
      <c r="U70" s="130"/>
      <c r="V70" s="130"/>
      <c r="W70" s="130"/>
      <c r="X70" s="130"/>
      <c r="Y70" s="130"/>
      <c r="Z70" s="130"/>
      <c r="AA70" s="130"/>
      <c r="AB70" s="130"/>
      <c r="AC70" s="130"/>
      <c r="AD70" s="130"/>
      <c r="AE70" s="130"/>
      <c r="AF70" s="130"/>
      <c r="AG70" s="130"/>
    </row>
    <row r="71" spans="4:33" ht="12" customHeight="1" x14ac:dyDescent="0.2">
      <c r="D71" s="130"/>
      <c r="E71" s="130"/>
      <c r="F71" s="130"/>
      <c r="G71" s="130"/>
      <c r="H71" s="130"/>
      <c r="I71" s="130"/>
      <c r="J71" s="130"/>
      <c r="K71" s="130"/>
      <c r="L71" s="130"/>
      <c r="M71" s="130"/>
      <c r="N71" s="130"/>
      <c r="O71" s="130"/>
      <c r="P71" s="130"/>
      <c r="Q71" s="130"/>
      <c r="R71" s="130"/>
      <c r="S71" s="130"/>
      <c r="T71" s="130"/>
      <c r="U71" s="130"/>
      <c r="V71" s="130"/>
      <c r="W71" s="130"/>
      <c r="X71" s="130"/>
      <c r="Y71" s="130"/>
      <c r="Z71" s="130"/>
      <c r="AA71" s="130"/>
      <c r="AB71" s="130"/>
      <c r="AC71" s="130"/>
      <c r="AD71" s="130"/>
      <c r="AE71" s="130"/>
      <c r="AF71" s="130"/>
      <c r="AG71" s="130"/>
    </row>
    <row r="72" spans="4:33" ht="12" customHeight="1" x14ac:dyDescent="0.2">
      <c r="D72" s="130"/>
      <c r="E72" s="130"/>
      <c r="F72" s="130"/>
      <c r="G72" s="130"/>
      <c r="H72" s="130"/>
      <c r="I72" s="130"/>
      <c r="J72" s="130"/>
      <c r="K72" s="130"/>
      <c r="L72" s="130"/>
      <c r="M72" s="130"/>
      <c r="N72" s="130"/>
      <c r="O72" s="130"/>
      <c r="P72" s="130"/>
      <c r="Q72" s="130"/>
      <c r="R72" s="130"/>
      <c r="S72" s="130"/>
      <c r="T72" s="130"/>
      <c r="U72" s="130"/>
      <c r="V72" s="130"/>
      <c r="W72" s="130"/>
      <c r="X72" s="130"/>
      <c r="Y72" s="130"/>
      <c r="Z72" s="130"/>
      <c r="AA72" s="130"/>
      <c r="AB72" s="130"/>
      <c r="AC72" s="130"/>
      <c r="AD72" s="130"/>
      <c r="AE72" s="130"/>
      <c r="AF72" s="130"/>
      <c r="AG72" s="130"/>
    </row>
    <row r="73" spans="4:33" ht="12" customHeight="1" x14ac:dyDescent="0.2">
      <c r="D73" s="130"/>
      <c r="E73" s="134"/>
      <c r="F73" s="130"/>
      <c r="G73" s="130"/>
      <c r="H73" s="130"/>
      <c r="I73" s="130"/>
      <c r="J73" s="130"/>
      <c r="K73" s="130"/>
      <c r="L73" s="130"/>
      <c r="M73" s="130"/>
      <c r="N73" s="130"/>
      <c r="O73" s="130"/>
      <c r="P73" s="130"/>
      <c r="Q73" s="130"/>
      <c r="R73" s="130"/>
      <c r="S73" s="130"/>
      <c r="T73" s="130"/>
      <c r="U73" s="130"/>
      <c r="V73" s="130"/>
      <c r="W73" s="130"/>
      <c r="X73" s="130"/>
      <c r="Y73" s="130"/>
      <c r="Z73" s="130"/>
      <c r="AA73" s="130"/>
      <c r="AB73" s="130"/>
      <c r="AC73" s="130"/>
      <c r="AD73" s="130"/>
      <c r="AE73" s="130"/>
      <c r="AF73" s="130"/>
      <c r="AG73" s="130"/>
    </row>
    <row r="74" spans="4:33" ht="12" customHeight="1" x14ac:dyDescent="0.2">
      <c r="D74" s="130"/>
      <c r="E74" s="130"/>
      <c r="F74" s="130"/>
      <c r="G74" s="130"/>
      <c r="H74" s="130"/>
      <c r="I74" s="130"/>
      <c r="J74" s="130"/>
      <c r="K74" s="130"/>
      <c r="L74" s="130"/>
      <c r="M74" s="130"/>
      <c r="N74" s="130"/>
      <c r="O74" s="130"/>
      <c r="P74" s="130"/>
      <c r="Q74" s="130"/>
      <c r="R74" s="130"/>
      <c r="S74" s="130"/>
      <c r="T74" s="130"/>
      <c r="U74" s="130"/>
      <c r="V74" s="130"/>
      <c r="W74" s="130"/>
      <c r="X74" s="130"/>
      <c r="Y74" s="130"/>
      <c r="Z74" s="130"/>
      <c r="AA74" s="130"/>
      <c r="AB74" s="130"/>
      <c r="AC74" s="130"/>
      <c r="AD74" s="130"/>
      <c r="AE74" s="130"/>
      <c r="AF74" s="130"/>
      <c r="AG74" s="130"/>
    </row>
    <row r="75" spans="4:33" ht="12" customHeight="1" x14ac:dyDescent="0.2">
      <c r="D75" s="130"/>
      <c r="E75" s="130"/>
      <c r="F75" s="130"/>
      <c r="G75" s="130"/>
      <c r="H75" s="130"/>
      <c r="I75" s="130"/>
      <c r="J75" s="130"/>
      <c r="K75" s="130"/>
      <c r="L75" s="130"/>
      <c r="M75" s="130"/>
      <c r="N75" s="130"/>
      <c r="O75" s="130"/>
      <c r="P75" s="130"/>
      <c r="Q75" s="130"/>
      <c r="R75" s="130"/>
      <c r="S75" s="130"/>
      <c r="T75" s="130"/>
      <c r="U75" s="130"/>
      <c r="V75" s="130"/>
      <c r="W75" s="130"/>
      <c r="X75" s="130"/>
      <c r="Y75" s="130"/>
      <c r="Z75" s="130"/>
      <c r="AA75" s="130"/>
      <c r="AB75" s="130"/>
      <c r="AC75" s="130"/>
      <c r="AD75" s="130"/>
      <c r="AE75" s="130"/>
      <c r="AF75" s="130"/>
      <c r="AG75" s="130"/>
    </row>
    <row r="76" spans="4:33" ht="12" customHeight="1" x14ac:dyDescent="0.2">
      <c r="D76" s="130"/>
      <c r="E76" s="130"/>
      <c r="F76" s="130"/>
      <c r="G76" s="130"/>
      <c r="H76" s="130"/>
      <c r="I76" s="130"/>
      <c r="J76" s="130"/>
      <c r="K76" s="130"/>
      <c r="L76" s="130"/>
      <c r="M76" s="130"/>
      <c r="N76" s="130"/>
      <c r="O76" s="130"/>
      <c r="P76" s="130"/>
      <c r="Q76" s="130"/>
      <c r="R76" s="130"/>
      <c r="S76" s="130"/>
      <c r="T76" s="130"/>
      <c r="U76" s="130"/>
      <c r="V76" s="130"/>
      <c r="W76" s="130"/>
      <c r="X76" s="130"/>
      <c r="Y76" s="130"/>
      <c r="Z76" s="130"/>
      <c r="AA76" s="130"/>
      <c r="AB76" s="130"/>
      <c r="AC76" s="130"/>
      <c r="AD76" s="130"/>
      <c r="AE76" s="130"/>
      <c r="AF76" s="130"/>
      <c r="AG76" s="130"/>
    </row>
    <row r="77" spans="4:33" ht="12" customHeight="1" x14ac:dyDescent="0.2">
      <c r="D77" s="130"/>
      <c r="E77" s="130"/>
      <c r="F77" s="130"/>
      <c r="G77" s="130"/>
      <c r="H77" s="130"/>
      <c r="I77" s="130"/>
      <c r="J77" s="130"/>
      <c r="K77" s="130"/>
      <c r="L77" s="130"/>
      <c r="M77" s="130"/>
      <c r="N77" s="130"/>
      <c r="O77" s="130"/>
      <c r="P77" s="130"/>
      <c r="Q77" s="130"/>
      <c r="R77" s="130"/>
      <c r="S77" s="130"/>
      <c r="T77" s="130"/>
      <c r="U77" s="130"/>
      <c r="V77" s="130"/>
      <c r="W77" s="130"/>
      <c r="X77" s="130"/>
      <c r="Y77" s="130"/>
      <c r="Z77" s="130"/>
      <c r="AA77" s="130"/>
      <c r="AB77" s="130"/>
      <c r="AC77" s="130"/>
      <c r="AD77" s="130"/>
      <c r="AE77" s="130"/>
      <c r="AF77" s="130"/>
      <c r="AG77" s="130"/>
    </row>
    <row r="78" spans="4:33" ht="12" customHeight="1" x14ac:dyDescent="0.2">
      <c r="D78" s="130"/>
      <c r="E78" s="130"/>
      <c r="F78" s="130"/>
      <c r="G78" s="130"/>
      <c r="H78" s="130"/>
      <c r="I78" s="130"/>
      <c r="J78" s="130"/>
      <c r="K78" s="130"/>
      <c r="L78" s="130"/>
      <c r="M78" s="130"/>
      <c r="N78" s="130"/>
      <c r="O78" s="130"/>
      <c r="P78" s="130"/>
      <c r="Q78" s="130"/>
      <c r="R78" s="130"/>
      <c r="S78" s="130"/>
      <c r="T78" s="130"/>
      <c r="U78" s="130"/>
      <c r="V78" s="130"/>
      <c r="W78" s="130"/>
      <c r="X78" s="130"/>
      <c r="Y78" s="130"/>
      <c r="Z78" s="130"/>
      <c r="AA78" s="130"/>
      <c r="AB78" s="130"/>
      <c r="AC78" s="130"/>
      <c r="AD78" s="130"/>
      <c r="AE78" s="130"/>
      <c r="AF78" s="130"/>
      <c r="AG78" s="130"/>
    </row>
    <row r="79" spans="4:33" ht="12" customHeight="1" x14ac:dyDescent="0.2">
      <c r="D79" s="130"/>
      <c r="E79" s="130"/>
      <c r="F79" s="130"/>
      <c r="G79" s="130"/>
      <c r="H79" s="130"/>
      <c r="I79" s="130"/>
      <c r="J79" s="130"/>
      <c r="K79" s="130"/>
      <c r="L79" s="130"/>
      <c r="M79" s="130"/>
      <c r="N79" s="130"/>
      <c r="O79" s="130"/>
      <c r="P79" s="130"/>
      <c r="Q79" s="130"/>
      <c r="R79" s="130"/>
      <c r="S79" s="130"/>
      <c r="T79" s="130"/>
      <c r="U79" s="130"/>
      <c r="V79" s="130"/>
      <c r="W79" s="130"/>
      <c r="X79" s="130"/>
      <c r="Y79" s="130"/>
      <c r="Z79" s="130"/>
      <c r="AA79" s="130"/>
      <c r="AB79" s="130"/>
      <c r="AC79" s="130"/>
      <c r="AD79" s="130"/>
      <c r="AE79" s="130"/>
      <c r="AF79" s="130"/>
      <c r="AG79" s="130"/>
    </row>
    <row r="80" spans="4:33" ht="12" customHeight="1" x14ac:dyDescent="0.2">
      <c r="D80" s="130"/>
      <c r="E80" s="130"/>
      <c r="F80" s="130"/>
      <c r="G80" s="130"/>
      <c r="H80" s="130"/>
      <c r="I80" s="130"/>
      <c r="J80" s="130"/>
      <c r="K80" s="130"/>
      <c r="L80" s="130"/>
      <c r="M80" s="130"/>
      <c r="N80" s="130"/>
      <c r="O80" s="130"/>
      <c r="P80" s="130"/>
      <c r="Q80" s="130"/>
      <c r="R80" s="130"/>
      <c r="S80" s="130"/>
      <c r="T80" s="130"/>
      <c r="U80" s="130"/>
      <c r="V80" s="130"/>
      <c r="W80" s="130"/>
      <c r="X80" s="130"/>
      <c r="Y80" s="130"/>
      <c r="Z80" s="130"/>
      <c r="AA80" s="130"/>
      <c r="AB80" s="130"/>
      <c r="AC80" s="130"/>
      <c r="AD80" s="130"/>
      <c r="AE80" s="130"/>
      <c r="AF80" s="130"/>
      <c r="AG80" s="130"/>
    </row>
    <row r="81" spans="4:34" ht="12" customHeight="1" x14ac:dyDescent="0.2">
      <c r="D81" s="130"/>
      <c r="E81" s="130"/>
      <c r="F81" s="130"/>
      <c r="G81" s="130"/>
      <c r="H81" s="130"/>
      <c r="I81" s="130"/>
      <c r="J81" s="130"/>
      <c r="K81" s="130"/>
      <c r="L81" s="130"/>
      <c r="M81" s="130"/>
      <c r="N81" s="130"/>
      <c r="O81" s="130"/>
      <c r="P81" s="130"/>
      <c r="Q81" s="130"/>
      <c r="R81" s="130"/>
      <c r="S81" s="130"/>
      <c r="T81" s="130"/>
      <c r="U81" s="130"/>
      <c r="V81" s="130"/>
      <c r="W81" s="130"/>
      <c r="X81" s="130"/>
      <c r="Y81" s="130"/>
      <c r="Z81" s="130"/>
      <c r="AA81" s="130"/>
      <c r="AB81" s="130"/>
      <c r="AC81" s="130"/>
      <c r="AD81" s="130"/>
      <c r="AE81" s="130"/>
      <c r="AF81" s="130"/>
      <c r="AG81" s="130"/>
    </row>
    <row r="82" spans="4:34" ht="12" customHeight="1" x14ac:dyDescent="0.2">
      <c r="D82" s="130"/>
      <c r="E82" s="130"/>
      <c r="F82" s="130"/>
      <c r="G82" s="130"/>
      <c r="H82" s="130"/>
      <c r="I82" s="130"/>
      <c r="J82" s="130"/>
      <c r="K82" s="130"/>
      <c r="L82" s="130"/>
      <c r="M82" s="130"/>
      <c r="N82" s="130"/>
      <c r="O82" s="130"/>
      <c r="P82" s="130"/>
      <c r="Q82" s="130"/>
      <c r="R82" s="130"/>
      <c r="S82" s="130"/>
      <c r="T82" s="130"/>
      <c r="U82" s="130"/>
      <c r="V82" s="130"/>
      <c r="W82" s="130"/>
      <c r="X82" s="130"/>
      <c r="Y82" s="130"/>
      <c r="Z82" s="130"/>
      <c r="AA82" s="130"/>
      <c r="AB82" s="130"/>
      <c r="AC82" s="130"/>
      <c r="AD82" s="130"/>
      <c r="AE82" s="130"/>
      <c r="AF82" s="130"/>
      <c r="AG82" s="130"/>
    </row>
    <row r="83" spans="4:34" ht="12" customHeight="1" x14ac:dyDescent="0.2">
      <c r="D83" s="130"/>
      <c r="E83" s="130"/>
      <c r="F83" s="130"/>
      <c r="G83" s="130"/>
      <c r="H83" s="130"/>
      <c r="I83" s="130"/>
      <c r="J83" s="130"/>
      <c r="K83" s="130"/>
      <c r="L83" s="130"/>
      <c r="M83" s="130"/>
      <c r="N83" s="130"/>
      <c r="O83" s="130"/>
      <c r="P83" s="130"/>
      <c r="Q83" s="130"/>
      <c r="R83" s="130"/>
      <c r="S83" s="130"/>
      <c r="T83" s="130"/>
      <c r="U83" s="130"/>
      <c r="V83" s="130"/>
      <c r="W83" s="130"/>
      <c r="X83" s="130"/>
      <c r="Y83" s="130"/>
      <c r="Z83" s="130"/>
      <c r="AA83" s="130"/>
      <c r="AB83" s="130"/>
      <c r="AC83" s="130"/>
      <c r="AD83" s="130"/>
      <c r="AE83" s="130"/>
      <c r="AF83" s="130"/>
      <c r="AG83" s="130"/>
      <c r="AH83" s="130"/>
    </row>
    <row r="84" spans="4:34" ht="12" customHeight="1" x14ac:dyDescent="0.2">
      <c r="D84" s="130"/>
      <c r="E84" s="130"/>
      <c r="F84" s="130"/>
      <c r="G84" s="130"/>
      <c r="H84" s="130"/>
      <c r="I84" s="130"/>
      <c r="J84" s="130"/>
      <c r="K84" s="130"/>
      <c r="L84" s="130"/>
      <c r="M84" s="130"/>
      <c r="N84" s="130"/>
      <c r="O84" s="130"/>
      <c r="P84" s="130"/>
      <c r="Q84" s="130"/>
      <c r="R84" s="130"/>
      <c r="S84" s="130"/>
      <c r="T84" s="130"/>
      <c r="U84" s="130"/>
      <c r="V84" s="130"/>
      <c r="W84" s="130"/>
      <c r="X84" s="130"/>
      <c r="Y84" s="130"/>
      <c r="Z84" s="130"/>
      <c r="AA84" s="130"/>
      <c r="AB84" s="130"/>
      <c r="AC84" s="130"/>
      <c r="AD84" s="130"/>
      <c r="AE84" s="130"/>
      <c r="AF84" s="130"/>
      <c r="AG84" s="130"/>
    </row>
    <row r="85" spans="4:34" ht="12" customHeight="1" x14ac:dyDescent="0.2">
      <c r="D85" s="130"/>
      <c r="E85" s="130"/>
      <c r="F85" s="130"/>
      <c r="G85" s="130"/>
      <c r="H85" s="130"/>
      <c r="I85" s="130"/>
      <c r="J85" s="130"/>
      <c r="K85" s="130"/>
      <c r="L85" s="130"/>
      <c r="M85" s="130"/>
      <c r="N85" s="130"/>
      <c r="O85" s="130"/>
      <c r="P85" s="130"/>
      <c r="Q85" s="130"/>
      <c r="R85" s="130"/>
      <c r="S85" s="130"/>
      <c r="T85" s="130"/>
      <c r="U85" s="130"/>
      <c r="V85" s="130"/>
      <c r="W85" s="130"/>
      <c r="X85" s="130"/>
      <c r="Y85" s="130"/>
      <c r="Z85" s="130"/>
      <c r="AA85" s="130"/>
      <c r="AB85" s="130"/>
      <c r="AC85" s="130"/>
      <c r="AD85" s="130"/>
      <c r="AE85" s="130"/>
      <c r="AF85" s="130"/>
      <c r="AG85" s="130"/>
    </row>
    <row r="86" spans="4:34" ht="12" customHeight="1" x14ac:dyDescent="0.2">
      <c r="D86" s="130"/>
      <c r="E86" s="130"/>
      <c r="F86" s="130"/>
      <c r="G86" s="130"/>
      <c r="H86" s="130"/>
      <c r="I86" s="130"/>
      <c r="J86" s="130"/>
      <c r="K86" s="130"/>
      <c r="L86" s="130"/>
      <c r="M86" s="130"/>
      <c r="N86" s="130"/>
      <c r="O86" s="130"/>
      <c r="P86" s="130"/>
      <c r="Q86" s="130"/>
      <c r="R86" s="130"/>
      <c r="S86" s="130"/>
      <c r="T86" s="130"/>
      <c r="U86" s="130"/>
      <c r="V86" s="130"/>
      <c r="W86" s="130"/>
      <c r="X86" s="130"/>
      <c r="Y86" s="130"/>
      <c r="Z86" s="130"/>
      <c r="AA86" s="130"/>
      <c r="AB86" s="130"/>
      <c r="AC86" s="130"/>
      <c r="AD86" s="130"/>
      <c r="AE86" s="130"/>
      <c r="AF86" s="130"/>
      <c r="AG86" s="130"/>
    </row>
    <row r="87" spans="4:34" ht="12" customHeight="1" x14ac:dyDescent="0.2">
      <c r="D87" s="130"/>
      <c r="E87" s="130"/>
      <c r="F87" s="130"/>
      <c r="G87" s="130"/>
      <c r="H87" s="130"/>
      <c r="I87" s="130"/>
      <c r="J87" s="130"/>
      <c r="K87" s="130"/>
      <c r="L87" s="130"/>
      <c r="M87" s="130"/>
      <c r="N87" s="130"/>
      <c r="O87" s="130"/>
      <c r="P87" s="130"/>
      <c r="Q87" s="130"/>
      <c r="R87" s="130"/>
      <c r="S87" s="130"/>
      <c r="T87" s="130"/>
      <c r="U87" s="130"/>
      <c r="V87" s="130"/>
      <c r="W87" s="130"/>
      <c r="X87" s="130"/>
      <c r="Y87" s="130"/>
      <c r="Z87" s="130"/>
      <c r="AA87" s="130"/>
      <c r="AB87" s="130"/>
      <c r="AC87" s="130"/>
      <c r="AD87" s="130"/>
      <c r="AE87" s="130"/>
      <c r="AF87" s="130"/>
      <c r="AG87" s="130"/>
    </row>
    <row r="88" spans="4:34" ht="12" customHeight="1" x14ac:dyDescent="0.2">
      <c r="D88" s="130"/>
      <c r="E88" s="130"/>
      <c r="F88" s="130"/>
      <c r="G88" s="130"/>
      <c r="H88" s="130"/>
      <c r="I88" s="130"/>
      <c r="J88" s="130"/>
      <c r="K88" s="130"/>
      <c r="L88" s="130"/>
      <c r="M88" s="130"/>
      <c r="N88" s="130"/>
      <c r="O88" s="130"/>
      <c r="P88" s="130"/>
      <c r="Q88" s="130"/>
      <c r="R88" s="130"/>
      <c r="S88" s="130"/>
      <c r="T88" s="130"/>
      <c r="U88" s="130"/>
      <c r="V88" s="130"/>
      <c r="W88" s="130"/>
      <c r="X88" s="130"/>
      <c r="Y88" s="130"/>
      <c r="Z88" s="130"/>
      <c r="AA88" s="130"/>
      <c r="AB88" s="130"/>
      <c r="AC88" s="130"/>
      <c r="AD88" s="130"/>
      <c r="AE88" s="130"/>
      <c r="AF88" s="130"/>
      <c r="AG88" s="130"/>
    </row>
    <row r="89" spans="4:34" ht="12" customHeight="1" x14ac:dyDescent="0.2">
      <c r="D89" s="130"/>
      <c r="E89" s="130"/>
      <c r="F89" s="130"/>
      <c r="G89" s="130"/>
      <c r="H89" s="130"/>
      <c r="I89" s="130"/>
      <c r="J89" s="130"/>
      <c r="K89" s="130"/>
      <c r="L89" s="130"/>
      <c r="M89" s="130"/>
      <c r="N89" s="130"/>
      <c r="O89" s="130"/>
      <c r="P89" s="130"/>
      <c r="Q89" s="130"/>
      <c r="R89" s="130"/>
      <c r="S89" s="130"/>
      <c r="T89" s="130"/>
      <c r="U89" s="130"/>
      <c r="V89" s="130"/>
      <c r="W89" s="130"/>
      <c r="X89" s="130"/>
      <c r="Y89" s="130"/>
      <c r="Z89" s="130"/>
      <c r="AA89" s="130"/>
      <c r="AB89" s="130"/>
      <c r="AC89" s="130"/>
      <c r="AD89" s="130"/>
      <c r="AE89" s="130"/>
      <c r="AF89" s="130"/>
      <c r="AG89" s="130"/>
    </row>
    <row r="90" spans="4:34" ht="12" customHeight="1" x14ac:dyDescent="0.2">
      <c r="D90" s="130"/>
      <c r="E90" s="130"/>
      <c r="F90" s="130"/>
      <c r="G90" s="130"/>
      <c r="H90" s="130"/>
      <c r="I90" s="130"/>
      <c r="J90" s="130"/>
      <c r="K90" s="130"/>
      <c r="L90" s="130"/>
      <c r="M90" s="130"/>
      <c r="N90" s="130"/>
      <c r="O90" s="130"/>
      <c r="P90" s="130"/>
      <c r="Q90" s="130"/>
      <c r="R90" s="130"/>
      <c r="S90" s="130"/>
      <c r="T90" s="130"/>
      <c r="U90" s="130"/>
      <c r="V90" s="130"/>
      <c r="W90" s="130"/>
      <c r="X90" s="130"/>
      <c r="Y90" s="130"/>
      <c r="Z90" s="130"/>
      <c r="AA90" s="130"/>
      <c r="AB90" s="130"/>
      <c r="AC90" s="130"/>
      <c r="AD90" s="130"/>
      <c r="AE90" s="130"/>
      <c r="AF90" s="130"/>
      <c r="AG90" s="130"/>
    </row>
    <row r="91" spans="4:34" ht="12" customHeight="1" x14ac:dyDescent="0.2">
      <c r="D91" s="130"/>
      <c r="E91" s="130"/>
      <c r="F91" s="130"/>
      <c r="G91" s="130"/>
      <c r="H91" s="130"/>
      <c r="I91" s="130"/>
      <c r="J91" s="130"/>
      <c r="K91" s="130"/>
      <c r="L91" s="130"/>
      <c r="M91" s="130"/>
      <c r="N91" s="130"/>
      <c r="O91" s="130"/>
      <c r="P91" s="130"/>
      <c r="Q91" s="130"/>
      <c r="R91" s="130"/>
      <c r="S91" s="130"/>
      <c r="T91" s="130"/>
      <c r="U91" s="130"/>
      <c r="V91" s="130"/>
      <c r="W91" s="130"/>
      <c r="X91" s="130"/>
      <c r="Y91" s="130"/>
      <c r="Z91" s="130"/>
      <c r="AA91" s="130"/>
      <c r="AB91" s="130"/>
      <c r="AC91" s="130"/>
      <c r="AD91" s="130"/>
      <c r="AE91" s="130"/>
      <c r="AF91" s="130"/>
      <c r="AG91" s="130"/>
    </row>
    <row r="92" spans="4:34" ht="12" customHeight="1" x14ac:dyDescent="0.2">
      <c r="D92" s="130"/>
      <c r="E92" s="130"/>
      <c r="F92" s="130"/>
      <c r="G92" s="130"/>
      <c r="H92" s="130"/>
      <c r="I92" s="130"/>
      <c r="J92" s="130"/>
      <c r="K92" s="130"/>
      <c r="L92" s="130"/>
      <c r="M92" s="130"/>
      <c r="N92" s="130"/>
      <c r="O92" s="130"/>
      <c r="P92" s="130"/>
      <c r="Q92" s="130"/>
      <c r="R92" s="130"/>
      <c r="S92" s="130"/>
      <c r="T92" s="130"/>
      <c r="U92" s="130"/>
      <c r="V92" s="130"/>
      <c r="W92" s="130"/>
      <c r="X92" s="130"/>
      <c r="Y92" s="130"/>
      <c r="Z92" s="130"/>
      <c r="AA92" s="130"/>
      <c r="AB92" s="130"/>
      <c r="AC92" s="130"/>
      <c r="AD92" s="130"/>
      <c r="AE92" s="130"/>
      <c r="AF92" s="130"/>
      <c r="AG92" s="130"/>
    </row>
    <row r="93" spans="4:34" ht="12" customHeight="1" x14ac:dyDescent="0.2">
      <c r="D93" s="130"/>
      <c r="E93" s="130"/>
      <c r="F93" s="130"/>
      <c r="G93" s="130"/>
      <c r="H93" s="130"/>
      <c r="I93" s="130"/>
      <c r="J93" s="130"/>
      <c r="K93" s="130"/>
      <c r="L93" s="130"/>
      <c r="M93" s="130"/>
      <c r="N93" s="130"/>
      <c r="O93" s="130"/>
      <c r="P93" s="130"/>
      <c r="Q93" s="130"/>
      <c r="R93" s="130"/>
      <c r="S93" s="130"/>
      <c r="T93" s="130"/>
      <c r="U93" s="130"/>
      <c r="V93" s="130"/>
      <c r="W93" s="130"/>
      <c r="X93" s="130"/>
      <c r="Y93" s="130"/>
      <c r="Z93" s="130"/>
      <c r="AA93" s="130"/>
      <c r="AB93" s="130"/>
      <c r="AC93" s="130"/>
      <c r="AD93" s="130"/>
      <c r="AE93" s="130"/>
      <c r="AF93" s="130"/>
      <c r="AG93" s="130"/>
    </row>
    <row r="94" spans="4:34" ht="12" customHeight="1" x14ac:dyDescent="0.2">
      <c r="D94" s="130"/>
      <c r="E94" s="134"/>
    </row>
    <row r="95" spans="4:34" ht="12" customHeight="1" x14ac:dyDescent="0.2">
      <c r="D95" s="130"/>
      <c r="E95" s="134"/>
    </row>
    <row r="96" spans="4:34" ht="12" customHeight="1" x14ac:dyDescent="0.2">
      <c r="D96" s="130"/>
      <c r="E96" s="134"/>
    </row>
    <row r="97" spans="4:5" ht="12" customHeight="1" x14ac:dyDescent="0.2">
      <c r="D97" s="130"/>
      <c r="E97" s="134"/>
    </row>
    <row r="98" spans="4:5" ht="12" customHeight="1" x14ac:dyDescent="0.2">
      <c r="D98" s="130"/>
      <c r="E98" s="134"/>
    </row>
    <row r="99" spans="4:5" ht="12" customHeight="1" x14ac:dyDescent="0.2">
      <c r="D99" s="130"/>
      <c r="E99" s="134"/>
    </row>
    <row r="100" spans="4:5" ht="12" customHeight="1" x14ac:dyDescent="0.2">
      <c r="E100" s="134"/>
    </row>
    <row r="101" spans="4:5" ht="12" customHeight="1" x14ac:dyDescent="0.2">
      <c r="E101" s="134"/>
    </row>
    <row r="102" spans="4:5" ht="12" customHeight="1" x14ac:dyDescent="0.2">
      <c r="E102" s="134"/>
    </row>
    <row r="103" spans="4:5" ht="12" customHeight="1" x14ac:dyDescent="0.2">
      <c r="E103" s="134"/>
    </row>
    <row r="104" spans="4:5" ht="12" customHeight="1" x14ac:dyDescent="0.2">
      <c r="E104" s="134"/>
    </row>
    <row r="105" spans="4:5" ht="12" customHeight="1" x14ac:dyDescent="0.2">
      <c r="E105" s="134"/>
    </row>
  </sheetData>
  <mergeCells count="33">
    <mergeCell ref="B46:C48"/>
    <mergeCell ref="B54:G54"/>
    <mergeCell ref="C57:C61"/>
    <mergeCell ref="B28:C30"/>
    <mergeCell ref="B31:C33"/>
    <mergeCell ref="B34:C36"/>
    <mergeCell ref="B37:C39"/>
    <mergeCell ref="B40:C42"/>
    <mergeCell ref="B43:C45"/>
    <mergeCell ref="B10:C12"/>
    <mergeCell ref="B13:C15"/>
    <mergeCell ref="B16:C18"/>
    <mergeCell ref="B19:C21"/>
    <mergeCell ref="B22:C24"/>
    <mergeCell ref="B25:C27"/>
    <mergeCell ref="AD3:AE4"/>
    <mergeCell ref="AF3:AG4"/>
    <mergeCell ref="J4:K4"/>
    <mergeCell ref="L4:M4"/>
    <mergeCell ref="N4:O4"/>
    <mergeCell ref="B7:C9"/>
    <mergeCell ref="R3:S4"/>
    <mergeCell ref="T3:U4"/>
    <mergeCell ref="V3:W4"/>
    <mergeCell ref="X3:Y4"/>
    <mergeCell ref="Z3:AA4"/>
    <mergeCell ref="AB3:AC4"/>
    <mergeCell ref="B3:C5"/>
    <mergeCell ref="D3:E4"/>
    <mergeCell ref="F3:G4"/>
    <mergeCell ref="H3:I4"/>
    <mergeCell ref="J3:O3"/>
    <mergeCell ref="P3:Q4"/>
  </mergeCells>
  <phoneticPr fontId="1"/>
  <printOptions horizontalCentered="1"/>
  <pageMargins left="0.19685039370078741" right="0.19685039370078741" top="0.98425196850393704" bottom="0.98425196850393704" header="0.51181102362204722" footer="0.51181102362204722"/>
  <pageSetup paperSize="9" scale="51" orientation="landscape" r:id="rId1"/>
  <headerFooter alignWithMargins="0">
    <oddHeader>&amp;L&amp;F</oddHeader>
  </headerFooter>
  <colBreaks count="1" manualBreakCount="1">
    <brk id="33" max="52"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C5060B-7BFA-4E6A-962D-E687F0FC8187}">
  <sheetPr>
    <pageSetUpPr fitToPage="1"/>
  </sheetPr>
  <dimension ref="B1:AB53"/>
  <sheetViews>
    <sheetView zoomScaleNormal="100" zoomScaleSheetLayoutView="100" workbookViewId="0"/>
  </sheetViews>
  <sheetFormatPr defaultColWidth="9" defaultRowHeight="12" customHeight="1" x14ac:dyDescent="0.2"/>
  <cols>
    <col min="1" max="1" width="2.6328125" style="1" customWidth="1"/>
    <col min="2" max="2" width="1.90625" style="1" customWidth="1"/>
    <col min="3" max="3" width="2.90625" style="1" customWidth="1"/>
    <col min="4" max="4" width="6.90625" style="1" customWidth="1"/>
    <col min="5" max="5" width="10.36328125" style="1" customWidth="1"/>
    <col min="6" max="11" width="6.453125" style="1" customWidth="1"/>
    <col min="12" max="12" width="8.1796875" style="1" customWidth="1"/>
    <col min="13" max="20" width="6.453125" style="1" customWidth="1"/>
    <col min="21" max="16384" width="9" style="1"/>
  </cols>
  <sheetData>
    <row r="1" spans="2:28" ht="14.25" customHeight="1" x14ac:dyDescent="0.2">
      <c r="B1" s="6" t="s">
        <v>191</v>
      </c>
    </row>
    <row r="2" spans="2:28" ht="12" customHeight="1" x14ac:dyDescent="0.2">
      <c r="E2" s="135"/>
      <c r="F2" s="135"/>
      <c r="G2" s="135"/>
      <c r="H2" s="135"/>
      <c r="I2" s="135"/>
      <c r="J2" s="135"/>
      <c r="K2" s="135"/>
      <c r="L2" s="135"/>
      <c r="M2" s="135"/>
      <c r="N2" s="135"/>
      <c r="O2" s="135"/>
      <c r="P2" s="135"/>
      <c r="Q2" s="135"/>
      <c r="R2" s="135"/>
      <c r="S2" s="135"/>
      <c r="T2" s="135"/>
    </row>
    <row r="3" spans="2:28" ht="12" customHeight="1" x14ac:dyDescent="0.2">
      <c r="B3" s="136" t="s">
        <v>101</v>
      </c>
      <c r="C3" s="137"/>
      <c r="D3" s="138"/>
      <c r="E3" s="139" t="s">
        <v>102</v>
      </c>
      <c r="F3" s="30" t="s">
        <v>103</v>
      </c>
      <c r="G3" s="30" t="s">
        <v>104</v>
      </c>
      <c r="H3" s="30" t="s">
        <v>105</v>
      </c>
      <c r="I3" s="30" t="s">
        <v>106</v>
      </c>
      <c r="J3" s="24" t="s">
        <v>107</v>
      </c>
      <c r="K3" s="30" t="s">
        <v>108</v>
      </c>
      <c r="L3" s="30" t="s">
        <v>109</v>
      </c>
      <c r="M3" s="30" t="s">
        <v>110</v>
      </c>
      <c r="N3" s="30" t="s">
        <v>111</v>
      </c>
      <c r="O3" s="30" t="s">
        <v>112</v>
      </c>
      <c r="P3" s="30" t="s">
        <v>113</v>
      </c>
      <c r="Q3" s="30" t="s">
        <v>114</v>
      </c>
      <c r="R3" s="30" t="s">
        <v>115</v>
      </c>
      <c r="S3" s="30" t="s">
        <v>116</v>
      </c>
      <c r="T3" s="30" t="s">
        <v>117</v>
      </c>
    </row>
    <row r="4" spans="2:28" ht="12" customHeight="1" x14ac:dyDescent="0.2">
      <c r="B4" s="140"/>
      <c r="C4" s="141"/>
      <c r="D4" s="142"/>
      <c r="E4" s="143"/>
      <c r="F4" s="31"/>
      <c r="G4" s="31"/>
      <c r="H4" s="31"/>
      <c r="I4" s="31"/>
      <c r="J4" s="25" t="s">
        <v>118</v>
      </c>
      <c r="K4" s="31"/>
      <c r="L4" s="31"/>
      <c r="M4" s="31"/>
      <c r="N4" s="31"/>
      <c r="O4" s="31"/>
      <c r="P4" s="31"/>
      <c r="Q4" s="31"/>
      <c r="R4" s="31"/>
      <c r="S4" s="31"/>
      <c r="T4" s="31"/>
    </row>
    <row r="5" spans="2:28" ht="12" customHeight="1" x14ac:dyDescent="0.2">
      <c r="B5" s="144"/>
      <c r="C5" s="145"/>
      <c r="D5" s="146"/>
      <c r="E5" s="28"/>
      <c r="F5" s="32"/>
      <c r="G5" s="32"/>
      <c r="H5" s="32"/>
      <c r="I5" s="32"/>
      <c r="J5" s="26" t="s">
        <v>119</v>
      </c>
      <c r="K5" s="32"/>
      <c r="L5" s="32"/>
      <c r="M5" s="32"/>
      <c r="N5" s="32"/>
      <c r="O5" s="32"/>
      <c r="P5" s="32"/>
      <c r="Q5" s="32"/>
      <c r="R5" s="32"/>
      <c r="S5" s="32"/>
      <c r="T5" s="32"/>
    </row>
    <row r="6" spans="2:28" ht="12" customHeight="1" x14ac:dyDescent="0.2">
      <c r="B6" s="48"/>
      <c r="C6" s="49"/>
      <c r="D6" s="50"/>
      <c r="E6" s="2" t="s">
        <v>82</v>
      </c>
      <c r="F6" s="2" t="s">
        <v>82</v>
      </c>
      <c r="G6" s="2" t="s">
        <v>82</v>
      </c>
      <c r="H6" s="2" t="s">
        <v>82</v>
      </c>
      <c r="I6" s="2" t="s">
        <v>82</v>
      </c>
      <c r="J6" s="2" t="s">
        <v>82</v>
      </c>
      <c r="K6" s="2" t="s">
        <v>82</v>
      </c>
      <c r="L6" s="2" t="s">
        <v>82</v>
      </c>
      <c r="M6" s="2" t="s">
        <v>82</v>
      </c>
      <c r="N6" s="2" t="s">
        <v>82</v>
      </c>
      <c r="O6" s="2" t="s">
        <v>82</v>
      </c>
      <c r="P6" s="2" t="s">
        <v>82</v>
      </c>
      <c r="Q6" s="2" t="s">
        <v>82</v>
      </c>
      <c r="R6" s="2" t="s">
        <v>82</v>
      </c>
      <c r="S6" s="2" t="s">
        <v>82</v>
      </c>
      <c r="T6" s="2" t="s">
        <v>82</v>
      </c>
    </row>
    <row r="7" spans="2:28" ht="12" customHeight="1" x14ac:dyDescent="0.2">
      <c r="B7" s="51" t="s">
        <v>52</v>
      </c>
      <c r="C7" s="52"/>
      <c r="D7" s="53"/>
      <c r="E7" s="4">
        <v>12047</v>
      </c>
      <c r="F7" s="147">
        <v>3803</v>
      </c>
      <c r="G7" s="147">
        <v>196</v>
      </c>
      <c r="H7" s="147">
        <v>7</v>
      </c>
      <c r="I7" s="147">
        <v>1</v>
      </c>
      <c r="J7" s="147">
        <v>36</v>
      </c>
      <c r="K7" s="147">
        <v>155</v>
      </c>
      <c r="L7" s="147">
        <v>3115</v>
      </c>
      <c r="M7" s="147">
        <v>678</v>
      </c>
      <c r="N7" s="147">
        <v>288</v>
      </c>
      <c r="O7" s="147">
        <v>64</v>
      </c>
      <c r="P7" s="147">
        <v>629</v>
      </c>
      <c r="Q7" s="147">
        <v>205</v>
      </c>
      <c r="R7" s="147">
        <v>227</v>
      </c>
      <c r="S7" s="147">
        <v>1711</v>
      </c>
      <c r="T7" s="147">
        <v>932</v>
      </c>
    </row>
    <row r="8" spans="2:28" s="16" customFormat="1" ht="12" customHeight="1" x14ac:dyDescent="0.2">
      <c r="B8" s="51" t="s">
        <v>53</v>
      </c>
      <c r="C8" s="52"/>
      <c r="D8" s="53"/>
      <c r="E8" s="147">
        <v>11070</v>
      </c>
      <c r="F8" s="147">
        <v>3468</v>
      </c>
      <c r="G8" s="147">
        <v>141</v>
      </c>
      <c r="H8" s="147">
        <v>6</v>
      </c>
      <c r="I8" s="125">
        <v>0</v>
      </c>
      <c r="J8" s="147">
        <v>24</v>
      </c>
      <c r="K8" s="147">
        <v>127</v>
      </c>
      <c r="L8" s="147">
        <v>3502</v>
      </c>
      <c r="M8" s="147">
        <v>436</v>
      </c>
      <c r="N8" s="147">
        <v>258</v>
      </c>
      <c r="O8" s="147">
        <v>82</v>
      </c>
      <c r="P8" s="147">
        <v>485</v>
      </c>
      <c r="Q8" s="147">
        <v>169</v>
      </c>
      <c r="R8" s="147">
        <v>230</v>
      </c>
      <c r="S8" s="147">
        <v>1733</v>
      </c>
      <c r="T8" s="147">
        <v>409</v>
      </c>
      <c r="U8" s="148"/>
      <c r="AB8" s="1"/>
    </row>
    <row r="9" spans="2:28" ht="12" customHeight="1" x14ac:dyDescent="0.2">
      <c r="B9" s="48"/>
      <c r="C9" s="66">
        <v>0</v>
      </c>
      <c r="D9" s="149" t="s">
        <v>120</v>
      </c>
      <c r="E9" s="4">
        <v>372</v>
      </c>
      <c r="F9" s="4">
        <v>244</v>
      </c>
      <c r="G9" s="4">
        <v>16</v>
      </c>
      <c r="H9" s="125">
        <v>1</v>
      </c>
      <c r="I9" s="125">
        <v>0</v>
      </c>
      <c r="J9" s="125">
        <v>0</v>
      </c>
      <c r="K9" s="125">
        <v>0</v>
      </c>
      <c r="L9" s="125">
        <v>0</v>
      </c>
      <c r="M9" s="125">
        <v>0</v>
      </c>
      <c r="N9" s="125">
        <v>0</v>
      </c>
      <c r="O9" s="125">
        <v>0</v>
      </c>
      <c r="P9" s="125">
        <v>2</v>
      </c>
      <c r="Q9" s="125">
        <v>0</v>
      </c>
      <c r="R9" s="125">
        <v>0</v>
      </c>
      <c r="S9" s="4">
        <v>97</v>
      </c>
      <c r="T9" s="4">
        <v>12</v>
      </c>
      <c r="U9" s="148"/>
    </row>
    <row r="10" spans="2:28" ht="12" customHeight="1" x14ac:dyDescent="0.2">
      <c r="B10" s="48"/>
      <c r="C10" s="66">
        <v>1</v>
      </c>
      <c r="D10" s="150"/>
      <c r="E10" s="4">
        <v>239</v>
      </c>
      <c r="F10" s="4">
        <v>164</v>
      </c>
      <c r="G10" s="4">
        <v>12</v>
      </c>
      <c r="H10" s="125">
        <v>0</v>
      </c>
      <c r="I10" s="125">
        <v>0</v>
      </c>
      <c r="J10" s="125">
        <v>0</v>
      </c>
      <c r="K10" s="125">
        <v>11</v>
      </c>
      <c r="L10" s="4">
        <v>19</v>
      </c>
      <c r="M10" s="151">
        <v>3</v>
      </c>
      <c r="N10" s="125">
        <v>0</v>
      </c>
      <c r="O10" s="125">
        <v>0</v>
      </c>
      <c r="P10" s="151">
        <v>0</v>
      </c>
      <c r="Q10" s="125">
        <v>0</v>
      </c>
      <c r="R10" s="125">
        <v>0</v>
      </c>
      <c r="S10" s="4">
        <v>24</v>
      </c>
      <c r="T10" s="4">
        <v>6</v>
      </c>
      <c r="U10" s="148"/>
    </row>
    <row r="11" spans="2:28" ht="12" customHeight="1" x14ac:dyDescent="0.2">
      <c r="B11" s="48"/>
      <c r="C11" s="66">
        <v>2</v>
      </c>
      <c r="D11" s="150"/>
      <c r="E11" s="4">
        <v>447</v>
      </c>
      <c r="F11" s="4">
        <v>195</v>
      </c>
      <c r="G11" s="4">
        <v>11</v>
      </c>
      <c r="H11" s="125">
        <v>0</v>
      </c>
      <c r="I11" s="125">
        <v>0</v>
      </c>
      <c r="J11" s="152">
        <v>9</v>
      </c>
      <c r="K11" s="125">
        <v>15</v>
      </c>
      <c r="L11" s="4">
        <v>76</v>
      </c>
      <c r="M11" s="151">
        <v>20</v>
      </c>
      <c r="N11" s="125">
        <v>0</v>
      </c>
      <c r="O11" s="125">
        <v>0</v>
      </c>
      <c r="P11" s="151">
        <v>0</v>
      </c>
      <c r="Q11" s="125">
        <v>0</v>
      </c>
      <c r="R11" s="125">
        <v>3</v>
      </c>
      <c r="S11" s="4">
        <v>107</v>
      </c>
      <c r="T11" s="4">
        <v>11</v>
      </c>
      <c r="U11" s="148"/>
    </row>
    <row r="12" spans="2:28" ht="12" customHeight="1" x14ac:dyDescent="0.2">
      <c r="B12" s="48"/>
      <c r="C12" s="66">
        <v>3</v>
      </c>
      <c r="D12" s="150"/>
      <c r="E12" s="4">
        <v>610</v>
      </c>
      <c r="F12" s="4">
        <v>212</v>
      </c>
      <c r="G12" s="4">
        <v>5</v>
      </c>
      <c r="H12" s="125">
        <v>0</v>
      </c>
      <c r="I12" s="125">
        <v>0</v>
      </c>
      <c r="J12" s="152">
        <v>3</v>
      </c>
      <c r="K12" s="125">
        <v>8</v>
      </c>
      <c r="L12" s="4">
        <v>181</v>
      </c>
      <c r="M12" s="151">
        <v>46</v>
      </c>
      <c r="N12" s="125">
        <v>0</v>
      </c>
      <c r="O12" s="125">
        <v>0</v>
      </c>
      <c r="P12" s="151">
        <v>0</v>
      </c>
      <c r="Q12" s="125">
        <v>0</v>
      </c>
      <c r="R12" s="125">
        <v>13</v>
      </c>
      <c r="S12" s="4">
        <v>125</v>
      </c>
      <c r="T12" s="4">
        <v>17</v>
      </c>
      <c r="U12" s="148"/>
    </row>
    <row r="13" spans="2:28" ht="12" customHeight="1" x14ac:dyDescent="0.2">
      <c r="B13" s="48"/>
      <c r="C13" s="66">
        <v>4</v>
      </c>
      <c r="D13" s="150"/>
      <c r="E13" s="4">
        <v>500</v>
      </c>
      <c r="F13" s="4">
        <v>182</v>
      </c>
      <c r="G13" s="4">
        <v>2</v>
      </c>
      <c r="H13" s="125">
        <v>0</v>
      </c>
      <c r="I13" s="125">
        <v>0</v>
      </c>
      <c r="J13" s="152">
        <v>3</v>
      </c>
      <c r="K13" s="125">
        <v>2</v>
      </c>
      <c r="L13" s="4">
        <v>183</v>
      </c>
      <c r="M13" s="151">
        <v>38</v>
      </c>
      <c r="N13" s="125">
        <v>0</v>
      </c>
      <c r="O13" s="125">
        <v>0</v>
      </c>
      <c r="P13" s="151">
        <v>0</v>
      </c>
      <c r="Q13" s="125">
        <v>0</v>
      </c>
      <c r="R13" s="125">
        <v>9</v>
      </c>
      <c r="S13" s="4">
        <v>68</v>
      </c>
      <c r="T13" s="4">
        <v>13</v>
      </c>
      <c r="U13" s="148"/>
    </row>
    <row r="14" spans="2:28" ht="12" customHeight="1" x14ac:dyDescent="0.2">
      <c r="B14" s="48"/>
      <c r="C14" s="66">
        <v>5</v>
      </c>
      <c r="D14" s="150"/>
      <c r="E14" s="4">
        <v>894</v>
      </c>
      <c r="F14" s="4">
        <v>261</v>
      </c>
      <c r="G14" s="4">
        <v>11</v>
      </c>
      <c r="H14" s="125">
        <v>0</v>
      </c>
      <c r="I14" s="125">
        <v>0</v>
      </c>
      <c r="J14" s="152">
        <v>3</v>
      </c>
      <c r="K14" s="125">
        <v>10</v>
      </c>
      <c r="L14" s="4">
        <v>387</v>
      </c>
      <c r="M14" s="151">
        <v>41</v>
      </c>
      <c r="N14" s="125">
        <v>0</v>
      </c>
      <c r="O14" s="125">
        <v>0</v>
      </c>
      <c r="P14" s="151">
        <v>2</v>
      </c>
      <c r="Q14" s="125">
        <v>0</v>
      </c>
      <c r="R14" s="125">
        <v>18</v>
      </c>
      <c r="S14" s="4">
        <v>147</v>
      </c>
      <c r="T14" s="4">
        <v>14</v>
      </c>
      <c r="U14" s="148"/>
    </row>
    <row r="15" spans="2:28" ht="12" customHeight="1" x14ac:dyDescent="0.2">
      <c r="B15" s="48"/>
      <c r="C15" s="66">
        <v>6</v>
      </c>
      <c r="D15" s="150"/>
      <c r="E15" s="4">
        <v>793</v>
      </c>
      <c r="F15" s="4">
        <v>226</v>
      </c>
      <c r="G15" s="4">
        <v>5</v>
      </c>
      <c r="H15" s="125">
        <v>0</v>
      </c>
      <c r="I15" s="125">
        <v>0</v>
      </c>
      <c r="J15" s="152">
        <v>3</v>
      </c>
      <c r="K15" s="125">
        <v>14</v>
      </c>
      <c r="L15" s="4">
        <v>326</v>
      </c>
      <c r="M15" s="151">
        <v>43</v>
      </c>
      <c r="N15" s="125">
        <v>1</v>
      </c>
      <c r="O15" s="125">
        <v>1</v>
      </c>
      <c r="P15" s="151">
        <v>19</v>
      </c>
      <c r="Q15" s="125">
        <v>1</v>
      </c>
      <c r="R15" s="125">
        <v>9</v>
      </c>
      <c r="S15" s="4">
        <v>133</v>
      </c>
      <c r="T15" s="4">
        <v>12</v>
      </c>
      <c r="U15" s="148"/>
      <c r="X15" s="1">
        <v>1</v>
      </c>
    </row>
    <row r="16" spans="2:28" ht="12" customHeight="1" x14ac:dyDescent="0.2">
      <c r="B16" s="48"/>
      <c r="C16" s="66">
        <v>7</v>
      </c>
      <c r="D16" s="150"/>
      <c r="E16" s="4">
        <v>532</v>
      </c>
      <c r="F16" s="4">
        <v>160</v>
      </c>
      <c r="G16" s="4">
        <v>4</v>
      </c>
      <c r="H16" s="125">
        <v>2</v>
      </c>
      <c r="I16" s="125">
        <v>0</v>
      </c>
      <c r="J16" s="125">
        <v>1</v>
      </c>
      <c r="K16" s="125">
        <v>0</v>
      </c>
      <c r="L16" s="4">
        <v>160</v>
      </c>
      <c r="M16" s="151">
        <v>43</v>
      </c>
      <c r="N16" s="151">
        <v>0</v>
      </c>
      <c r="O16" s="151">
        <v>2</v>
      </c>
      <c r="P16" s="151">
        <v>16</v>
      </c>
      <c r="Q16" s="151">
        <v>4</v>
      </c>
      <c r="R16" s="125">
        <v>18</v>
      </c>
      <c r="S16" s="4">
        <v>94</v>
      </c>
      <c r="T16" s="4">
        <v>28</v>
      </c>
      <c r="U16" s="148"/>
    </row>
    <row r="17" spans="2:21" ht="12" customHeight="1" x14ac:dyDescent="0.2">
      <c r="B17" s="48"/>
      <c r="C17" s="66">
        <v>8</v>
      </c>
      <c r="D17" s="150"/>
      <c r="E17" s="4">
        <v>506</v>
      </c>
      <c r="F17" s="4">
        <v>175</v>
      </c>
      <c r="G17" s="4">
        <v>0</v>
      </c>
      <c r="H17" s="125">
        <v>0</v>
      </c>
      <c r="I17" s="125">
        <v>0</v>
      </c>
      <c r="J17" s="125">
        <v>0</v>
      </c>
      <c r="K17" s="125">
        <v>1</v>
      </c>
      <c r="L17" s="4">
        <v>155</v>
      </c>
      <c r="M17" s="151">
        <v>26</v>
      </c>
      <c r="N17" s="151">
        <v>5</v>
      </c>
      <c r="O17" s="151">
        <v>6</v>
      </c>
      <c r="P17" s="151">
        <v>18</v>
      </c>
      <c r="Q17" s="151">
        <v>3</v>
      </c>
      <c r="R17" s="125">
        <v>10</v>
      </c>
      <c r="S17" s="4">
        <v>94</v>
      </c>
      <c r="T17" s="4">
        <v>13</v>
      </c>
      <c r="U17" s="148"/>
    </row>
    <row r="18" spans="2:21" ht="12" customHeight="1" x14ac:dyDescent="0.2">
      <c r="B18" s="48"/>
      <c r="C18" s="66">
        <v>9</v>
      </c>
      <c r="D18" s="150"/>
      <c r="E18" s="4">
        <v>460</v>
      </c>
      <c r="F18" s="4">
        <v>189</v>
      </c>
      <c r="G18" s="4">
        <v>2</v>
      </c>
      <c r="H18" s="125">
        <v>0</v>
      </c>
      <c r="I18" s="125">
        <v>0</v>
      </c>
      <c r="J18" s="125">
        <v>0</v>
      </c>
      <c r="K18" s="125">
        <v>6</v>
      </c>
      <c r="L18" s="4">
        <v>136</v>
      </c>
      <c r="M18" s="151">
        <v>33</v>
      </c>
      <c r="N18" s="151">
        <v>5</v>
      </c>
      <c r="O18" s="151">
        <v>5</v>
      </c>
      <c r="P18" s="151">
        <v>26</v>
      </c>
      <c r="Q18" s="151">
        <v>2</v>
      </c>
      <c r="R18" s="125">
        <v>8</v>
      </c>
      <c r="S18" s="4">
        <v>37</v>
      </c>
      <c r="T18" s="4">
        <v>11</v>
      </c>
      <c r="U18" s="148"/>
    </row>
    <row r="19" spans="2:21" ht="12" customHeight="1" x14ac:dyDescent="0.2">
      <c r="B19" s="48"/>
      <c r="C19" s="66">
        <v>10</v>
      </c>
      <c r="D19" s="149"/>
      <c r="E19" s="4">
        <v>466</v>
      </c>
      <c r="F19" s="4">
        <v>171</v>
      </c>
      <c r="G19" s="4">
        <v>1</v>
      </c>
      <c r="H19" s="125">
        <v>0</v>
      </c>
      <c r="I19" s="125">
        <v>0</v>
      </c>
      <c r="J19" s="125">
        <v>0</v>
      </c>
      <c r="K19" s="125">
        <v>2</v>
      </c>
      <c r="L19" s="4">
        <v>136</v>
      </c>
      <c r="M19" s="151">
        <v>21</v>
      </c>
      <c r="N19" s="151">
        <v>16</v>
      </c>
      <c r="O19" s="151">
        <v>7</v>
      </c>
      <c r="P19" s="151">
        <v>38</v>
      </c>
      <c r="Q19" s="151">
        <v>4</v>
      </c>
      <c r="R19" s="125">
        <v>9</v>
      </c>
      <c r="S19" s="4">
        <v>46</v>
      </c>
      <c r="T19" s="4">
        <v>15</v>
      </c>
      <c r="U19" s="148"/>
    </row>
    <row r="20" spans="2:21" ht="12" customHeight="1" x14ac:dyDescent="0.2">
      <c r="B20" s="48"/>
      <c r="C20" s="66">
        <v>11</v>
      </c>
      <c r="D20" s="150"/>
      <c r="E20" s="4">
        <v>774</v>
      </c>
      <c r="F20" s="4">
        <v>193</v>
      </c>
      <c r="G20" s="4">
        <v>5</v>
      </c>
      <c r="H20" s="125">
        <v>0</v>
      </c>
      <c r="I20" s="125">
        <v>0</v>
      </c>
      <c r="J20" s="125">
        <v>0</v>
      </c>
      <c r="K20" s="125">
        <v>5</v>
      </c>
      <c r="L20" s="4">
        <v>186</v>
      </c>
      <c r="M20" s="151">
        <v>21</v>
      </c>
      <c r="N20" s="151">
        <v>12</v>
      </c>
      <c r="O20" s="151">
        <v>11</v>
      </c>
      <c r="P20" s="151">
        <v>35</v>
      </c>
      <c r="Q20" s="151">
        <v>76</v>
      </c>
      <c r="R20" s="125">
        <v>12</v>
      </c>
      <c r="S20" s="4">
        <v>202</v>
      </c>
      <c r="T20" s="4">
        <v>16</v>
      </c>
      <c r="U20" s="148"/>
    </row>
    <row r="21" spans="2:21" ht="12" customHeight="1" x14ac:dyDescent="0.2">
      <c r="B21" s="48"/>
      <c r="C21" s="66">
        <v>12</v>
      </c>
      <c r="D21" s="150"/>
      <c r="E21" s="4">
        <v>738</v>
      </c>
      <c r="F21" s="4">
        <v>202</v>
      </c>
      <c r="G21" s="4">
        <v>27</v>
      </c>
      <c r="H21" s="125">
        <v>0</v>
      </c>
      <c r="I21" s="125">
        <v>0</v>
      </c>
      <c r="J21" s="125">
        <v>0</v>
      </c>
      <c r="K21" s="125">
        <v>2</v>
      </c>
      <c r="L21" s="4">
        <v>168</v>
      </c>
      <c r="M21" s="151">
        <v>27</v>
      </c>
      <c r="N21" s="151">
        <v>22</v>
      </c>
      <c r="O21" s="151">
        <v>9</v>
      </c>
      <c r="P21" s="151">
        <v>27</v>
      </c>
      <c r="Q21" s="151">
        <v>17</v>
      </c>
      <c r="R21" s="125">
        <v>26</v>
      </c>
      <c r="S21" s="4">
        <v>192</v>
      </c>
      <c r="T21" s="4">
        <v>19</v>
      </c>
      <c r="U21" s="148"/>
    </row>
    <row r="22" spans="2:21" ht="12" customHeight="1" x14ac:dyDescent="0.2">
      <c r="B22" s="48"/>
      <c r="C22" s="66">
        <v>13</v>
      </c>
      <c r="D22" s="150"/>
      <c r="E22" s="4">
        <v>608</v>
      </c>
      <c r="F22" s="4">
        <v>195</v>
      </c>
      <c r="G22" s="4">
        <v>4</v>
      </c>
      <c r="H22" s="125">
        <v>0</v>
      </c>
      <c r="I22" s="125">
        <v>0</v>
      </c>
      <c r="J22" s="125">
        <v>1</v>
      </c>
      <c r="K22" s="4">
        <v>7</v>
      </c>
      <c r="L22" s="151">
        <v>196</v>
      </c>
      <c r="M22" s="151">
        <v>22</v>
      </c>
      <c r="N22" s="151">
        <v>28</v>
      </c>
      <c r="O22" s="151">
        <v>16</v>
      </c>
      <c r="P22" s="151">
        <v>46</v>
      </c>
      <c r="Q22" s="125">
        <v>15</v>
      </c>
      <c r="R22" s="4">
        <v>10</v>
      </c>
      <c r="S22" s="4">
        <v>41</v>
      </c>
      <c r="T22" s="4">
        <v>27</v>
      </c>
      <c r="U22" s="148"/>
    </row>
    <row r="23" spans="2:21" ht="12" customHeight="1" x14ac:dyDescent="0.2">
      <c r="B23" s="48"/>
      <c r="C23" s="66">
        <v>14</v>
      </c>
      <c r="D23" s="150"/>
      <c r="E23" s="4">
        <v>719</v>
      </c>
      <c r="F23" s="4">
        <v>195</v>
      </c>
      <c r="G23" s="4">
        <v>11</v>
      </c>
      <c r="H23" s="125">
        <v>1</v>
      </c>
      <c r="I23" s="125">
        <v>0</v>
      </c>
      <c r="J23" s="125">
        <v>0</v>
      </c>
      <c r="K23" s="4">
        <v>4</v>
      </c>
      <c r="L23" s="151">
        <v>260</v>
      </c>
      <c r="M23" s="151">
        <v>23</v>
      </c>
      <c r="N23" s="151">
        <v>59</v>
      </c>
      <c r="O23" s="151">
        <v>11</v>
      </c>
      <c r="P23" s="151">
        <v>39</v>
      </c>
      <c r="Q23" s="125">
        <v>12</v>
      </c>
      <c r="R23" s="4">
        <v>15</v>
      </c>
      <c r="S23" s="4">
        <v>55</v>
      </c>
      <c r="T23" s="4">
        <v>34</v>
      </c>
      <c r="U23" s="148"/>
    </row>
    <row r="24" spans="2:21" ht="12" customHeight="1" x14ac:dyDescent="0.2">
      <c r="B24" s="48"/>
      <c r="C24" s="66">
        <v>15</v>
      </c>
      <c r="D24" s="150"/>
      <c r="E24" s="4">
        <v>659</v>
      </c>
      <c r="F24" s="4">
        <v>162</v>
      </c>
      <c r="G24" s="4">
        <v>14</v>
      </c>
      <c r="H24" s="125">
        <v>0</v>
      </c>
      <c r="I24" s="125">
        <v>0</v>
      </c>
      <c r="J24" s="125">
        <v>0</v>
      </c>
      <c r="K24" s="125">
        <v>9</v>
      </c>
      <c r="L24" s="4">
        <v>202</v>
      </c>
      <c r="M24" s="151">
        <v>9</v>
      </c>
      <c r="N24" s="151">
        <v>30</v>
      </c>
      <c r="O24" s="151">
        <v>6</v>
      </c>
      <c r="P24" s="151">
        <v>56</v>
      </c>
      <c r="Q24" s="151">
        <v>5</v>
      </c>
      <c r="R24" s="125">
        <v>17</v>
      </c>
      <c r="S24" s="4">
        <v>119</v>
      </c>
      <c r="T24" s="4">
        <v>30</v>
      </c>
      <c r="U24" s="148"/>
    </row>
    <row r="25" spans="2:21" ht="12" customHeight="1" x14ac:dyDescent="0.2">
      <c r="B25" s="48"/>
      <c r="C25" s="66">
        <v>16</v>
      </c>
      <c r="D25" s="150"/>
      <c r="E25" s="4">
        <v>698</v>
      </c>
      <c r="F25" s="4">
        <v>172</v>
      </c>
      <c r="G25" s="4">
        <v>6</v>
      </c>
      <c r="H25" s="125">
        <v>1</v>
      </c>
      <c r="I25" s="125">
        <v>0</v>
      </c>
      <c r="J25" s="125">
        <v>0</v>
      </c>
      <c r="K25" s="125">
        <v>7</v>
      </c>
      <c r="L25" s="4">
        <v>112</v>
      </c>
      <c r="M25" s="151">
        <v>11</v>
      </c>
      <c r="N25" s="151">
        <v>43</v>
      </c>
      <c r="O25" s="151">
        <v>7</v>
      </c>
      <c r="P25" s="151">
        <v>113</v>
      </c>
      <c r="Q25" s="151">
        <v>11</v>
      </c>
      <c r="R25" s="125">
        <v>28</v>
      </c>
      <c r="S25" s="4">
        <v>112</v>
      </c>
      <c r="T25" s="4">
        <v>75</v>
      </c>
      <c r="U25" s="148"/>
    </row>
    <row r="26" spans="2:21" ht="12" customHeight="1" x14ac:dyDescent="0.2">
      <c r="B26" s="48"/>
      <c r="C26" s="66">
        <v>17</v>
      </c>
      <c r="D26" s="150"/>
      <c r="E26" s="4">
        <v>680</v>
      </c>
      <c r="F26" s="4">
        <v>160</v>
      </c>
      <c r="G26" s="4">
        <v>5</v>
      </c>
      <c r="H26" s="125">
        <v>1</v>
      </c>
      <c r="I26" s="125">
        <v>0</v>
      </c>
      <c r="J26" s="125">
        <v>0</v>
      </c>
      <c r="K26" s="125">
        <v>8</v>
      </c>
      <c r="L26" s="4">
        <v>278</v>
      </c>
      <c r="M26" s="151">
        <v>8</v>
      </c>
      <c r="N26" s="151">
        <v>37</v>
      </c>
      <c r="O26" s="151">
        <v>1</v>
      </c>
      <c r="P26" s="151">
        <v>47</v>
      </c>
      <c r="Q26" s="151">
        <v>19</v>
      </c>
      <c r="R26" s="125">
        <v>25</v>
      </c>
      <c r="S26" s="4">
        <v>40</v>
      </c>
      <c r="T26" s="4">
        <v>51</v>
      </c>
      <c r="U26" s="148"/>
    </row>
    <row r="27" spans="2:21" ht="12" customHeight="1" x14ac:dyDescent="0.2">
      <c r="B27" s="48"/>
      <c r="C27" s="66">
        <v>18</v>
      </c>
      <c r="D27" s="149" t="s">
        <v>121</v>
      </c>
      <c r="E27" s="4">
        <v>375</v>
      </c>
      <c r="F27" s="4">
        <v>10</v>
      </c>
      <c r="G27" s="125">
        <v>0</v>
      </c>
      <c r="H27" s="125">
        <v>0</v>
      </c>
      <c r="I27" s="125">
        <v>0</v>
      </c>
      <c r="J27" s="125">
        <v>1</v>
      </c>
      <c r="K27" s="125">
        <v>16</v>
      </c>
      <c r="L27" s="4">
        <v>341</v>
      </c>
      <c r="M27" s="125">
        <v>1</v>
      </c>
      <c r="N27" s="125">
        <v>0</v>
      </c>
      <c r="O27" s="125">
        <v>0</v>
      </c>
      <c r="P27" s="151">
        <v>1</v>
      </c>
      <c r="Q27" s="125">
        <v>0</v>
      </c>
      <c r="R27" s="125">
        <v>0</v>
      </c>
      <c r="S27" s="125">
        <v>0</v>
      </c>
      <c r="T27" s="4">
        <v>5</v>
      </c>
      <c r="U27" s="148"/>
    </row>
    <row r="28" spans="2:21" ht="12" customHeight="1" x14ac:dyDescent="0.2">
      <c r="B28" s="5"/>
      <c r="E28" s="135"/>
      <c r="F28" s="135"/>
      <c r="G28" s="135"/>
      <c r="H28" s="135"/>
      <c r="I28" s="135"/>
      <c r="J28" s="135"/>
      <c r="K28" s="135"/>
      <c r="L28" s="135"/>
      <c r="M28" s="135"/>
      <c r="N28" s="135"/>
      <c r="O28" s="135"/>
      <c r="P28" s="135"/>
      <c r="Q28" s="135"/>
      <c r="R28" s="135"/>
      <c r="S28" s="135"/>
      <c r="T28" s="135"/>
      <c r="U28" s="148"/>
    </row>
    <row r="29" spans="2:21" ht="12" customHeight="1" x14ac:dyDescent="0.2">
      <c r="B29" s="5" t="s">
        <v>97</v>
      </c>
      <c r="F29" s="135"/>
      <c r="G29" s="135"/>
      <c r="H29" s="135"/>
      <c r="I29" s="135"/>
      <c r="J29" s="135"/>
      <c r="K29" s="135"/>
      <c r="L29" s="135"/>
      <c r="M29" s="135"/>
      <c r="N29" s="135"/>
      <c r="O29" s="135"/>
      <c r="P29" s="135"/>
      <c r="Q29" s="135"/>
      <c r="R29" s="135"/>
      <c r="S29" s="135"/>
      <c r="T29" s="135"/>
    </row>
    <row r="30" spans="2:21" ht="12" customHeight="1" x14ac:dyDescent="0.2">
      <c r="B30" s="5"/>
    </row>
    <row r="31" spans="2:21" ht="12" customHeight="1" x14ac:dyDescent="0.2">
      <c r="E31" s="135"/>
      <c r="F31" s="135"/>
      <c r="G31" s="135"/>
      <c r="H31" s="135"/>
      <c r="I31" s="135"/>
      <c r="J31" s="135"/>
      <c r="K31" s="135"/>
      <c r="L31" s="135"/>
      <c r="M31" s="135"/>
      <c r="N31" s="135"/>
      <c r="O31" s="135"/>
      <c r="P31" s="135"/>
      <c r="Q31" s="135"/>
      <c r="R31" s="135"/>
      <c r="S31" s="135"/>
      <c r="T31" s="135"/>
    </row>
    <row r="32" spans="2:21" ht="12" customHeight="1" x14ac:dyDescent="0.2">
      <c r="E32" s="135"/>
      <c r="F32" s="135"/>
      <c r="G32" s="135"/>
      <c r="H32" s="135"/>
      <c r="I32" s="135"/>
      <c r="J32" s="135"/>
      <c r="K32" s="135"/>
      <c r="L32" s="135"/>
      <c r="M32" s="135"/>
      <c r="N32" s="135"/>
      <c r="O32" s="135"/>
      <c r="P32" s="135"/>
      <c r="Q32" s="135"/>
      <c r="R32" s="135"/>
      <c r="S32" s="135"/>
      <c r="T32" s="135"/>
    </row>
    <row r="33" spans="5:20" ht="12" customHeight="1" x14ac:dyDescent="0.2">
      <c r="E33" s="135"/>
    </row>
    <row r="34" spans="5:20" ht="12" customHeight="1" x14ac:dyDescent="0.2">
      <c r="E34" s="135"/>
      <c r="F34" s="135"/>
      <c r="G34" s="135"/>
      <c r="H34" s="135"/>
      <c r="I34" s="135"/>
      <c r="J34" s="135"/>
      <c r="K34" s="135"/>
      <c r="L34" s="135"/>
      <c r="M34" s="135"/>
      <c r="N34" s="135"/>
      <c r="O34" s="135"/>
      <c r="P34" s="135"/>
      <c r="Q34" s="135"/>
      <c r="R34" s="135"/>
      <c r="S34" s="135"/>
      <c r="T34" s="135"/>
    </row>
    <row r="35" spans="5:20" ht="12" customHeight="1" x14ac:dyDescent="0.2">
      <c r="E35" s="135"/>
    </row>
    <row r="36" spans="5:20" ht="12" customHeight="1" x14ac:dyDescent="0.2">
      <c r="E36" s="135"/>
    </row>
    <row r="37" spans="5:20" ht="12" customHeight="1" x14ac:dyDescent="0.2">
      <c r="E37" s="135"/>
    </row>
    <row r="38" spans="5:20" ht="12" customHeight="1" x14ac:dyDescent="0.2">
      <c r="E38" s="135"/>
    </row>
    <row r="39" spans="5:20" ht="12" customHeight="1" x14ac:dyDescent="0.2">
      <c r="E39" s="135"/>
    </row>
    <row r="40" spans="5:20" ht="12" customHeight="1" x14ac:dyDescent="0.2">
      <c r="E40" s="135"/>
    </row>
    <row r="41" spans="5:20" ht="12" customHeight="1" x14ac:dyDescent="0.2">
      <c r="E41" s="135"/>
    </row>
    <row r="42" spans="5:20" ht="12" customHeight="1" x14ac:dyDescent="0.2">
      <c r="E42" s="135"/>
    </row>
    <row r="43" spans="5:20" ht="12" customHeight="1" x14ac:dyDescent="0.2">
      <c r="E43" s="135"/>
    </row>
    <row r="44" spans="5:20" ht="12" customHeight="1" x14ac:dyDescent="0.2">
      <c r="E44" s="135"/>
    </row>
    <row r="45" spans="5:20" ht="12" customHeight="1" x14ac:dyDescent="0.2">
      <c r="E45" s="135"/>
    </row>
    <row r="46" spans="5:20" ht="12" customHeight="1" x14ac:dyDescent="0.2">
      <c r="E46" s="135"/>
    </row>
    <row r="47" spans="5:20" ht="12" customHeight="1" x14ac:dyDescent="0.2">
      <c r="E47" s="135"/>
    </row>
    <row r="48" spans="5:20" ht="12" customHeight="1" x14ac:dyDescent="0.2">
      <c r="E48" s="135"/>
    </row>
    <row r="49" spans="5:5" ht="12" customHeight="1" x14ac:dyDescent="0.2">
      <c r="E49" s="135"/>
    </row>
    <row r="50" spans="5:5" ht="12" customHeight="1" x14ac:dyDescent="0.2">
      <c r="E50" s="135"/>
    </row>
    <row r="51" spans="5:5" ht="12" customHeight="1" x14ac:dyDescent="0.2">
      <c r="E51" s="135"/>
    </row>
    <row r="52" spans="5:5" ht="12" customHeight="1" x14ac:dyDescent="0.2">
      <c r="E52" s="135"/>
    </row>
    <row r="53" spans="5:5" ht="12" customHeight="1" x14ac:dyDescent="0.2">
      <c r="E53" s="135"/>
    </row>
  </sheetData>
  <mergeCells count="18">
    <mergeCell ref="Q3:Q5"/>
    <mergeCell ref="R3:R5"/>
    <mergeCell ref="S3:S5"/>
    <mergeCell ref="T3:T5"/>
    <mergeCell ref="B7:D7"/>
    <mergeCell ref="B8:D8"/>
    <mergeCell ref="K3:K5"/>
    <mergeCell ref="L3:L5"/>
    <mergeCell ref="M3:M5"/>
    <mergeCell ref="N3:N5"/>
    <mergeCell ref="O3:O5"/>
    <mergeCell ref="P3:P5"/>
    <mergeCell ref="B3:D5"/>
    <mergeCell ref="E3:E5"/>
    <mergeCell ref="F3:F5"/>
    <mergeCell ref="G3:G5"/>
    <mergeCell ref="H3:H5"/>
    <mergeCell ref="I3:I5"/>
  </mergeCells>
  <phoneticPr fontId="1"/>
  <pageMargins left="0.74803149606299213" right="0.70866141732283472" top="0.98425196850393704" bottom="0.98425196850393704" header="0.51181102362204722" footer="0.51181102362204722"/>
  <pageSetup paperSize="9" orientation="landscape" r:id="rId1"/>
  <headerFooter alignWithMargins="0">
    <oddHeader>&amp;L&amp;F</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C89217-A81A-4498-94BA-A0EA1B3B873C}">
  <sheetPr>
    <pageSetUpPr fitToPage="1"/>
  </sheetPr>
  <dimension ref="B1:T71"/>
  <sheetViews>
    <sheetView zoomScaleNormal="100" zoomScaleSheetLayoutView="90" workbookViewId="0"/>
  </sheetViews>
  <sheetFormatPr defaultColWidth="9" defaultRowHeight="12" x14ac:dyDescent="0.2"/>
  <cols>
    <col min="1" max="1" width="1.81640625" style="1" customWidth="1"/>
    <col min="2" max="2" width="2.7265625" style="1" customWidth="1"/>
    <col min="3" max="3" width="1.81640625" style="1" customWidth="1"/>
    <col min="4" max="4" width="16.7265625" style="1" customWidth="1"/>
    <col min="5" max="9" width="15.7265625" style="155" customWidth="1"/>
    <col min="10" max="10" width="12.7265625" style="155" customWidth="1"/>
    <col min="11" max="14" width="15.7265625" style="155" customWidth="1"/>
    <col min="15" max="15" width="10.26953125" style="155" customWidth="1"/>
    <col min="16" max="17" width="15.7265625" style="155" customWidth="1"/>
    <col min="18" max="19" width="11.81640625" style="155" customWidth="1"/>
    <col min="20" max="21" width="9.7265625" style="1" customWidth="1"/>
    <col min="22" max="16384" width="9" style="1"/>
  </cols>
  <sheetData>
    <row r="1" spans="2:20" ht="14.25" customHeight="1" x14ac:dyDescent="0.2">
      <c r="B1" s="153" t="s">
        <v>122</v>
      </c>
      <c r="C1" s="154"/>
      <c r="D1" s="154"/>
      <c r="E1" s="154"/>
      <c r="F1" s="154"/>
      <c r="G1" s="154"/>
      <c r="H1" s="154"/>
      <c r="I1" s="154"/>
      <c r="J1" s="154"/>
    </row>
    <row r="2" spans="2:20" ht="12" customHeight="1" x14ac:dyDescent="0.2"/>
    <row r="3" spans="2:20" ht="12" customHeight="1" x14ac:dyDescent="0.2">
      <c r="B3" s="136" t="s">
        <v>123</v>
      </c>
      <c r="C3" s="137"/>
      <c r="D3" s="138"/>
      <c r="E3" s="156" t="s">
        <v>124</v>
      </c>
      <c r="F3" s="157" t="s">
        <v>125</v>
      </c>
      <c r="G3" s="158" t="s">
        <v>126</v>
      </c>
      <c r="H3" s="157" t="s">
        <v>127</v>
      </c>
      <c r="I3" s="158" t="s">
        <v>128</v>
      </c>
      <c r="J3" s="159"/>
      <c r="K3" s="160" t="s">
        <v>129</v>
      </c>
      <c r="L3" s="161"/>
      <c r="M3" s="158" t="s">
        <v>130</v>
      </c>
      <c r="N3" s="158" t="s">
        <v>131</v>
      </c>
      <c r="O3" s="162" t="s">
        <v>132</v>
      </c>
      <c r="P3" s="156" t="s">
        <v>133</v>
      </c>
      <c r="Q3" s="157" t="s">
        <v>125</v>
      </c>
      <c r="R3" s="156" t="s">
        <v>134</v>
      </c>
      <c r="S3" s="156" t="s">
        <v>135</v>
      </c>
      <c r="T3" s="163"/>
    </row>
    <row r="4" spans="2:20" ht="12" customHeight="1" x14ac:dyDescent="0.2">
      <c r="B4" s="140"/>
      <c r="C4" s="141"/>
      <c r="D4" s="142"/>
      <c r="E4" s="164"/>
      <c r="F4" s="165" t="s">
        <v>136</v>
      </c>
      <c r="G4" s="166"/>
      <c r="H4" s="165" t="s">
        <v>137</v>
      </c>
      <c r="I4" s="166"/>
      <c r="J4" s="167" t="s">
        <v>138</v>
      </c>
      <c r="K4" s="168"/>
      <c r="L4" s="165" t="s">
        <v>139</v>
      </c>
      <c r="M4" s="166"/>
      <c r="N4" s="166"/>
      <c r="O4" s="169"/>
      <c r="P4" s="164"/>
      <c r="Q4" s="165" t="s">
        <v>140</v>
      </c>
      <c r="R4" s="164"/>
      <c r="S4" s="164"/>
      <c r="T4" s="163"/>
    </row>
    <row r="5" spans="2:20" ht="12" customHeight="1" x14ac:dyDescent="0.2">
      <c r="B5" s="140"/>
      <c r="C5" s="141"/>
      <c r="D5" s="142"/>
      <c r="E5" s="164"/>
      <c r="F5" s="165" t="s">
        <v>141</v>
      </c>
      <c r="G5" s="166"/>
      <c r="H5" s="165" t="s">
        <v>142</v>
      </c>
      <c r="I5" s="166"/>
      <c r="J5" s="167" t="s">
        <v>143</v>
      </c>
      <c r="K5" s="168"/>
      <c r="L5" s="165" t="s">
        <v>144</v>
      </c>
      <c r="M5" s="166"/>
      <c r="N5" s="166"/>
      <c r="O5" s="169"/>
      <c r="P5" s="164"/>
      <c r="Q5" s="165" t="s">
        <v>141</v>
      </c>
      <c r="R5" s="164"/>
      <c r="S5" s="164"/>
      <c r="T5" s="163"/>
    </row>
    <row r="6" spans="2:20" ht="12" customHeight="1" x14ac:dyDescent="0.2">
      <c r="B6" s="144"/>
      <c r="C6" s="145"/>
      <c r="D6" s="146"/>
      <c r="E6" s="170"/>
      <c r="F6" s="171"/>
      <c r="G6" s="172"/>
      <c r="H6" s="173" t="s">
        <v>145</v>
      </c>
      <c r="I6" s="172"/>
      <c r="J6" s="174"/>
      <c r="K6" s="175"/>
      <c r="L6" s="176"/>
      <c r="M6" s="172"/>
      <c r="N6" s="172"/>
      <c r="O6" s="177"/>
      <c r="P6" s="170"/>
      <c r="Q6" s="171"/>
      <c r="R6" s="170"/>
      <c r="S6" s="170"/>
      <c r="T6" s="163"/>
    </row>
    <row r="7" spans="2:20" ht="12" customHeight="1" x14ac:dyDescent="0.2">
      <c r="B7" s="44"/>
      <c r="C7" s="45"/>
      <c r="D7" s="46"/>
      <c r="E7" s="178" t="s">
        <v>51</v>
      </c>
      <c r="F7" s="178" t="s">
        <v>51</v>
      </c>
      <c r="G7" s="178" t="s">
        <v>51</v>
      </c>
      <c r="H7" s="178" t="s">
        <v>51</v>
      </c>
      <c r="I7" s="178" t="s">
        <v>51</v>
      </c>
      <c r="J7" s="178" t="s">
        <v>51</v>
      </c>
      <c r="K7" s="178" t="s">
        <v>51</v>
      </c>
      <c r="L7" s="178" t="s">
        <v>51</v>
      </c>
      <c r="M7" s="178" t="s">
        <v>51</v>
      </c>
      <c r="N7" s="178"/>
      <c r="O7" s="178" t="s">
        <v>51</v>
      </c>
      <c r="P7" s="178" t="s">
        <v>51</v>
      </c>
      <c r="Q7" s="178" t="s">
        <v>51</v>
      </c>
      <c r="R7" s="178" t="s">
        <v>51</v>
      </c>
      <c r="S7" s="178" t="s">
        <v>51</v>
      </c>
    </row>
    <row r="8" spans="2:20" s="16" customFormat="1" ht="12" customHeight="1" x14ac:dyDescent="0.2">
      <c r="B8" s="179" t="s">
        <v>146</v>
      </c>
      <c r="C8" s="180" t="s">
        <v>43</v>
      </c>
      <c r="D8" s="181"/>
      <c r="E8" s="182">
        <v>2207732</v>
      </c>
      <c r="F8" s="182">
        <v>144632</v>
      </c>
      <c r="G8" s="183">
        <v>250828</v>
      </c>
      <c r="H8" s="182">
        <v>186098</v>
      </c>
      <c r="I8" s="183" t="s">
        <v>147</v>
      </c>
      <c r="J8" s="182">
        <v>146031</v>
      </c>
      <c r="K8" s="182">
        <v>175540</v>
      </c>
      <c r="L8" s="182">
        <v>72274</v>
      </c>
      <c r="M8" s="183">
        <v>26061</v>
      </c>
      <c r="N8" s="183">
        <v>50121</v>
      </c>
      <c r="O8" s="183" t="s">
        <v>147</v>
      </c>
      <c r="P8" s="182">
        <v>600860</v>
      </c>
      <c r="Q8" s="182">
        <v>13823</v>
      </c>
      <c r="R8" s="182" t="s">
        <v>148</v>
      </c>
      <c r="S8" s="183">
        <v>7390433</v>
      </c>
    </row>
    <row r="9" spans="2:20" ht="12" customHeight="1" x14ac:dyDescent="0.2">
      <c r="B9" s="184"/>
      <c r="C9" s="48"/>
      <c r="D9" s="150" t="s">
        <v>149</v>
      </c>
      <c r="E9" s="182">
        <v>1933347</v>
      </c>
      <c r="F9" s="185">
        <v>120956</v>
      </c>
      <c r="G9" s="183">
        <v>170735</v>
      </c>
      <c r="H9" s="185">
        <v>162174</v>
      </c>
      <c r="I9" s="183" t="s">
        <v>147</v>
      </c>
      <c r="J9" s="185">
        <v>108945</v>
      </c>
      <c r="K9" s="185">
        <v>90336</v>
      </c>
      <c r="L9" s="185">
        <v>68322</v>
      </c>
      <c r="M9" s="183" t="s">
        <v>147</v>
      </c>
      <c r="N9" s="183" t="s">
        <v>147</v>
      </c>
      <c r="O9" s="183" t="s">
        <v>147</v>
      </c>
      <c r="P9" s="185">
        <v>567191</v>
      </c>
      <c r="Q9" s="185">
        <v>12820</v>
      </c>
      <c r="R9" s="186" t="s">
        <v>148</v>
      </c>
      <c r="S9" s="182" t="s">
        <v>147</v>
      </c>
    </row>
    <row r="10" spans="2:20" ht="12" customHeight="1" x14ac:dyDescent="0.2">
      <c r="B10" s="184"/>
      <c r="C10" s="48"/>
      <c r="D10" s="150" t="s">
        <v>150</v>
      </c>
      <c r="E10" s="187">
        <v>190068</v>
      </c>
      <c r="F10" s="185">
        <v>15982</v>
      </c>
      <c r="G10" s="183">
        <v>36207</v>
      </c>
      <c r="H10" s="188">
        <v>14326</v>
      </c>
      <c r="I10" s="183" t="s">
        <v>147</v>
      </c>
      <c r="J10" s="185">
        <v>22977</v>
      </c>
      <c r="K10" s="185">
        <v>60898</v>
      </c>
      <c r="L10" s="185">
        <v>2151</v>
      </c>
      <c r="M10" s="183">
        <v>15167</v>
      </c>
      <c r="N10" s="183">
        <v>20020</v>
      </c>
      <c r="O10" s="183" t="s">
        <v>147</v>
      </c>
      <c r="P10" s="185">
        <v>24727</v>
      </c>
      <c r="Q10" s="185">
        <v>321</v>
      </c>
      <c r="R10" s="186" t="s">
        <v>148</v>
      </c>
      <c r="S10" s="182" t="s">
        <v>147</v>
      </c>
    </row>
    <row r="11" spans="2:20" ht="12" customHeight="1" x14ac:dyDescent="0.2">
      <c r="B11" s="184"/>
      <c r="C11" s="48"/>
      <c r="D11" s="189" t="s">
        <v>151</v>
      </c>
      <c r="E11" s="182" t="s">
        <v>148</v>
      </c>
      <c r="F11" s="182" t="s">
        <v>148</v>
      </c>
      <c r="G11" s="183" t="s">
        <v>147</v>
      </c>
      <c r="H11" s="182" t="s">
        <v>148</v>
      </c>
      <c r="I11" s="183" t="s">
        <v>147</v>
      </c>
      <c r="J11" s="182" t="s">
        <v>148</v>
      </c>
      <c r="K11" s="182" t="s">
        <v>148</v>
      </c>
      <c r="L11" s="182" t="s">
        <v>148</v>
      </c>
      <c r="M11" s="183" t="s">
        <v>147</v>
      </c>
      <c r="N11" s="183" t="s">
        <v>147</v>
      </c>
      <c r="O11" s="183" t="s">
        <v>147</v>
      </c>
      <c r="P11" s="185">
        <v>4051</v>
      </c>
      <c r="Q11" s="182" t="s">
        <v>148</v>
      </c>
      <c r="R11" s="186" t="s">
        <v>148</v>
      </c>
      <c r="S11" s="182" t="s">
        <v>147</v>
      </c>
    </row>
    <row r="12" spans="2:20" ht="12" customHeight="1" x14ac:dyDescent="0.2">
      <c r="B12" s="184"/>
      <c r="C12" s="48"/>
      <c r="D12" s="189" t="s">
        <v>152</v>
      </c>
      <c r="E12" s="185">
        <v>4594</v>
      </c>
      <c r="F12" s="185">
        <v>1827</v>
      </c>
      <c r="G12" s="183">
        <v>979</v>
      </c>
      <c r="H12" s="188">
        <v>1827</v>
      </c>
      <c r="I12" s="183" t="s">
        <v>147</v>
      </c>
      <c r="J12" s="185">
        <v>809</v>
      </c>
      <c r="K12" s="182" t="s">
        <v>148</v>
      </c>
      <c r="L12" s="185">
        <v>52</v>
      </c>
      <c r="M12" s="183" t="s">
        <v>147</v>
      </c>
      <c r="N12" s="183">
        <v>408</v>
      </c>
      <c r="O12" s="183" t="s">
        <v>147</v>
      </c>
      <c r="P12" s="185">
        <v>1958</v>
      </c>
      <c r="Q12" s="185">
        <v>626</v>
      </c>
      <c r="R12" s="186" t="s">
        <v>148</v>
      </c>
      <c r="S12" s="182" t="s">
        <v>147</v>
      </c>
    </row>
    <row r="13" spans="2:20" ht="12" customHeight="1" x14ac:dyDescent="0.2">
      <c r="B13" s="184"/>
      <c r="C13" s="48"/>
      <c r="D13" s="150" t="s">
        <v>153</v>
      </c>
      <c r="E13" s="182" t="s">
        <v>148</v>
      </c>
      <c r="F13" s="182" t="s">
        <v>148</v>
      </c>
      <c r="G13" s="183" t="s">
        <v>147</v>
      </c>
      <c r="H13" s="182" t="s">
        <v>148</v>
      </c>
      <c r="I13" s="183" t="s">
        <v>147</v>
      </c>
      <c r="J13" s="182" t="s">
        <v>148</v>
      </c>
      <c r="K13" s="182" t="s">
        <v>148</v>
      </c>
      <c r="L13" s="182" t="s">
        <v>148</v>
      </c>
      <c r="M13" s="183">
        <v>10</v>
      </c>
      <c r="N13" s="183">
        <v>14</v>
      </c>
      <c r="O13" s="183" t="s">
        <v>147</v>
      </c>
      <c r="P13" s="182" t="s">
        <v>148</v>
      </c>
      <c r="Q13" s="182" t="s">
        <v>148</v>
      </c>
      <c r="R13" s="186" t="s">
        <v>148</v>
      </c>
      <c r="S13" s="182" t="s">
        <v>147</v>
      </c>
    </row>
    <row r="14" spans="2:20" ht="12" customHeight="1" x14ac:dyDescent="0.2">
      <c r="B14" s="184"/>
      <c r="C14" s="48"/>
      <c r="D14" s="150" t="s">
        <v>154</v>
      </c>
      <c r="E14" s="182" t="s">
        <v>148</v>
      </c>
      <c r="F14" s="182" t="s">
        <v>148</v>
      </c>
      <c r="G14" s="183" t="s">
        <v>147</v>
      </c>
      <c r="H14" s="182" t="s">
        <v>148</v>
      </c>
      <c r="I14" s="183" t="s">
        <v>147</v>
      </c>
      <c r="J14" s="182" t="s">
        <v>148</v>
      </c>
      <c r="K14" s="182" t="s">
        <v>148</v>
      </c>
      <c r="L14" s="182" t="s">
        <v>148</v>
      </c>
      <c r="M14" s="183">
        <v>1289</v>
      </c>
      <c r="N14" s="183">
        <v>2320</v>
      </c>
      <c r="O14" s="183" t="s">
        <v>147</v>
      </c>
      <c r="P14" s="182" t="s">
        <v>148</v>
      </c>
      <c r="Q14" s="182" t="s">
        <v>148</v>
      </c>
      <c r="R14" s="186" t="s">
        <v>148</v>
      </c>
      <c r="S14" s="182" t="s">
        <v>147</v>
      </c>
    </row>
    <row r="15" spans="2:20" ht="12" customHeight="1" x14ac:dyDescent="0.2">
      <c r="B15" s="184"/>
      <c r="C15" s="48"/>
      <c r="D15" s="190" t="s">
        <v>155</v>
      </c>
      <c r="E15" s="182" t="s">
        <v>148</v>
      </c>
      <c r="F15" s="182" t="s">
        <v>148</v>
      </c>
      <c r="G15" s="183" t="s">
        <v>147</v>
      </c>
      <c r="H15" s="182" t="s">
        <v>148</v>
      </c>
      <c r="I15" s="183" t="s">
        <v>147</v>
      </c>
      <c r="J15" s="182" t="s">
        <v>148</v>
      </c>
      <c r="K15" s="182" t="s">
        <v>148</v>
      </c>
      <c r="L15" s="182" t="s">
        <v>148</v>
      </c>
      <c r="M15" s="183">
        <v>26</v>
      </c>
      <c r="N15" s="183">
        <v>48</v>
      </c>
      <c r="O15" s="183" t="s">
        <v>147</v>
      </c>
      <c r="P15" s="182" t="s">
        <v>148</v>
      </c>
      <c r="Q15" s="182" t="s">
        <v>148</v>
      </c>
      <c r="R15" s="186" t="s">
        <v>148</v>
      </c>
      <c r="S15" s="182" t="s">
        <v>147</v>
      </c>
    </row>
    <row r="16" spans="2:20" ht="12" customHeight="1" x14ac:dyDescent="0.2">
      <c r="B16" s="184"/>
      <c r="C16" s="48"/>
      <c r="D16" s="190" t="s">
        <v>156</v>
      </c>
      <c r="E16" s="185">
        <v>2796</v>
      </c>
      <c r="F16" s="182" t="s">
        <v>148</v>
      </c>
      <c r="G16" s="183" t="s">
        <v>147</v>
      </c>
      <c r="H16" s="182" t="s">
        <v>148</v>
      </c>
      <c r="I16" s="183" t="s">
        <v>147</v>
      </c>
      <c r="J16" s="185">
        <v>765</v>
      </c>
      <c r="K16" s="185">
        <v>843</v>
      </c>
      <c r="L16" s="182" t="s">
        <v>148</v>
      </c>
      <c r="M16" s="183" t="s">
        <v>147</v>
      </c>
      <c r="N16" s="183" t="s">
        <v>147</v>
      </c>
      <c r="O16" s="183" t="s">
        <v>147</v>
      </c>
      <c r="P16" s="182" t="s">
        <v>148</v>
      </c>
      <c r="Q16" s="182" t="s">
        <v>148</v>
      </c>
      <c r="R16" s="186" t="s">
        <v>148</v>
      </c>
      <c r="S16" s="182" t="s">
        <v>147</v>
      </c>
    </row>
    <row r="17" spans="2:19" ht="12" customHeight="1" x14ac:dyDescent="0.2">
      <c r="B17" s="184"/>
      <c r="C17" s="48"/>
      <c r="D17" s="150" t="s">
        <v>157</v>
      </c>
      <c r="E17" s="185">
        <v>19053</v>
      </c>
      <c r="F17" s="185">
        <v>1158</v>
      </c>
      <c r="G17" s="183">
        <v>3607</v>
      </c>
      <c r="H17" s="188">
        <v>3245</v>
      </c>
      <c r="I17" s="183" t="s">
        <v>147</v>
      </c>
      <c r="J17" s="185">
        <v>1730</v>
      </c>
      <c r="K17" s="185">
        <v>3383</v>
      </c>
      <c r="L17" s="182" t="s">
        <v>148</v>
      </c>
      <c r="M17" s="183">
        <v>218</v>
      </c>
      <c r="N17" s="183">
        <v>411</v>
      </c>
      <c r="O17" s="183" t="s">
        <v>147</v>
      </c>
      <c r="P17" s="182" t="s">
        <v>148</v>
      </c>
      <c r="Q17" s="182" t="s">
        <v>148</v>
      </c>
      <c r="R17" s="186" t="s">
        <v>148</v>
      </c>
      <c r="S17" s="182" t="s">
        <v>147</v>
      </c>
    </row>
    <row r="18" spans="2:19" ht="12" customHeight="1" x14ac:dyDescent="0.2">
      <c r="B18" s="184"/>
      <c r="C18" s="48"/>
      <c r="D18" s="150" t="s">
        <v>158</v>
      </c>
      <c r="E18" s="185">
        <v>7715</v>
      </c>
      <c r="F18" s="182" t="s">
        <v>148</v>
      </c>
      <c r="G18" s="183">
        <v>1555</v>
      </c>
      <c r="H18" s="182" t="s">
        <v>148</v>
      </c>
      <c r="I18" s="183" t="s">
        <v>147</v>
      </c>
      <c r="J18" s="185">
        <v>824</v>
      </c>
      <c r="K18" s="185">
        <v>1378</v>
      </c>
      <c r="L18" s="182" t="s">
        <v>148</v>
      </c>
      <c r="M18" s="183" t="s">
        <v>147</v>
      </c>
      <c r="N18" s="183">
        <v>162</v>
      </c>
      <c r="O18" s="183" t="s">
        <v>147</v>
      </c>
      <c r="P18" s="182" t="s">
        <v>148</v>
      </c>
      <c r="Q18" s="182" t="s">
        <v>148</v>
      </c>
      <c r="R18" s="186" t="s">
        <v>148</v>
      </c>
      <c r="S18" s="182" t="s">
        <v>147</v>
      </c>
    </row>
    <row r="19" spans="2:19" ht="12" customHeight="1" x14ac:dyDescent="0.2">
      <c r="B19" s="184"/>
      <c r="C19" s="48"/>
      <c r="D19" s="150" t="s">
        <v>159</v>
      </c>
      <c r="E19" s="185">
        <v>3508</v>
      </c>
      <c r="F19" s="185">
        <v>616</v>
      </c>
      <c r="G19" s="183">
        <v>926</v>
      </c>
      <c r="H19" s="182" t="s">
        <v>148</v>
      </c>
      <c r="I19" s="183" t="s">
        <v>147</v>
      </c>
      <c r="J19" s="185">
        <v>179</v>
      </c>
      <c r="K19" s="185">
        <v>433</v>
      </c>
      <c r="L19" s="182" t="s">
        <v>148</v>
      </c>
      <c r="M19" s="183" t="s">
        <v>147</v>
      </c>
      <c r="N19" s="183">
        <v>223</v>
      </c>
      <c r="O19" s="183" t="s">
        <v>147</v>
      </c>
      <c r="P19" s="182" t="s">
        <v>148</v>
      </c>
      <c r="Q19" s="182" t="s">
        <v>148</v>
      </c>
      <c r="R19" s="186" t="s">
        <v>148</v>
      </c>
      <c r="S19" s="182" t="s">
        <v>147</v>
      </c>
    </row>
    <row r="20" spans="2:19" ht="12" customHeight="1" x14ac:dyDescent="0.2">
      <c r="B20" s="184"/>
      <c r="C20" s="48"/>
      <c r="D20" s="150" t="s">
        <v>160</v>
      </c>
      <c r="E20" s="185">
        <v>2489</v>
      </c>
      <c r="F20" s="147" t="s">
        <v>148</v>
      </c>
      <c r="G20" s="183">
        <v>615</v>
      </c>
      <c r="H20" s="188">
        <v>838</v>
      </c>
      <c r="I20" s="183" t="s">
        <v>147</v>
      </c>
      <c r="J20" s="185">
        <v>291</v>
      </c>
      <c r="K20" s="185">
        <v>1303</v>
      </c>
      <c r="L20" s="182" t="s">
        <v>148</v>
      </c>
      <c r="M20" s="183" t="s">
        <v>147</v>
      </c>
      <c r="N20" s="183">
        <v>145</v>
      </c>
      <c r="O20" s="183" t="s">
        <v>147</v>
      </c>
      <c r="P20" s="182" t="s">
        <v>148</v>
      </c>
      <c r="Q20" s="185" t="s">
        <v>148</v>
      </c>
      <c r="R20" s="186" t="s">
        <v>148</v>
      </c>
      <c r="S20" s="182" t="s">
        <v>147</v>
      </c>
    </row>
    <row r="21" spans="2:19" ht="12" customHeight="1" x14ac:dyDescent="0.2">
      <c r="B21" s="184"/>
      <c r="C21" s="48"/>
      <c r="D21" s="150" t="s">
        <v>161</v>
      </c>
      <c r="E21" s="185">
        <v>13956</v>
      </c>
      <c r="F21" s="185">
        <v>390</v>
      </c>
      <c r="G21" s="183" t="s">
        <v>147</v>
      </c>
      <c r="H21" s="182" t="s">
        <v>148</v>
      </c>
      <c r="I21" s="183" t="s">
        <v>147</v>
      </c>
      <c r="J21" s="185">
        <v>2258</v>
      </c>
      <c r="K21" s="185">
        <v>3765</v>
      </c>
      <c r="L21" s="185">
        <v>374</v>
      </c>
      <c r="M21" s="183" t="s">
        <v>147</v>
      </c>
      <c r="N21" s="183" t="s">
        <v>147</v>
      </c>
      <c r="O21" s="183" t="s">
        <v>147</v>
      </c>
      <c r="P21" s="182" t="s">
        <v>148</v>
      </c>
      <c r="Q21" s="182">
        <v>49</v>
      </c>
      <c r="R21" s="186" t="s">
        <v>148</v>
      </c>
      <c r="S21" s="182" t="s">
        <v>147</v>
      </c>
    </row>
    <row r="22" spans="2:19" ht="12" customHeight="1" x14ac:dyDescent="0.2">
      <c r="B22" s="184"/>
      <c r="C22" s="48"/>
      <c r="D22" s="150" t="s">
        <v>162</v>
      </c>
      <c r="E22" s="185">
        <v>268</v>
      </c>
      <c r="F22" s="185">
        <v>69</v>
      </c>
      <c r="G22" s="183" t="s">
        <v>147</v>
      </c>
      <c r="H22" s="188">
        <v>252</v>
      </c>
      <c r="I22" s="183" t="s">
        <v>147</v>
      </c>
      <c r="J22" s="185">
        <v>6</v>
      </c>
      <c r="K22" s="185">
        <v>16</v>
      </c>
      <c r="L22" s="182" t="s">
        <v>148</v>
      </c>
      <c r="M22" s="183" t="s">
        <v>147</v>
      </c>
      <c r="N22" s="183" t="s">
        <v>147</v>
      </c>
      <c r="O22" s="183" t="s">
        <v>147</v>
      </c>
      <c r="P22" s="182" t="s">
        <v>148</v>
      </c>
      <c r="Q22" s="182" t="s">
        <v>148</v>
      </c>
      <c r="R22" s="186" t="s">
        <v>148</v>
      </c>
      <c r="S22" s="182" t="s">
        <v>147</v>
      </c>
    </row>
    <row r="23" spans="2:19" ht="12" customHeight="1" x14ac:dyDescent="0.2">
      <c r="B23" s="184"/>
      <c r="C23" s="48"/>
      <c r="D23" s="190" t="s">
        <v>163</v>
      </c>
      <c r="E23" s="185">
        <v>1751</v>
      </c>
      <c r="F23" s="185">
        <v>148</v>
      </c>
      <c r="G23" s="183">
        <v>316</v>
      </c>
      <c r="H23" s="188">
        <v>138</v>
      </c>
      <c r="I23" s="183" t="s">
        <v>147</v>
      </c>
      <c r="J23" s="185">
        <v>207</v>
      </c>
      <c r="K23" s="185">
        <v>559</v>
      </c>
      <c r="L23" s="182" t="s">
        <v>148</v>
      </c>
      <c r="M23" s="183">
        <v>28</v>
      </c>
      <c r="N23" s="183">
        <v>51</v>
      </c>
      <c r="O23" s="183" t="s">
        <v>147</v>
      </c>
      <c r="P23" s="185">
        <v>167</v>
      </c>
      <c r="Q23" s="182" t="s">
        <v>148</v>
      </c>
      <c r="R23" s="186" t="s">
        <v>148</v>
      </c>
      <c r="S23" s="182" t="s">
        <v>147</v>
      </c>
    </row>
    <row r="24" spans="2:19" ht="12" customHeight="1" x14ac:dyDescent="0.2">
      <c r="B24" s="184"/>
      <c r="C24" s="48"/>
      <c r="D24" s="150" t="s">
        <v>164</v>
      </c>
      <c r="E24" s="185">
        <v>21077</v>
      </c>
      <c r="F24" s="185">
        <v>3178</v>
      </c>
      <c r="G24" s="183">
        <v>5952</v>
      </c>
      <c r="H24" s="191">
        <v>3020</v>
      </c>
      <c r="I24" s="183" t="s">
        <v>147</v>
      </c>
      <c r="J24" s="185">
        <v>3563</v>
      </c>
      <c r="K24" s="185">
        <v>7097</v>
      </c>
      <c r="L24" s="182">
        <v>237</v>
      </c>
      <c r="M24" s="183">
        <v>7763</v>
      </c>
      <c r="N24" s="183">
        <v>19706</v>
      </c>
      <c r="O24" s="183" t="s">
        <v>147</v>
      </c>
      <c r="P24" s="185">
        <v>2383</v>
      </c>
      <c r="Q24" s="182" t="s">
        <v>148</v>
      </c>
      <c r="R24" s="186" t="s">
        <v>148</v>
      </c>
      <c r="S24" s="182" t="s">
        <v>147</v>
      </c>
    </row>
    <row r="25" spans="2:19" ht="12" customHeight="1" x14ac:dyDescent="0.2">
      <c r="B25" s="184"/>
      <c r="C25" s="48"/>
      <c r="D25" s="150" t="s">
        <v>165</v>
      </c>
      <c r="E25" s="182" t="s">
        <v>148</v>
      </c>
      <c r="F25" s="182" t="s">
        <v>148</v>
      </c>
      <c r="G25" s="183" t="s">
        <v>147</v>
      </c>
      <c r="H25" s="182" t="s">
        <v>148</v>
      </c>
      <c r="I25" s="183" t="s">
        <v>147</v>
      </c>
      <c r="J25" s="182" t="s">
        <v>148</v>
      </c>
      <c r="K25" s="182" t="s">
        <v>148</v>
      </c>
      <c r="L25" s="182" t="s">
        <v>148</v>
      </c>
      <c r="M25" s="183" t="s">
        <v>147</v>
      </c>
      <c r="N25" s="183" t="s">
        <v>147</v>
      </c>
      <c r="O25" s="183" t="s">
        <v>147</v>
      </c>
      <c r="P25" s="182" t="s">
        <v>148</v>
      </c>
      <c r="Q25" s="182" t="s">
        <v>148</v>
      </c>
      <c r="R25" s="186" t="s">
        <v>148</v>
      </c>
      <c r="S25" s="182" t="s">
        <v>147</v>
      </c>
    </row>
    <row r="26" spans="2:19" ht="12" customHeight="1" x14ac:dyDescent="0.2">
      <c r="B26" s="184"/>
      <c r="C26" s="48"/>
      <c r="D26" s="150" t="s">
        <v>166</v>
      </c>
      <c r="E26" s="185">
        <v>3094</v>
      </c>
      <c r="F26" s="185">
        <v>144</v>
      </c>
      <c r="G26" s="183">
        <v>491</v>
      </c>
      <c r="H26" s="188">
        <v>230</v>
      </c>
      <c r="I26" s="183" t="s">
        <v>147</v>
      </c>
      <c r="J26" s="185">
        <v>367</v>
      </c>
      <c r="K26" s="185">
        <v>1122</v>
      </c>
      <c r="L26" s="185">
        <v>37</v>
      </c>
      <c r="M26" s="183" t="s">
        <v>147</v>
      </c>
      <c r="N26" s="183" t="s">
        <v>147</v>
      </c>
      <c r="O26" s="183" t="s">
        <v>147</v>
      </c>
      <c r="P26" s="185">
        <v>350</v>
      </c>
      <c r="Q26" s="185">
        <v>6</v>
      </c>
      <c r="R26" s="186" t="s">
        <v>148</v>
      </c>
      <c r="S26" s="182" t="s">
        <v>147</v>
      </c>
    </row>
    <row r="27" spans="2:19" ht="12" customHeight="1" x14ac:dyDescent="0.2">
      <c r="B27" s="184"/>
      <c r="C27" s="48"/>
      <c r="D27" s="150" t="s">
        <v>167</v>
      </c>
      <c r="E27" s="185">
        <v>2217</v>
      </c>
      <c r="F27" s="185">
        <v>83</v>
      </c>
      <c r="G27" s="183" t="s">
        <v>147</v>
      </c>
      <c r="H27" s="182" t="s">
        <v>148</v>
      </c>
      <c r="I27" s="183" t="s">
        <v>147</v>
      </c>
      <c r="J27" s="192" t="s">
        <v>148</v>
      </c>
      <c r="K27" s="182">
        <v>563</v>
      </c>
      <c r="L27" s="182">
        <v>364</v>
      </c>
      <c r="M27" s="183" t="s">
        <v>147</v>
      </c>
      <c r="N27" s="183" t="s">
        <v>147</v>
      </c>
      <c r="O27" s="183" t="s">
        <v>147</v>
      </c>
      <c r="P27" s="182" t="s">
        <v>148</v>
      </c>
      <c r="Q27" s="182" t="s">
        <v>148</v>
      </c>
      <c r="R27" s="186" t="s">
        <v>148</v>
      </c>
      <c r="S27" s="182" t="s">
        <v>147</v>
      </c>
    </row>
    <row r="28" spans="2:19" ht="12" customHeight="1" x14ac:dyDescent="0.2">
      <c r="B28" s="184"/>
      <c r="C28" s="48"/>
      <c r="D28" s="150" t="s">
        <v>168</v>
      </c>
      <c r="E28" s="182" t="s">
        <v>148</v>
      </c>
      <c r="F28" s="182" t="s">
        <v>148</v>
      </c>
      <c r="G28" s="183" t="s">
        <v>147</v>
      </c>
      <c r="H28" s="182" t="s">
        <v>148</v>
      </c>
      <c r="I28" s="183" t="s">
        <v>147</v>
      </c>
      <c r="J28" s="192" t="s">
        <v>148</v>
      </c>
      <c r="K28" s="182" t="s">
        <v>148</v>
      </c>
      <c r="L28" s="182" t="s">
        <v>148</v>
      </c>
      <c r="M28" s="183" t="s">
        <v>147</v>
      </c>
      <c r="N28" s="183" t="s">
        <v>147</v>
      </c>
      <c r="O28" s="183" t="s">
        <v>147</v>
      </c>
      <c r="P28" s="182" t="s">
        <v>148</v>
      </c>
      <c r="Q28" s="182" t="s">
        <v>148</v>
      </c>
      <c r="R28" s="186" t="s">
        <v>148</v>
      </c>
      <c r="S28" s="182" t="s">
        <v>147</v>
      </c>
    </row>
    <row r="29" spans="2:19" ht="12" customHeight="1" x14ac:dyDescent="0.2">
      <c r="B29" s="184"/>
      <c r="C29" s="48"/>
      <c r="D29" s="150" t="s">
        <v>169</v>
      </c>
      <c r="E29" s="182" t="s">
        <v>148</v>
      </c>
      <c r="F29" s="182" t="s">
        <v>148</v>
      </c>
      <c r="G29" s="183" t="s">
        <v>147</v>
      </c>
      <c r="H29" s="182" t="s">
        <v>148</v>
      </c>
      <c r="I29" s="183" t="s">
        <v>147</v>
      </c>
      <c r="J29" s="192" t="s">
        <v>148</v>
      </c>
      <c r="K29" s="182" t="s">
        <v>148</v>
      </c>
      <c r="L29" s="182" t="s">
        <v>148</v>
      </c>
      <c r="M29" s="183" t="s">
        <v>147</v>
      </c>
      <c r="N29" s="183" t="s">
        <v>147</v>
      </c>
      <c r="O29" s="183" t="s">
        <v>147</v>
      </c>
      <c r="P29" s="182" t="s">
        <v>148</v>
      </c>
      <c r="Q29" s="182" t="s">
        <v>148</v>
      </c>
      <c r="R29" s="186" t="s">
        <v>148</v>
      </c>
      <c r="S29" s="182" t="s">
        <v>147</v>
      </c>
    </row>
    <row r="30" spans="2:19" ht="12" customHeight="1" thickBot="1" x14ac:dyDescent="0.25">
      <c r="B30" s="184"/>
      <c r="C30" s="193"/>
      <c r="D30" s="194" t="s">
        <v>170</v>
      </c>
      <c r="E30" s="185">
        <v>1291</v>
      </c>
      <c r="F30" s="195" t="s">
        <v>148</v>
      </c>
      <c r="G30" s="183" t="s">
        <v>147</v>
      </c>
      <c r="H30" s="182" t="s">
        <v>148</v>
      </c>
      <c r="I30" s="183" t="s">
        <v>147</v>
      </c>
      <c r="J30" s="196">
        <v>281</v>
      </c>
      <c r="K30" s="182">
        <v>281</v>
      </c>
      <c r="L30" s="182" t="s">
        <v>148</v>
      </c>
      <c r="M30" s="183" t="s">
        <v>147</v>
      </c>
      <c r="N30" s="183" t="s">
        <v>147</v>
      </c>
      <c r="O30" s="183" t="s">
        <v>147</v>
      </c>
      <c r="P30" s="182" t="s">
        <v>148</v>
      </c>
      <c r="Q30" s="182" t="s">
        <v>148</v>
      </c>
      <c r="R30" s="186" t="s">
        <v>148</v>
      </c>
      <c r="S30" s="182" t="s">
        <v>147</v>
      </c>
    </row>
    <row r="31" spans="2:19" ht="12" customHeight="1" thickBot="1" x14ac:dyDescent="0.25">
      <c r="B31" s="184"/>
      <c r="C31" s="193"/>
      <c r="D31" s="197" t="s">
        <v>10</v>
      </c>
      <c r="E31" s="196">
        <v>507</v>
      </c>
      <c r="F31" s="198">
        <v>82</v>
      </c>
      <c r="G31" s="183">
        <v>29445</v>
      </c>
      <c r="H31" s="199">
        <v>47</v>
      </c>
      <c r="I31" s="183" t="s">
        <v>147</v>
      </c>
      <c r="J31" s="196">
        <v>2829</v>
      </c>
      <c r="K31" s="200">
        <v>3563</v>
      </c>
      <c r="L31" s="182">
        <v>736</v>
      </c>
      <c r="M31" s="183">
        <v>1560</v>
      </c>
      <c r="N31" s="183">
        <v>6613</v>
      </c>
      <c r="O31" s="183" t="s">
        <v>147</v>
      </c>
      <c r="P31" s="201">
        <v>33</v>
      </c>
      <c r="Q31" s="202" t="s">
        <v>148</v>
      </c>
      <c r="R31" s="202" t="s">
        <v>148</v>
      </c>
      <c r="S31" s="203" t="s">
        <v>147</v>
      </c>
    </row>
    <row r="32" spans="2:19" ht="12" customHeight="1" x14ac:dyDescent="0.2">
      <c r="B32" s="204" t="s">
        <v>171</v>
      </c>
      <c r="C32" s="205" t="s">
        <v>43</v>
      </c>
      <c r="D32" s="206"/>
      <c r="E32" s="207" t="s">
        <v>148</v>
      </c>
      <c r="F32" s="207" t="s">
        <v>148</v>
      </c>
      <c r="G32" s="208">
        <v>145923</v>
      </c>
      <c r="H32" s="207" t="s">
        <v>148</v>
      </c>
      <c r="I32" s="207" t="s">
        <v>147</v>
      </c>
      <c r="J32" s="207" t="s">
        <v>148</v>
      </c>
      <c r="K32" s="207" t="s">
        <v>148</v>
      </c>
      <c r="L32" s="207" t="s">
        <v>148</v>
      </c>
      <c r="M32" s="208">
        <v>18053</v>
      </c>
      <c r="N32" s="208"/>
      <c r="O32" s="209" t="s">
        <v>147</v>
      </c>
      <c r="P32" s="209" t="s">
        <v>148</v>
      </c>
      <c r="Q32" s="209" t="s">
        <v>148</v>
      </c>
      <c r="R32" s="209" t="s">
        <v>148</v>
      </c>
      <c r="S32" s="207" t="s">
        <v>147</v>
      </c>
    </row>
    <row r="33" spans="2:19" ht="12" customHeight="1" x14ac:dyDescent="0.2">
      <c r="B33" s="210"/>
      <c r="C33" s="48"/>
      <c r="D33" s="197" t="s">
        <v>172</v>
      </c>
      <c r="E33" s="182" t="s">
        <v>148</v>
      </c>
      <c r="F33" s="182" t="s">
        <v>148</v>
      </c>
      <c r="G33" s="182">
        <v>125497</v>
      </c>
      <c r="H33" s="182" t="s">
        <v>148</v>
      </c>
      <c r="I33" s="183" t="s">
        <v>147</v>
      </c>
      <c r="J33" s="183" t="s">
        <v>148</v>
      </c>
      <c r="K33" s="183" t="s">
        <v>148</v>
      </c>
      <c r="L33" s="183" t="s">
        <v>148</v>
      </c>
      <c r="M33" s="182">
        <v>13871</v>
      </c>
      <c r="N33" s="182">
        <v>102583</v>
      </c>
      <c r="O33" s="183" t="s">
        <v>147</v>
      </c>
      <c r="P33" s="183" t="s">
        <v>148</v>
      </c>
      <c r="Q33" s="183" t="s">
        <v>148</v>
      </c>
      <c r="R33" s="183" t="s">
        <v>148</v>
      </c>
      <c r="S33" s="182" t="s">
        <v>147</v>
      </c>
    </row>
    <row r="34" spans="2:19" ht="12" customHeight="1" x14ac:dyDescent="0.2">
      <c r="B34" s="210"/>
      <c r="C34" s="48"/>
      <c r="D34" s="211" t="s">
        <v>173</v>
      </c>
      <c r="E34" s="182" t="s">
        <v>148</v>
      </c>
      <c r="F34" s="182" t="s">
        <v>148</v>
      </c>
      <c r="G34" s="182" t="s">
        <v>147</v>
      </c>
      <c r="H34" s="182" t="s">
        <v>148</v>
      </c>
      <c r="I34" s="183" t="s">
        <v>147</v>
      </c>
      <c r="J34" s="183" t="s">
        <v>148</v>
      </c>
      <c r="K34" s="183" t="s">
        <v>148</v>
      </c>
      <c r="L34" s="183" t="s">
        <v>148</v>
      </c>
      <c r="M34" s="182" t="s">
        <v>147</v>
      </c>
      <c r="N34" s="182" t="s">
        <v>147</v>
      </c>
      <c r="O34" s="183" t="s">
        <v>147</v>
      </c>
      <c r="P34" s="183" t="s">
        <v>148</v>
      </c>
      <c r="Q34" s="183" t="s">
        <v>148</v>
      </c>
      <c r="R34" s="183" t="s">
        <v>148</v>
      </c>
      <c r="S34" s="182" t="s">
        <v>147</v>
      </c>
    </row>
    <row r="35" spans="2:19" ht="12" customHeight="1" x14ac:dyDescent="0.2">
      <c r="B35" s="210"/>
      <c r="C35" s="48"/>
      <c r="D35" s="211" t="s">
        <v>174</v>
      </c>
      <c r="E35" s="182" t="s">
        <v>148</v>
      </c>
      <c r="F35" s="182" t="s">
        <v>148</v>
      </c>
      <c r="G35" s="182">
        <v>20426</v>
      </c>
      <c r="H35" s="182" t="s">
        <v>148</v>
      </c>
      <c r="I35" s="183" t="s">
        <v>147</v>
      </c>
      <c r="J35" s="183" t="s">
        <v>148</v>
      </c>
      <c r="K35" s="183" t="s">
        <v>148</v>
      </c>
      <c r="L35" s="183" t="s">
        <v>148</v>
      </c>
      <c r="M35" s="182" t="s">
        <v>147</v>
      </c>
      <c r="N35" s="182" t="s">
        <v>147</v>
      </c>
      <c r="O35" s="183" t="s">
        <v>147</v>
      </c>
      <c r="P35" s="183" t="s">
        <v>148</v>
      </c>
      <c r="Q35" s="183" t="s">
        <v>148</v>
      </c>
      <c r="R35" s="183" t="s">
        <v>148</v>
      </c>
      <c r="S35" s="182" t="s">
        <v>147</v>
      </c>
    </row>
    <row r="36" spans="2:19" ht="12" customHeight="1" x14ac:dyDescent="0.2">
      <c r="B36" s="212"/>
      <c r="C36" s="48"/>
      <c r="D36" s="150" t="s">
        <v>175</v>
      </c>
      <c r="E36" s="182" t="s">
        <v>148</v>
      </c>
      <c r="F36" s="182" t="s">
        <v>148</v>
      </c>
      <c r="G36" s="183" t="s">
        <v>147</v>
      </c>
      <c r="H36" s="182" t="s">
        <v>148</v>
      </c>
      <c r="I36" s="183" t="s">
        <v>147</v>
      </c>
      <c r="J36" s="183" t="s">
        <v>148</v>
      </c>
      <c r="K36" s="183" t="s">
        <v>148</v>
      </c>
      <c r="L36" s="183" t="s">
        <v>148</v>
      </c>
      <c r="M36" s="183">
        <v>4182</v>
      </c>
      <c r="N36" s="183">
        <v>36481</v>
      </c>
      <c r="O36" s="183" t="s">
        <v>147</v>
      </c>
      <c r="P36" s="183" t="s">
        <v>148</v>
      </c>
      <c r="Q36" s="183" t="s">
        <v>148</v>
      </c>
      <c r="R36" s="183" t="s">
        <v>148</v>
      </c>
      <c r="S36" s="182" t="s">
        <v>147</v>
      </c>
    </row>
    <row r="37" spans="2:19" ht="12" customHeight="1" x14ac:dyDescent="0.2">
      <c r="C37" s="213"/>
      <c r="D37" s="213"/>
      <c r="E37" s="214"/>
      <c r="F37" s="214"/>
      <c r="G37" s="215"/>
      <c r="H37" s="215"/>
      <c r="I37" s="214"/>
      <c r="J37" s="214"/>
      <c r="K37" s="214"/>
      <c r="L37" s="214"/>
      <c r="M37" s="214"/>
      <c r="N37" s="214"/>
      <c r="O37" s="214"/>
      <c r="P37" s="214"/>
      <c r="Q37" s="215"/>
      <c r="R37" s="215"/>
      <c r="S37" s="215"/>
    </row>
    <row r="38" spans="2:19" ht="12" customHeight="1" x14ac:dyDescent="0.2">
      <c r="B38" s="5" t="s">
        <v>176</v>
      </c>
      <c r="C38" s="5"/>
      <c r="D38" s="5"/>
      <c r="E38" s="5"/>
      <c r="I38" s="216"/>
      <c r="J38" s="216"/>
    </row>
    <row r="39" spans="2:19" ht="12" customHeight="1" x14ac:dyDescent="0.15">
      <c r="B39" s="126" t="s">
        <v>177</v>
      </c>
      <c r="C39" s="5"/>
      <c r="D39" s="5"/>
      <c r="E39" s="5"/>
    </row>
    <row r="40" spans="2:19" ht="12" customHeight="1" x14ac:dyDescent="0.15">
      <c r="B40" s="126" t="s">
        <v>178</v>
      </c>
      <c r="C40" s="5"/>
      <c r="D40" s="5"/>
      <c r="E40" s="5"/>
      <c r="F40" s="5"/>
      <c r="G40" s="5"/>
    </row>
    <row r="41" spans="2:19" ht="12" customHeight="1" x14ac:dyDescent="0.2"/>
    <row r="42" spans="2:19" ht="12" hidden="1" customHeight="1" x14ac:dyDescent="0.2">
      <c r="D42" s="1" t="s">
        <v>179</v>
      </c>
    </row>
    <row r="43" spans="2:19" ht="12" hidden="1" customHeight="1" x14ac:dyDescent="0.2">
      <c r="D43" s="1" t="s">
        <v>180</v>
      </c>
    </row>
    <row r="44" spans="2:19" hidden="1" x14ac:dyDescent="0.2">
      <c r="D44" s="1" t="s">
        <v>181</v>
      </c>
    </row>
    <row r="45" spans="2:19" hidden="1" x14ac:dyDescent="0.2"/>
    <row r="46" spans="2:19" hidden="1" x14ac:dyDescent="0.2">
      <c r="D46" s="16" t="s">
        <v>182</v>
      </c>
      <c r="E46" s="155" t="s">
        <v>183</v>
      </c>
    </row>
    <row r="47" spans="2:19" hidden="1" x14ac:dyDescent="0.2">
      <c r="E47" s="155" t="s">
        <v>184</v>
      </c>
    </row>
    <row r="48" spans="2:19" hidden="1" x14ac:dyDescent="0.2">
      <c r="E48" s="155" t="s">
        <v>185</v>
      </c>
    </row>
    <row r="49" spans="4:7" s="155" customFormat="1" hidden="1" x14ac:dyDescent="0.2">
      <c r="D49" s="1"/>
      <c r="E49" s="217" t="s">
        <v>186</v>
      </c>
    </row>
    <row r="50" spans="4:7" s="155" customFormat="1" hidden="1" x14ac:dyDescent="0.2">
      <c r="D50" s="1"/>
    </row>
    <row r="51" spans="4:7" s="155" customFormat="1" hidden="1" x14ac:dyDescent="0.2">
      <c r="D51" s="218" t="s">
        <v>187</v>
      </c>
      <c r="E51" s="155" t="s">
        <v>188</v>
      </c>
    </row>
    <row r="52" spans="4:7" s="155" customFormat="1" hidden="1" x14ac:dyDescent="0.2">
      <c r="D52" s="218"/>
      <c r="E52" s="155" t="s">
        <v>189</v>
      </c>
    </row>
    <row r="53" spans="4:7" s="155" customFormat="1" hidden="1" x14ac:dyDescent="0.2">
      <c r="D53" s="1"/>
      <c r="E53" s="155" t="s">
        <v>190</v>
      </c>
    </row>
    <row r="54" spans="4:7" s="155" customFormat="1" ht="13" x14ac:dyDescent="0.2">
      <c r="D54" s="219"/>
    </row>
    <row r="60" spans="4:7" x14ac:dyDescent="0.2">
      <c r="E60" s="220"/>
      <c r="F60" s="220"/>
      <c r="G60" s="220"/>
    </row>
    <row r="61" spans="4:7" x14ac:dyDescent="0.2">
      <c r="E61" s="220"/>
      <c r="F61" s="220"/>
      <c r="G61" s="220"/>
    </row>
    <row r="62" spans="4:7" s="155" customFormat="1" ht="13" x14ac:dyDescent="0.2">
      <c r="D62" s="221"/>
      <c r="E62" s="220"/>
      <c r="F62" s="220"/>
      <c r="G62" s="220"/>
    </row>
    <row r="63" spans="4:7" s="155" customFormat="1" ht="13" x14ac:dyDescent="0.2">
      <c r="D63" s="221"/>
      <c r="E63" s="220"/>
      <c r="F63" s="220"/>
      <c r="G63" s="220"/>
    </row>
    <row r="64" spans="4:7" s="155" customFormat="1" ht="13" x14ac:dyDescent="0.2">
      <c r="D64" s="221"/>
      <c r="E64" s="220"/>
      <c r="F64" s="220"/>
      <c r="G64" s="220"/>
    </row>
    <row r="65" spans="4:7" s="155" customFormat="1" ht="13" x14ac:dyDescent="0.2">
      <c r="D65" s="221"/>
      <c r="E65" s="220"/>
      <c r="F65" s="220"/>
      <c r="G65" s="220"/>
    </row>
    <row r="66" spans="4:7" s="155" customFormat="1" ht="13" x14ac:dyDescent="0.2">
      <c r="D66" s="222"/>
      <c r="E66" s="220"/>
      <c r="F66" s="220"/>
      <c r="G66" s="220"/>
    </row>
    <row r="67" spans="4:7" s="155" customFormat="1" ht="13" x14ac:dyDescent="0.2">
      <c r="D67" s="221"/>
      <c r="E67" s="220"/>
      <c r="F67" s="220"/>
      <c r="G67" s="220"/>
    </row>
    <row r="68" spans="4:7" s="155" customFormat="1" ht="13" x14ac:dyDescent="0.2">
      <c r="D68" s="221"/>
      <c r="E68" s="220"/>
      <c r="F68" s="220"/>
      <c r="G68" s="220"/>
    </row>
    <row r="69" spans="4:7" x14ac:dyDescent="0.2">
      <c r="E69" s="220"/>
      <c r="F69" s="220"/>
      <c r="G69" s="220"/>
    </row>
    <row r="70" spans="4:7" x14ac:dyDescent="0.2">
      <c r="E70" s="220"/>
      <c r="F70" s="220"/>
      <c r="G70" s="220"/>
    </row>
    <row r="71" spans="4:7" x14ac:dyDescent="0.2">
      <c r="E71" s="220"/>
      <c r="F71" s="220"/>
      <c r="G71" s="220"/>
    </row>
  </sheetData>
  <mergeCells count="18">
    <mergeCell ref="B8:B31"/>
    <mergeCell ref="C8:D8"/>
    <mergeCell ref="B32:B36"/>
    <mergeCell ref="C32:D32"/>
    <mergeCell ref="C37:D37"/>
    <mergeCell ref="D51:D52"/>
    <mergeCell ref="N3:N6"/>
    <mergeCell ref="O3:O6"/>
    <mergeCell ref="P3:P6"/>
    <mergeCell ref="R3:R6"/>
    <mergeCell ref="S3:S6"/>
    <mergeCell ref="B7:D7"/>
    <mergeCell ref="B3:D6"/>
    <mergeCell ref="E3:E6"/>
    <mergeCell ref="G3:G6"/>
    <mergeCell ref="I3:I6"/>
    <mergeCell ref="K3:K6"/>
    <mergeCell ref="M3:M6"/>
  </mergeCells>
  <phoneticPr fontId="1"/>
  <printOptions horizontalCentered="1"/>
  <pageMargins left="0.19685039370078741" right="0.19685039370078741" top="0.98425196850393704" bottom="0.98425196850393704" header="0.51181102362204722" footer="0.51181102362204722"/>
  <pageSetup paperSize="9" scale="60" orientation="landscape" r:id="rId1"/>
  <headerFooter>
    <oddHeader>&amp;L&amp;F</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4B6152-AE61-473C-8539-9871974A240E}">
  <dimension ref="A1:T26"/>
  <sheetViews>
    <sheetView zoomScaleNormal="100" zoomScaleSheetLayoutView="100" workbookViewId="0"/>
  </sheetViews>
  <sheetFormatPr defaultColWidth="9" defaultRowHeight="12" customHeight="1" x14ac:dyDescent="0.2"/>
  <cols>
    <col min="1" max="1" width="2.6328125" style="1" customWidth="1"/>
    <col min="2" max="2" width="5" style="1" customWidth="1"/>
    <col min="3" max="3" width="6.453125" style="1" customWidth="1"/>
    <col min="4" max="4" width="3.26953125" style="1" customWidth="1"/>
    <col min="5" max="5" width="9.1796875" style="1" customWidth="1"/>
    <col min="6" max="6" width="7.1796875" style="1" customWidth="1"/>
    <col min="7" max="9" width="10.1796875" style="1" customWidth="1"/>
    <col min="10" max="12" width="7.1796875" style="1" customWidth="1"/>
    <col min="13" max="14" width="10.1796875" style="1" customWidth="1"/>
    <col min="15" max="17" width="7.1796875" style="1" customWidth="1"/>
    <col min="18" max="18" width="10.1796875" style="1" customWidth="1"/>
    <col min="19" max="19" width="9" style="1"/>
    <col min="20" max="20" width="9" style="155"/>
    <col min="21" max="16384" width="9" style="1"/>
  </cols>
  <sheetData>
    <row r="1" spans="1:20" ht="14.25" customHeight="1" x14ac:dyDescent="0.2">
      <c r="B1" s="6" t="s">
        <v>192</v>
      </c>
    </row>
    <row r="2" spans="1:20" ht="12" customHeight="1" x14ac:dyDescent="0.2">
      <c r="E2" s="135"/>
      <c r="F2" s="135"/>
      <c r="G2" s="135"/>
      <c r="H2" s="135"/>
      <c r="I2" s="135"/>
      <c r="J2" s="135"/>
      <c r="K2" s="135"/>
      <c r="L2" s="135"/>
      <c r="M2" s="135"/>
      <c r="N2" s="135"/>
    </row>
    <row r="3" spans="1:20" ht="12" customHeight="1" x14ac:dyDescent="0.2">
      <c r="A3" s="1" t="s">
        <v>193</v>
      </c>
      <c r="B3" s="115" t="s">
        <v>0</v>
      </c>
      <c r="C3" s="223"/>
      <c r="D3" s="116"/>
      <c r="E3" s="139" t="s">
        <v>194</v>
      </c>
      <c r="F3" s="139" t="s">
        <v>195</v>
      </c>
      <c r="G3" s="224" t="s">
        <v>196</v>
      </c>
      <c r="H3" s="139" t="s">
        <v>197</v>
      </c>
      <c r="I3" s="225" t="s">
        <v>128</v>
      </c>
      <c r="J3" s="226" t="s">
        <v>198</v>
      </c>
      <c r="K3" s="139" t="s">
        <v>199</v>
      </c>
      <c r="L3" s="226" t="s">
        <v>200</v>
      </c>
      <c r="M3" s="224" t="s">
        <v>130</v>
      </c>
      <c r="N3" s="224" t="s">
        <v>201</v>
      </c>
      <c r="O3" s="139" t="s">
        <v>133</v>
      </c>
      <c r="P3" s="139" t="s">
        <v>202</v>
      </c>
      <c r="Q3" s="227"/>
      <c r="R3" s="139" t="s">
        <v>135</v>
      </c>
    </row>
    <row r="4" spans="1:20" ht="12" customHeight="1" x14ac:dyDescent="0.2">
      <c r="B4" s="117"/>
      <c r="C4" s="228"/>
      <c r="D4" s="118"/>
      <c r="E4" s="143"/>
      <c r="F4" s="143"/>
      <c r="G4" s="229"/>
      <c r="H4" s="230"/>
      <c r="I4" s="231"/>
      <c r="J4" s="232"/>
      <c r="K4" s="233"/>
      <c r="L4" s="232"/>
      <c r="M4" s="229"/>
      <c r="N4" s="234"/>
      <c r="O4" s="143"/>
      <c r="P4" s="143"/>
      <c r="Q4" s="235" t="s">
        <v>203</v>
      </c>
      <c r="R4" s="143"/>
    </row>
    <row r="5" spans="1:20" ht="12" customHeight="1" x14ac:dyDescent="0.2">
      <c r="B5" s="117"/>
      <c r="C5" s="228"/>
      <c r="D5" s="118"/>
      <c r="E5" s="143"/>
      <c r="F5" s="143"/>
      <c r="G5" s="229"/>
      <c r="H5" s="230"/>
      <c r="I5" s="231"/>
      <c r="J5" s="232"/>
      <c r="K5" s="233"/>
      <c r="L5" s="232"/>
      <c r="M5" s="229"/>
      <c r="N5" s="234"/>
      <c r="O5" s="143"/>
      <c r="P5" s="143"/>
      <c r="Q5" s="235" t="s">
        <v>204</v>
      </c>
      <c r="R5" s="143"/>
    </row>
    <row r="6" spans="1:20" ht="12" customHeight="1" x14ac:dyDescent="0.2">
      <c r="B6" s="119"/>
      <c r="C6" s="236"/>
      <c r="D6" s="120"/>
      <c r="E6" s="28"/>
      <c r="F6" s="28"/>
      <c r="G6" s="237"/>
      <c r="H6" s="238"/>
      <c r="I6" s="239"/>
      <c r="J6" s="240"/>
      <c r="K6" s="241"/>
      <c r="L6" s="240"/>
      <c r="M6" s="237"/>
      <c r="N6" s="242"/>
      <c r="O6" s="28"/>
      <c r="P6" s="28"/>
      <c r="Q6" s="23"/>
      <c r="R6" s="28"/>
    </row>
    <row r="7" spans="1:20" ht="12" customHeight="1" x14ac:dyDescent="0.2">
      <c r="B7" s="48"/>
      <c r="C7" s="49"/>
      <c r="D7" s="50"/>
      <c r="E7" s="2" t="s">
        <v>16</v>
      </c>
      <c r="F7" s="2" t="s">
        <v>16</v>
      </c>
      <c r="G7" s="2" t="s">
        <v>16</v>
      </c>
      <c r="H7" s="2" t="s">
        <v>16</v>
      </c>
      <c r="I7" s="2" t="s">
        <v>16</v>
      </c>
      <c r="J7" s="2" t="s">
        <v>16</v>
      </c>
      <c r="K7" s="2" t="s">
        <v>16</v>
      </c>
      <c r="L7" s="2" t="s">
        <v>16</v>
      </c>
      <c r="M7" s="2" t="s">
        <v>16</v>
      </c>
      <c r="N7" s="2" t="s">
        <v>16</v>
      </c>
      <c r="O7" s="2" t="s">
        <v>16</v>
      </c>
      <c r="P7" s="243" t="s">
        <v>15</v>
      </c>
      <c r="Q7" s="243" t="s">
        <v>205</v>
      </c>
      <c r="R7" s="2" t="s">
        <v>16</v>
      </c>
    </row>
    <row r="8" spans="1:20" ht="12" customHeight="1" x14ac:dyDescent="0.2">
      <c r="B8" s="244" t="s">
        <v>206</v>
      </c>
      <c r="C8" s="244"/>
      <c r="D8" s="244"/>
      <c r="E8" s="4">
        <v>316</v>
      </c>
      <c r="F8" s="4">
        <v>24</v>
      </c>
      <c r="G8" s="4">
        <v>90</v>
      </c>
      <c r="H8" s="4">
        <v>18</v>
      </c>
      <c r="I8" s="4" t="s">
        <v>147</v>
      </c>
      <c r="J8" s="4">
        <v>25</v>
      </c>
      <c r="K8" s="4">
        <v>91</v>
      </c>
      <c r="L8" s="4">
        <v>7</v>
      </c>
      <c r="M8" s="4">
        <v>15</v>
      </c>
      <c r="N8" s="4">
        <v>33</v>
      </c>
      <c r="O8" s="4">
        <v>32</v>
      </c>
      <c r="P8" s="4">
        <v>3</v>
      </c>
      <c r="Q8" s="4" t="s">
        <v>147</v>
      </c>
      <c r="R8" s="4">
        <v>16686</v>
      </c>
    </row>
    <row r="9" spans="1:20" s="16" customFormat="1" ht="12" customHeight="1" x14ac:dyDescent="0.2">
      <c r="B9" s="244" t="s">
        <v>207</v>
      </c>
      <c r="C9" s="244"/>
      <c r="D9" s="244"/>
      <c r="E9" s="4">
        <v>298</v>
      </c>
      <c r="F9" s="4">
        <v>25</v>
      </c>
      <c r="G9" s="4">
        <v>56</v>
      </c>
      <c r="H9" s="4">
        <v>22</v>
      </c>
      <c r="I9" s="4" t="s">
        <v>147</v>
      </c>
      <c r="J9" s="4">
        <v>35</v>
      </c>
      <c r="K9" s="4">
        <v>92</v>
      </c>
      <c r="L9" s="4">
        <v>7</v>
      </c>
      <c r="M9" s="4">
        <v>5</v>
      </c>
      <c r="N9" s="4">
        <v>25</v>
      </c>
      <c r="O9" s="4">
        <v>34</v>
      </c>
      <c r="P9" s="4">
        <v>2</v>
      </c>
      <c r="Q9" s="4" t="s">
        <v>147</v>
      </c>
      <c r="R9" s="4">
        <v>16043</v>
      </c>
      <c r="T9" s="245"/>
    </row>
    <row r="10" spans="1:20" ht="12" customHeight="1" x14ac:dyDescent="0.2">
      <c r="B10" s="246" t="s">
        <v>208</v>
      </c>
      <c r="C10" s="247"/>
      <c r="D10" s="248"/>
      <c r="E10" s="4">
        <v>298</v>
      </c>
      <c r="F10" s="249">
        <v>17</v>
      </c>
      <c r="G10" s="19">
        <v>55</v>
      </c>
      <c r="H10" s="19">
        <v>18</v>
      </c>
      <c r="I10" s="4" t="s">
        <v>147</v>
      </c>
      <c r="J10" s="2">
        <v>27</v>
      </c>
      <c r="K10" s="4">
        <v>95</v>
      </c>
      <c r="L10" s="4">
        <v>8</v>
      </c>
      <c r="M10" s="19">
        <v>10</v>
      </c>
      <c r="N10" s="19">
        <v>25</v>
      </c>
      <c r="O10" s="4">
        <v>35</v>
      </c>
      <c r="P10" s="4">
        <v>2</v>
      </c>
      <c r="Q10" s="4" t="s">
        <v>147</v>
      </c>
      <c r="R10" s="4">
        <v>15124</v>
      </c>
    </row>
    <row r="11" spans="1:20" ht="12" customHeight="1" x14ac:dyDescent="0.2">
      <c r="B11" s="62" t="s">
        <v>56</v>
      </c>
      <c r="C11" s="63"/>
      <c r="D11" s="64"/>
      <c r="E11" s="4">
        <v>298</v>
      </c>
      <c r="F11" s="249">
        <v>18</v>
      </c>
      <c r="G11" s="19">
        <v>56</v>
      </c>
      <c r="H11" s="2">
        <v>17</v>
      </c>
      <c r="I11" s="4" t="s">
        <v>147</v>
      </c>
      <c r="J11" s="2">
        <v>27</v>
      </c>
      <c r="K11" s="4">
        <v>91</v>
      </c>
      <c r="L11" s="4">
        <v>7</v>
      </c>
      <c r="M11" s="19">
        <v>5</v>
      </c>
      <c r="N11" s="19">
        <v>23</v>
      </c>
      <c r="O11" s="4">
        <v>36</v>
      </c>
      <c r="P11" s="4">
        <v>2</v>
      </c>
      <c r="Q11" s="4" t="s">
        <v>147</v>
      </c>
      <c r="R11" s="4">
        <v>15312</v>
      </c>
    </row>
    <row r="12" spans="1:20" ht="12" customHeight="1" x14ac:dyDescent="0.2">
      <c r="B12" s="62" t="s">
        <v>57</v>
      </c>
      <c r="C12" s="63"/>
      <c r="D12" s="64"/>
      <c r="E12" s="4">
        <v>291</v>
      </c>
      <c r="F12" s="249">
        <v>23</v>
      </c>
      <c r="G12" s="19">
        <v>57</v>
      </c>
      <c r="H12" s="19">
        <v>18</v>
      </c>
      <c r="I12" s="4" t="s">
        <v>147</v>
      </c>
      <c r="J12" s="2">
        <v>32</v>
      </c>
      <c r="K12" s="4">
        <v>85</v>
      </c>
      <c r="L12" s="4">
        <v>7</v>
      </c>
      <c r="M12" s="19">
        <v>5</v>
      </c>
      <c r="N12" s="19">
        <v>25</v>
      </c>
      <c r="O12" s="4">
        <v>35</v>
      </c>
      <c r="P12" s="4">
        <v>2</v>
      </c>
      <c r="Q12" s="4" t="s">
        <v>147</v>
      </c>
      <c r="R12" s="4">
        <v>15503</v>
      </c>
    </row>
    <row r="13" spans="1:20" ht="12" customHeight="1" x14ac:dyDescent="0.2">
      <c r="B13" s="250">
        <v>7</v>
      </c>
      <c r="C13" s="251"/>
      <c r="D13" s="252"/>
      <c r="E13" s="4">
        <v>291</v>
      </c>
      <c r="F13" s="249">
        <v>24</v>
      </c>
      <c r="G13" s="19">
        <v>57</v>
      </c>
      <c r="H13" s="19">
        <v>19</v>
      </c>
      <c r="I13" s="4" t="s">
        <v>147</v>
      </c>
      <c r="J13" s="19">
        <v>33</v>
      </c>
      <c r="K13" s="4">
        <v>86</v>
      </c>
      <c r="L13" s="4">
        <v>6</v>
      </c>
      <c r="M13" s="19">
        <v>5</v>
      </c>
      <c r="N13" s="19">
        <v>25</v>
      </c>
      <c r="O13" s="4">
        <v>35</v>
      </c>
      <c r="P13" s="4">
        <v>2</v>
      </c>
      <c r="Q13" s="4" t="s">
        <v>147</v>
      </c>
      <c r="R13" s="4">
        <v>15699</v>
      </c>
    </row>
    <row r="14" spans="1:20" ht="12" customHeight="1" x14ac:dyDescent="0.2">
      <c r="B14" s="250">
        <v>8</v>
      </c>
      <c r="C14" s="251"/>
      <c r="D14" s="252"/>
      <c r="E14" s="4">
        <v>294</v>
      </c>
      <c r="F14" s="249">
        <v>25</v>
      </c>
      <c r="G14" s="19">
        <v>57</v>
      </c>
      <c r="H14" s="19">
        <v>22</v>
      </c>
      <c r="I14" s="4" t="s">
        <v>147</v>
      </c>
      <c r="J14" s="19">
        <v>34</v>
      </c>
      <c r="K14" s="4">
        <v>83</v>
      </c>
      <c r="L14" s="4">
        <v>5</v>
      </c>
      <c r="M14" s="19">
        <v>5</v>
      </c>
      <c r="N14" s="19">
        <v>27</v>
      </c>
      <c r="O14" s="4">
        <v>36</v>
      </c>
      <c r="P14" s="4">
        <v>2</v>
      </c>
      <c r="Q14" s="4" t="s">
        <v>147</v>
      </c>
      <c r="R14" s="4">
        <v>15882</v>
      </c>
    </row>
    <row r="15" spans="1:20" ht="12" customHeight="1" x14ac:dyDescent="0.2">
      <c r="B15" s="250">
        <v>9</v>
      </c>
      <c r="C15" s="251"/>
      <c r="D15" s="252"/>
      <c r="E15" s="4">
        <v>296</v>
      </c>
      <c r="F15" s="249">
        <v>25</v>
      </c>
      <c r="G15" s="19">
        <v>56</v>
      </c>
      <c r="H15" s="19">
        <v>22</v>
      </c>
      <c r="I15" s="4" t="s">
        <v>147</v>
      </c>
      <c r="J15" s="19">
        <v>37</v>
      </c>
      <c r="K15" s="4">
        <v>81</v>
      </c>
      <c r="L15" s="4">
        <v>5</v>
      </c>
      <c r="M15" s="19">
        <v>5</v>
      </c>
      <c r="N15" s="19">
        <v>28</v>
      </c>
      <c r="O15" s="4">
        <v>34</v>
      </c>
      <c r="P15" s="4">
        <v>2</v>
      </c>
      <c r="Q15" s="4" t="s">
        <v>147</v>
      </c>
      <c r="R15" s="4">
        <v>16076</v>
      </c>
    </row>
    <row r="16" spans="1:20" ht="12" customHeight="1" x14ac:dyDescent="0.2">
      <c r="B16" s="250">
        <v>10</v>
      </c>
      <c r="C16" s="251"/>
      <c r="D16" s="252"/>
      <c r="E16" s="4">
        <v>296</v>
      </c>
      <c r="F16" s="249">
        <v>26</v>
      </c>
      <c r="G16" s="19">
        <v>57</v>
      </c>
      <c r="H16" s="19">
        <v>23</v>
      </c>
      <c r="I16" s="4" t="s">
        <v>147</v>
      </c>
      <c r="J16" s="19">
        <v>38</v>
      </c>
      <c r="K16" s="4">
        <v>85</v>
      </c>
      <c r="L16" s="4">
        <v>4</v>
      </c>
      <c r="M16" s="19">
        <v>5</v>
      </c>
      <c r="N16" s="19">
        <v>28</v>
      </c>
      <c r="O16" s="4">
        <v>34</v>
      </c>
      <c r="P16" s="4">
        <v>3</v>
      </c>
      <c r="Q16" s="4" t="s">
        <v>147</v>
      </c>
      <c r="R16" s="4">
        <v>16234</v>
      </c>
    </row>
    <row r="17" spans="2:18" ht="12" customHeight="1" x14ac:dyDescent="0.2">
      <c r="B17" s="250">
        <v>11</v>
      </c>
      <c r="C17" s="251"/>
      <c r="D17" s="252"/>
      <c r="E17" s="4">
        <v>299</v>
      </c>
      <c r="F17" s="249">
        <v>27</v>
      </c>
      <c r="G17" s="19">
        <v>56</v>
      </c>
      <c r="H17" s="19">
        <v>24</v>
      </c>
      <c r="I17" s="4" t="s">
        <v>147</v>
      </c>
      <c r="J17" s="19">
        <v>38</v>
      </c>
      <c r="K17" s="4">
        <v>100</v>
      </c>
      <c r="L17" s="4">
        <v>8</v>
      </c>
      <c r="M17" s="19">
        <v>5</v>
      </c>
      <c r="N17" s="19">
        <v>25</v>
      </c>
      <c r="O17" s="4">
        <v>32</v>
      </c>
      <c r="P17" s="4">
        <v>3</v>
      </c>
      <c r="Q17" s="4" t="s">
        <v>147</v>
      </c>
      <c r="R17" s="4">
        <v>16383</v>
      </c>
    </row>
    <row r="18" spans="2:18" ht="12" customHeight="1" x14ac:dyDescent="0.2">
      <c r="B18" s="250">
        <v>12</v>
      </c>
      <c r="C18" s="251"/>
      <c r="D18" s="252"/>
      <c r="E18" s="4">
        <v>305</v>
      </c>
      <c r="F18" s="249">
        <v>26</v>
      </c>
      <c r="G18" s="19">
        <v>56</v>
      </c>
      <c r="H18" s="19">
        <v>24</v>
      </c>
      <c r="I18" s="4" t="s">
        <v>147</v>
      </c>
      <c r="J18" s="19">
        <v>36</v>
      </c>
      <c r="K18" s="4">
        <v>96</v>
      </c>
      <c r="L18" s="4">
        <v>8</v>
      </c>
      <c r="M18" s="19">
        <v>5</v>
      </c>
      <c r="N18" s="19">
        <v>24</v>
      </c>
      <c r="O18" s="4">
        <v>29</v>
      </c>
      <c r="P18" s="4">
        <v>3</v>
      </c>
      <c r="Q18" s="4" t="s">
        <v>147</v>
      </c>
      <c r="R18" s="4">
        <v>16495</v>
      </c>
    </row>
    <row r="19" spans="2:18" ht="12" customHeight="1" x14ac:dyDescent="0.2">
      <c r="B19" s="246" t="s">
        <v>59</v>
      </c>
      <c r="C19" s="247"/>
      <c r="D19" s="248"/>
      <c r="E19" s="4">
        <v>303</v>
      </c>
      <c r="F19" s="249">
        <v>27</v>
      </c>
      <c r="G19" s="19">
        <v>56</v>
      </c>
      <c r="H19" s="19">
        <v>24</v>
      </c>
      <c r="I19" s="4" t="s">
        <v>147</v>
      </c>
      <c r="J19" s="19">
        <v>40</v>
      </c>
      <c r="K19" s="4">
        <v>98</v>
      </c>
      <c r="L19" s="4">
        <v>7</v>
      </c>
      <c r="M19" s="19">
        <v>5</v>
      </c>
      <c r="N19" s="19">
        <v>24</v>
      </c>
      <c r="O19" s="4">
        <v>31</v>
      </c>
      <c r="P19" s="4">
        <v>2</v>
      </c>
      <c r="Q19" s="4" t="s">
        <v>147</v>
      </c>
      <c r="R19" s="4">
        <v>16535</v>
      </c>
    </row>
    <row r="20" spans="2:18" ht="12" customHeight="1" x14ac:dyDescent="0.2">
      <c r="B20" s="62" t="s">
        <v>60</v>
      </c>
      <c r="C20" s="63"/>
      <c r="D20" s="64"/>
      <c r="E20" s="4">
        <v>302</v>
      </c>
      <c r="F20" s="249">
        <v>29</v>
      </c>
      <c r="G20" s="253">
        <v>56</v>
      </c>
      <c r="H20" s="19">
        <v>25</v>
      </c>
      <c r="I20" s="4" t="s">
        <v>147</v>
      </c>
      <c r="J20" s="19">
        <v>40</v>
      </c>
      <c r="K20" s="4">
        <v>100</v>
      </c>
      <c r="L20" s="4">
        <v>7</v>
      </c>
      <c r="M20" s="19">
        <v>5</v>
      </c>
      <c r="N20" s="19">
        <v>24</v>
      </c>
      <c r="O20" s="4">
        <v>32</v>
      </c>
      <c r="P20" s="4">
        <v>2</v>
      </c>
      <c r="Q20" s="4" t="s">
        <v>147</v>
      </c>
      <c r="R20" s="4">
        <v>16607</v>
      </c>
    </row>
    <row r="21" spans="2:18" ht="12" customHeight="1" x14ac:dyDescent="0.2">
      <c r="B21" s="62" t="s">
        <v>61</v>
      </c>
      <c r="C21" s="63"/>
      <c r="D21" s="64"/>
      <c r="E21" s="4">
        <v>302</v>
      </c>
      <c r="F21" s="249">
        <v>30</v>
      </c>
      <c r="G21" s="19">
        <v>55</v>
      </c>
      <c r="H21" s="19">
        <v>26</v>
      </c>
      <c r="I21" s="4" t="s">
        <v>147</v>
      </c>
      <c r="J21" s="19">
        <v>40</v>
      </c>
      <c r="K21" s="4">
        <v>100</v>
      </c>
      <c r="L21" s="4">
        <v>6</v>
      </c>
      <c r="M21" s="19">
        <v>5</v>
      </c>
      <c r="N21" s="19">
        <v>26</v>
      </c>
      <c r="O21" s="4">
        <v>33</v>
      </c>
      <c r="P21" s="4">
        <v>2</v>
      </c>
      <c r="Q21" s="4" t="s">
        <v>147</v>
      </c>
      <c r="R21" s="4">
        <v>16669</v>
      </c>
    </row>
    <row r="22" spans="2:18" ht="12" customHeight="1" x14ac:dyDescent="0.2">
      <c r="B22" s="5"/>
      <c r="E22" s="135"/>
      <c r="F22" s="135"/>
      <c r="K22" s="135"/>
      <c r="L22" s="135"/>
      <c r="O22" s="135"/>
      <c r="P22" s="135"/>
      <c r="Q22" s="135"/>
    </row>
    <row r="23" spans="2:18" ht="12" customHeight="1" x14ac:dyDescent="0.2">
      <c r="B23" s="5" t="s">
        <v>209</v>
      </c>
      <c r="R23" s="135"/>
    </row>
    <row r="24" spans="2:18" ht="12" customHeight="1" x14ac:dyDescent="0.15">
      <c r="B24" s="126" t="s">
        <v>210</v>
      </c>
    </row>
    <row r="25" spans="2:18" ht="12" customHeight="1" x14ac:dyDescent="0.15">
      <c r="B25" s="126" t="s">
        <v>211</v>
      </c>
      <c r="C25" s="5"/>
      <c r="D25" s="5"/>
      <c r="E25" s="5"/>
      <c r="F25" s="5"/>
      <c r="G25" s="5"/>
      <c r="H25" s="5"/>
      <c r="I25" s="5"/>
      <c r="J25" s="5"/>
    </row>
    <row r="26" spans="2:18" ht="12" customHeight="1" x14ac:dyDescent="0.15">
      <c r="B26" s="126" t="s">
        <v>212</v>
      </c>
    </row>
  </sheetData>
  <mergeCells count="28">
    <mergeCell ref="B18:C18"/>
    <mergeCell ref="B19:D19"/>
    <mergeCell ref="B20:C20"/>
    <mergeCell ref="B21:C21"/>
    <mergeCell ref="B12:C12"/>
    <mergeCell ref="B13:C13"/>
    <mergeCell ref="B14:C14"/>
    <mergeCell ref="B15:C15"/>
    <mergeCell ref="B16:C16"/>
    <mergeCell ref="B17:C17"/>
    <mergeCell ref="P3:P6"/>
    <mergeCell ref="R3:R6"/>
    <mergeCell ref="B8:D8"/>
    <mergeCell ref="B9:D9"/>
    <mergeCell ref="B10:D10"/>
    <mergeCell ref="B11:C11"/>
    <mergeCell ref="J3:J6"/>
    <mergeCell ref="K3:K6"/>
    <mergeCell ref="L3:L6"/>
    <mergeCell ref="M3:M6"/>
    <mergeCell ref="N3:N6"/>
    <mergeCell ref="O3:O6"/>
    <mergeCell ref="B3:D6"/>
    <mergeCell ref="E3:E6"/>
    <mergeCell ref="F3:F6"/>
    <mergeCell ref="G3:G6"/>
    <mergeCell ref="H3:H6"/>
    <mergeCell ref="I3:I6"/>
  </mergeCells>
  <phoneticPr fontId="1"/>
  <pageMargins left="0.55118110236220474" right="0.55118110236220474" top="0.98425196850393704" bottom="0.98425196850393704" header="0.51181102362204722" footer="0.51181102362204722"/>
  <pageSetup paperSize="9" orientation="landscape" r:id="rId1"/>
  <headerFooter>
    <oddHeader>&amp;L&amp;F</oddHeader>
  </headerFooter>
  <ignoredErrors>
    <ignoredError sqref="B11:D21" numberStoredAsText="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F27316-C0B6-47CF-B03E-28782649504A}">
  <dimension ref="B1:AS71"/>
  <sheetViews>
    <sheetView zoomScaleNormal="100" zoomScaleSheetLayoutView="100" workbookViewId="0"/>
  </sheetViews>
  <sheetFormatPr defaultColWidth="9" defaultRowHeight="12" x14ac:dyDescent="0.2"/>
  <cols>
    <col min="1" max="1" width="2.6328125" style="1" customWidth="1"/>
    <col min="2" max="2" width="1.90625" style="1" customWidth="1"/>
    <col min="3" max="3" width="9.81640625" style="1" customWidth="1"/>
    <col min="4" max="4" width="6.08984375" style="1" customWidth="1"/>
    <col min="5" max="12" width="4.08984375" style="1" customWidth="1"/>
    <col min="13" max="13" width="5.08984375" style="1" customWidth="1"/>
    <col min="14" max="18" width="4.08984375" style="1" customWidth="1"/>
    <col min="19" max="19" width="5.08984375" style="1" customWidth="1"/>
    <col min="20" max="22" width="4.08984375" style="1" customWidth="1"/>
    <col min="23" max="23" width="5.08984375" style="1" customWidth="1"/>
    <col min="24" max="24" width="4.08984375" style="1" customWidth="1"/>
    <col min="25" max="45" width="4.6328125" style="1" customWidth="1"/>
    <col min="46" max="16384" width="9" style="1"/>
  </cols>
  <sheetData>
    <row r="1" spans="2:45" ht="14.25" customHeight="1" x14ac:dyDescent="0.2">
      <c r="B1" s="6" t="s">
        <v>213</v>
      </c>
    </row>
    <row r="2" spans="2:45" ht="12" customHeight="1" x14ac:dyDescent="0.2"/>
    <row r="3" spans="2:45" ht="12" customHeight="1" x14ac:dyDescent="0.2">
      <c r="B3" s="136" t="s">
        <v>123</v>
      </c>
      <c r="C3" s="138"/>
      <c r="D3" s="254" t="s">
        <v>214</v>
      </c>
      <c r="E3" s="36" t="s">
        <v>215</v>
      </c>
      <c r="F3" s="37"/>
      <c r="G3" s="37"/>
      <c r="H3" s="37"/>
      <c r="I3" s="37"/>
      <c r="J3" s="37"/>
      <c r="K3" s="37"/>
      <c r="L3" s="37"/>
      <c r="M3" s="38"/>
      <c r="N3" s="36" t="s">
        <v>216</v>
      </c>
      <c r="O3" s="37"/>
      <c r="P3" s="37"/>
      <c r="Q3" s="37"/>
      <c r="R3" s="37"/>
      <c r="S3" s="38"/>
      <c r="T3" s="36" t="s">
        <v>217</v>
      </c>
      <c r="U3" s="37"/>
      <c r="V3" s="37"/>
      <c r="W3" s="38"/>
      <c r="X3" s="254" t="s">
        <v>218</v>
      </c>
    </row>
    <row r="4" spans="2:45" ht="12" customHeight="1" x14ac:dyDescent="0.2">
      <c r="B4" s="140"/>
      <c r="C4" s="142"/>
      <c r="D4" s="255"/>
      <c r="E4" s="256" t="s">
        <v>219</v>
      </c>
      <c r="F4" s="257" t="s">
        <v>220</v>
      </c>
      <c r="G4" s="257" t="s">
        <v>221</v>
      </c>
      <c r="H4" s="257" t="s">
        <v>222</v>
      </c>
      <c r="I4" s="257" t="s">
        <v>223</v>
      </c>
      <c r="J4" s="257" t="s">
        <v>224</v>
      </c>
      <c r="K4" s="257" t="s">
        <v>225</v>
      </c>
      <c r="L4" s="257" t="s">
        <v>226</v>
      </c>
      <c r="M4" s="254" t="s">
        <v>227</v>
      </c>
      <c r="N4" s="256" t="s">
        <v>228</v>
      </c>
      <c r="O4" s="257" t="s">
        <v>221</v>
      </c>
      <c r="P4" s="257" t="s">
        <v>222</v>
      </c>
      <c r="Q4" s="257" t="s">
        <v>223</v>
      </c>
      <c r="R4" s="257" t="s">
        <v>224</v>
      </c>
      <c r="S4" s="254" t="s">
        <v>227</v>
      </c>
      <c r="T4" s="256" t="s">
        <v>229</v>
      </c>
      <c r="U4" s="257" t="s">
        <v>221</v>
      </c>
      <c r="V4" s="256" t="s">
        <v>230</v>
      </c>
      <c r="W4" s="254" t="s">
        <v>227</v>
      </c>
      <c r="X4" s="255"/>
    </row>
    <row r="5" spans="2:45" ht="12" customHeight="1" x14ac:dyDescent="0.2">
      <c r="B5" s="140"/>
      <c r="C5" s="142"/>
      <c r="D5" s="255"/>
      <c r="E5" s="258"/>
      <c r="F5" s="259"/>
      <c r="G5" s="259"/>
      <c r="H5" s="259"/>
      <c r="I5" s="259"/>
      <c r="J5" s="259"/>
      <c r="K5" s="259"/>
      <c r="L5" s="259"/>
      <c r="M5" s="255"/>
      <c r="N5" s="258"/>
      <c r="O5" s="259"/>
      <c r="P5" s="259"/>
      <c r="Q5" s="259"/>
      <c r="R5" s="259"/>
      <c r="S5" s="255"/>
      <c r="T5" s="258"/>
      <c r="U5" s="259"/>
      <c r="V5" s="258"/>
      <c r="W5" s="255"/>
      <c r="X5" s="255"/>
    </row>
    <row r="6" spans="2:45" ht="12" customHeight="1" x14ac:dyDescent="0.2">
      <c r="B6" s="140"/>
      <c r="C6" s="142"/>
      <c r="D6" s="255"/>
      <c r="E6" s="258"/>
      <c r="F6" s="260" t="s">
        <v>231</v>
      </c>
      <c r="G6" s="260" t="s">
        <v>231</v>
      </c>
      <c r="H6" s="260" t="s">
        <v>231</v>
      </c>
      <c r="I6" s="260" t="s">
        <v>231</v>
      </c>
      <c r="J6" s="260" t="s">
        <v>231</v>
      </c>
      <c r="K6" s="260" t="s">
        <v>231</v>
      </c>
      <c r="L6" s="260" t="s">
        <v>231</v>
      </c>
      <c r="M6" s="255"/>
      <c r="N6" s="258"/>
      <c r="O6" s="260" t="s">
        <v>231</v>
      </c>
      <c r="P6" s="260" t="s">
        <v>231</v>
      </c>
      <c r="Q6" s="260" t="s">
        <v>231</v>
      </c>
      <c r="R6" s="260" t="s">
        <v>231</v>
      </c>
      <c r="S6" s="255"/>
      <c r="T6" s="258"/>
      <c r="U6" s="260" t="s">
        <v>231</v>
      </c>
      <c r="V6" s="258"/>
      <c r="W6" s="255"/>
      <c r="X6" s="255"/>
    </row>
    <row r="7" spans="2:45" ht="12" customHeight="1" x14ac:dyDescent="0.2">
      <c r="B7" s="144"/>
      <c r="C7" s="146"/>
      <c r="D7" s="261"/>
      <c r="E7" s="262"/>
      <c r="F7" s="263"/>
      <c r="G7" s="263"/>
      <c r="H7" s="263"/>
      <c r="I7" s="263"/>
      <c r="J7" s="263"/>
      <c r="K7" s="263"/>
      <c r="L7" s="263"/>
      <c r="M7" s="261"/>
      <c r="N7" s="262"/>
      <c r="O7" s="263"/>
      <c r="P7" s="263"/>
      <c r="Q7" s="263"/>
      <c r="R7" s="263"/>
      <c r="S7" s="261"/>
      <c r="T7" s="262"/>
      <c r="U7" s="263"/>
      <c r="V7" s="262"/>
      <c r="W7" s="261"/>
      <c r="X7" s="261"/>
    </row>
    <row r="8" spans="2:45" s="16" customFormat="1" ht="12" customHeight="1" x14ac:dyDescent="0.2">
      <c r="B8" s="264" t="s">
        <v>102</v>
      </c>
      <c r="C8" s="265"/>
      <c r="D8" s="266">
        <v>5</v>
      </c>
      <c r="E8" s="266" t="s">
        <v>147</v>
      </c>
      <c r="F8" s="266" t="s">
        <v>147</v>
      </c>
      <c r="G8" s="266" t="s">
        <v>147</v>
      </c>
      <c r="H8" s="266">
        <v>1</v>
      </c>
      <c r="I8" s="266" t="s">
        <v>147</v>
      </c>
      <c r="J8" s="266" t="s">
        <v>147</v>
      </c>
      <c r="K8" s="266">
        <v>1</v>
      </c>
      <c r="L8" s="266">
        <v>1</v>
      </c>
      <c r="M8" s="266">
        <v>3</v>
      </c>
      <c r="N8" s="266">
        <v>1</v>
      </c>
      <c r="O8" s="266">
        <v>1</v>
      </c>
      <c r="P8" s="266" t="s">
        <v>147</v>
      </c>
      <c r="Q8" s="266" t="s">
        <v>147</v>
      </c>
      <c r="R8" s="266" t="s">
        <v>147</v>
      </c>
      <c r="S8" s="266">
        <v>2</v>
      </c>
      <c r="T8" s="266" t="s">
        <v>147</v>
      </c>
      <c r="U8" s="266" t="s">
        <v>147</v>
      </c>
      <c r="V8" s="266" t="s">
        <v>147</v>
      </c>
      <c r="W8" s="266" t="s">
        <v>147</v>
      </c>
      <c r="X8" s="266" t="s">
        <v>147</v>
      </c>
      <c r="Y8" s="267"/>
      <c r="Z8" s="267"/>
      <c r="AA8" s="267"/>
      <c r="AB8" s="267"/>
      <c r="AC8" s="267"/>
      <c r="AD8" s="267"/>
      <c r="AE8" s="267"/>
      <c r="AF8" s="267"/>
      <c r="AG8" s="267"/>
      <c r="AH8" s="267"/>
      <c r="AI8" s="267"/>
      <c r="AJ8" s="267"/>
      <c r="AK8" s="267"/>
      <c r="AL8" s="267"/>
      <c r="AM8" s="267"/>
      <c r="AN8" s="267"/>
      <c r="AO8" s="267"/>
      <c r="AP8" s="267"/>
      <c r="AQ8" s="267"/>
      <c r="AR8" s="267"/>
      <c r="AS8" s="267"/>
    </row>
    <row r="9" spans="2:45" ht="12" customHeight="1" x14ac:dyDescent="0.2">
      <c r="B9" s="268"/>
      <c r="C9" s="150"/>
      <c r="D9" s="266"/>
      <c r="E9" s="266"/>
      <c r="F9" s="266"/>
      <c r="G9" s="266"/>
      <c r="H9" s="266"/>
      <c r="I9" s="266"/>
      <c r="J9" s="266"/>
      <c r="K9" s="266"/>
      <c r="L9" s="266"/>
      <c r="M9" s="266"/>
      <c r="N9" s="266"/>
      <c r="O9" s="266"/>
      <c r="P9" s="266"/>
      <c r="Q9" s="266"/>
      <c r="R9" s="266"/>
      <c r="S9" s="266"/>
      <c r="T9" s="266"/>
      <c r="U9" s="266"/>
      <c r="V9" s="266"/>
      <c r="W9" s="266"/>
      <c r="X9" s="266"/>
      <c r="Y9" s="269"/>
    </row>
    <row r="10" spans="2:45" s="16" customFormat="1" ht="12" customHeight="1" x14ac:dyDescent="0.2">
      <c r="B10" s="264" t="s">
        <v>232</v>
      </c>
      <c r="C10" s="265"/>
      <c r="D10" s="266">
        <v>5</v>
      </c>
      <c r="E10" s="266" t="s">
        <v>147</v>
      </c>
      <c r="F10" s="266" t="s">
        <v>148</v>
      </c>
      <c r="G10" s="266" t="s">
        <v>147</v>
      </c>
      <c r="H10" s="266">
        <v>1</v>
      </c>
      <c r="I10" s="266" t="s">
        <v>147</v>
      </c>
      <c r="J10" s="266" t="s">
        <v>147</v>
      </c>
      <c r="K10" s="266">
        <v>1</v>
      </c>
      <c r="L10" s="266">
        <v>1</v>
      </c>
      <c r="M10" s="266">
        <v>3</v>
      </c>
      <c r="N10" s="266">
        <v>1</v>
      </c>
      <c r="O10" s="266">
        <v>1</v>
      </c>
      <c r="P10" s="266" t="s">
        <v>147</v>
      </c>
      <c r="Q10" s="266" t="s">
        <v>147</v>
      </c>
      <c r="R10" s="266" t="s">
        <v>147</v>
      </c>
      <c r="S10" s="266">
        <v>2</v>
      </c>
      <c r="T10" s="266" t="s">
        <v>148</v>
      </c>
      <c r="U10" s="266" t="s">
        <v>147</v>
      </c>
      <c r="V10" s="266" t="s">
        <v>147</v>
      </c>
      <c r="W10" s="266" t="s">
        <v>148</v>
      </c>
      <c r="X10" s="266" t="s">
        <v>147</v>
      </c>
      <c r="Y10" s="267"/>
      <c r="Z10" s="267"/>
      <c r="AA10" s="267"/>
      <c r="AB10" s="270"/>
      <c r="AC10" s="267"/>
    </row>
    <row r="11" spans="2:45" ht="12" customHeight="1" x14ac:dyDescent="0.2">
      <c r="B11" s="48"/>
      <c r="C11" s="271" t="s">
        <v>233</v>
      </c>
      <c r="D11" s="266">
        <v>2</v>
      </c>
      <c r="E11" s="266" t="s">
        <v>147</v>
      </c>
      <c r="F11" s="266" t="s">
        <v>148</v>
      </c>
      <c r="G11" s="266" t="s">
        <v>147</v>
      </c>
      <c r="H11" s="266">
        <v>1</v>
      </c>
      <c r="I11" s="266" t="s">
        <v>147</v>
      </c>
      <c r="J11" s="266" t="s">
        <v>147</v>
      </c>
      <c r="K11" s="266" t="s">
        <v>147</v>
      </c>
      <c r="L11" s="266">
        <v>1</v>
      </c>
      <c r="M11" s="266">
        <v>2</v>
      </c>
      <c r="N11" s="266" t="s">
        <v>147</v>
      </c>
      <c r="O11" s="266" t="s">
        <v>147</v>
      </c>
      <c r="P11" s="266" t="s">
        <v>147</v>
      </c>
      <c r="Q11" s="266" t="s">
        <v>147</v>
      </c>
      <c r="R11" s="266" t="s">
        <v>147</v>
      </c>
      <c r="S11" s="266" t="s">
        <v>147</v>
      </c>
      <c r="T11" s="266" t="s">
        <v>148</v>
      </c>
      <c r="U11" s="266" t="s">
        <v>147</v>
      </c>
      <c r="V11" s="266" t="s">
        <v>147</v>
      </c>
      <c r="W11" s="266" t="s">
        <v>148</v>
      </c>
      <c r="X11" s="266" t="s">
        <v>147</v>
      </c>
      <c r="Y11" s="269"/>
      <c r="Z11" s="269"/>
      <c r="AA11" s="269"/>
      <c r="AB11" s="128"/>
      <c r="AC11" s="269"/>
    </row>
    <row r="12" spans="2:45" ht="12" customHeight="1" x14ac:dyDescent="0.2">
      <c r="B12" s="48"/>
      <c r="C12" s="271" t="s">
        <v>234</v>
      </c>
      <c r="D12" s="266">
        <v>1</v>
      </c>
      <c r="E12" s="266" t="s">
        <v>147</v>
      </c>
      <c r="F12" s="266" t="s">
        <v>148</v>
      </c>
      <c r="G12" s="266" t="s">
        <v>147</v>
      </c>
      <c r="H12" s="266" t="s">
        <v>147</v>
      </c>
      <c r="I12" s="266" t="s">
        <v>147</v>
      </c>
      <c r="J12" s="266" t="s">
        <v>147</v>
      </c>
      <c r="K12" s="266">
        <v>1</v>
      </c>
      <c r="L12" s="266" t="s">
        <v>148</v>
      </c>
      <c r="M12" s="266">
        <v>1</v>
      </c>
      <c r="N12" s="266" t="s">
        <v>147</v>
      </c>
      <c r="O12" s="266" t="s">
        <v>147</v>
      </c>
      <c r="P12" s="266" t="s">
        <v>147</v>
      </c>
      <c r="Q12" s="266" t="s">
        <v>147</v>
      </c>
      <c r="R12" s="266" t="s">
        <v>147</v>
      </c>
      <c r="S12" s="266" t="s">
        <v>147</v>
      </c>
      <c r="T12" s="266" t="s">
        <v>148</v>
      </c>
      <c r="U12" s="266" t="s">
        <v>147</v>
      </c>
      <c r="V12" s="266" t="s">
        <v>147</v>
      </c>
      <c r="W12" s="266" t="s">
        <v>148</v>
      </c>
      <c r="X12" s="266" t="s">
        <v>147</v>
      </c>
      <c r="Y12" s="269"/>
      <c r="Z12" s="269"/>
      <c r="AA12" s="269"/>
      <c r="AB12" s="128"/>
      <c r="AC12" s="269"/>
    </row>
    <row r="13" spans="2:45" ht="12" customHeight="1" x14ac:dyDescent="0.2">
      <c r="B13" s="48"/>
      <c r="C13" s="271" t="s">
        <v>235</v>
      </c>
      <c r="D13" s="266" t="s">
        <v>147</v>
      </c>
      <c r="E13" s="266" t="s">
        <v>147</v>
      </c>
      <c r="F13" s="266" t="s">
        <v>148</v>
      </c>
      <c r="G13" s="266" t="s">
        <v>147</v>
      </c>
      <c r="H13" s="266" t="s">
        <v>147</v>
      </c>
      <c r="I13" s="266" t="s">
        <v>147</v>
      </c>
      <c r="J13" s="266" t="s">
        <v>147</v>
      </c>
      <c r="K13" s="266" t="s">
        <v>147</v>
      </c>
      <c r="L13" s="266" t="s">
        <v>148</v>
      </c>
      <c r="M13" s="266" t="s">
        <v>148</v>
      </c>
      <c r="N13" s="266" t="s">
        <v>147</v>
      </c>
      <c r="O13" s="266" t="s">
        <v>147</v>
      </c>
      <c r="P13" s="266" t="s">
        <v>147</v>
      </c>
      <c r="Q13" s="266" t="s">
        <v>147</v>
      </c>
      <c r="R13" s="266" t="s">
        <v>147</v>
      </c>
      <c r="S13" s="266" t="s">
        <v>147</v>
      </c>
      <c r="T13" s="266" t="s">
        <v>148</v>
      </c>
      <c r="U13" s="266" t="s">
        <v>147</v>
      </c>
      <c r="V13" s="266" t="s">
        <v>147</v>
      </c>
      <c r="W13" s="266" t="s">
        <v>148</v>
      </c>
      <c r="X13" s="266" t="s">
        <v>147</v>
      </c>
      <c r="Y13" s="269"/>
      <c r="Z13" s="269"/>
      <c r="AA13" s="269"/>
      <c r="AB13" s="128"/>
      <c r="AC13" s="269"/>
    </row>
    <row r="14" spans="2:45" ht="12" customHeight="1" x14ac:dyDescent="0.2">
      <c r="B14" s="48"/>
      <c r="C14" s="271" t="s">
        <v>236</v>
      </c>
      <c r="D14" s="266">
        <v>1</v>
      </c>
      <c r="E14" s="266" t="s">
        <v>147</v>
      </c>
      <c r="F14" s="266" t="s">
        <v>148</v>
      </c>
      <c r="G14" s="266" t="s">
        <v>147</v>
      </c>
      <c r="H14" s="266" t="s">
        <v>147</v>
      </c>
      <c r="I14" s="266" t="s">
        <v>147</v>
      </c>
      <c r="J14" s="266" t="s">
        <v>147</v>
      </c>
      <c r="K14" s="266" t="s">
        <v>147</v>
      </c>
      <c r="L14" s="266" t="s">
        <v>148</v>
      </c>
      <c r="M14" s="266" t="s">
        <v>148</v>
      </c>
      <c r="N14" s="266">
        <v>1</v>
      </c>
      <c r="O14" s="266" t="s">
        <v>147</v>
      </c>
      <c r="P14" s="266" t="s">
        <v>147</v>
      </c>
      <c r="Q14" s="266" t="s">
        <v>147</v>
      </c>
      <c r="R14" s="266" t="s">
        <v>147</v>
      </c>
      <c r="S14" s="266">
        <v>1</v>
      </c>
      <c r="T14" s="266" t="s">
        <v>148</v>
      </c>
      <c r="U14" s="266" t="s">
        <v>147</v>
      </c>
      <c r="V14" s="266" t="s">
        <v>147</v>
      </c>
      <c r="W14" s="266" t="s">
        <v>148</v>
      </c>
      <c r="X14" s="266" t="s">
        <v>147</v>
      </c>
      <c r="Y14" s="269"/>
      <c r="Z14" s="269"/>
      <c r="AA14" s="269"/>
      <c r="AB14" s="128"/>
      <c r="AC14" s="269"/>
    </row>
    <row r="15" spans="2:45" ht="12" customHeight="1" x14ac:dyDescent="0.2">
      <c r="B15" s="48"/>
      <c r="C15" s="271" t="s">
        <v>237</v>
      </c>
      <c r="D15" s="266" t="s">
        <v>147</v>
      </c>
      <c r="E15" s="266" t="s">
        <v>147</v>
      </c>
      <c r="F15" s="266" t="s">
        <v>148</v>
      </c>
      <c r="G15" s="266" t="s">
        <v>147</v>
      </c>
      <c r="H15" s="266" t="s">
        <v>147</v>
      </c>
      <c r="I15" s="266" t="s">
        <v>147</v>
      </c>
      <c r="J15" s="266" t="s">
        <v>147</v>
      </c>
      <c r="K15" s="266" t="s">
        <v>147</v>
      </c>
      <c r="L15" s="266" t="s">
        <v>148</v>
      </c>
      <c r="M15" s="266" t="s">
        <v>148</v>
      </c>
      <c r="N15" s="266" t="s">
        <v>148</v>
      </c>
      <c r="O15" s="266" t="s">
        <v>147</v>
      </c>
      <c r="P15" s="266" t="s">
        <v>147</v>
      </c>
      <c r="Q15" s="266" t="s">
        <v>147</v>
      </c>
      <c r="R15" s="266" t="s">
        <v>147</v>
      </c>
      <c r="S15" s="266" t="s">
        <v>147</v>
      </c>
      <c r="T15" s="266" t="s">
        <v>148</v>
      </c>
      <c r="U15" s="266" t="s">
        <v>147</v>
      </c>
      <c r="V15" s="266" t="s">
        <v>147</v>
      </c>
      <c r="W15" s="266" t="s">
        <v>148</v>
      </c>
      <c r="X15" s="266" t="s">
        <v>147</v>
      </c>
      <c r="Y15" s="269"/>
      <c r="Z15" s="269"/>
      <c r="AA15" s="269"/>
      <c r="AB15" s="128"/>
      <c r="AC15" s="269"/>
    </row>
    <row r="16" spans="2:45" ht="12" customHeight="1" x14ac:dyDescent="0.2">
      <c r="B16" s="48"/>
      <c r="C16" s="271" t="s">
        <v>238</v>
      </c>
      <c r="D16" s="266">
        <v>1</v>
      </c>
      <c r="E16" s="266" t="s">
        <v>147</v>
      </c>
      <c r="F16" s="266" t="s">
        <v>148</v>
      </c>
      <c r="G16" s="266" t="s">
        <v>147</v>
      </c>
      <c r="H16" s="266" t="s">
        <v>147</v>
      </c>
      <c r="I16" s="266" t="s">
        <v>147</v>
      </c>
      <c r="J16" s="266" t="s">
        <v>147</v>
      </c>
      <c r="K16" s="266" t="s">
        <v>147</v>
      </c>
      <c r="L16" s="266" t="s">
        <v>148</v>
      </c>
      <c r="M16" s="266" t="s">
        <v>148</v>
      </c>
      <c r="N16" s="266" t="s">
        <v>148</v>
      </c>
      <c r="O16" s="266">
        <v>1</v>
      </c>
      <c r="P16" s="266" t="s">
        <v>147</v>
      </c>
      <c r="Q16" s="266" t="s">
        <v>147</v>
      </c>
      <c r="R16" s="266" t="s">
        <v>147</v>
      </c>
      <c r="S16" s="266">
        <v>1</v>
      </c>
      <c r="T16" s="266" t="s">
        <v>148</v>
      </c>
      <c r="U16" s="266" t="s">
        <v>147</v>
      </c>
      <c r="V16" s="266" t="s">
        <v>147</v>
      </c>
      <c r="W16" s="266" t="s">
        <v>148</v>
      </c>
      <c r="X16" s="266" t="s">
        <v>147</v>
      </c>
      <c r="Y16" s="269"/>
      <c r="Z16" s="269"/>
      <c r="AA16" s="269"/>
      <c r="AB16" s="128"/>
      <c r="AC16" s="269"/>
    </row>
    <row r="17" spans="2:29" ht="12" customHeight="1" x14ac:dyDescent="0.2">
      <c r="B17" s="48"/>
      <c r="C17" s="271" t="s">
        <v>239</v>
      </c>
      <c r="D17" s="266" t="s">
        <v>147</v>
      </c>
      <c r="E17" s="266" t="s">
        <v>147</v>
      </c>
      <c r="F17" s="266" t="s">
        <v>148</v>
      </c>
      <c r="G17" s="266" t="s">
        <v>147</v>
      </c>
      <c r="H17" s="266" t="s">
        <v>147</v>
      </c>
      <c r="I17" s="266" t="s">
        <v>147</v>
      </c>
      <c r="J17" s="266" t="s">
        <v>147</v>
      </c>
      <c r="K17" s="266" t="s">
        <v>147</v>
      </c>
      <c r="L17" s="266" t="s">
        <v>148</v>
      </c>
      <c r="M17" s="266" t="s">
        <v>148</v>
      </c>
      <c r="N17" s="266" t="s">
        <v>148</v>
      </c>
      <c r="O17" s="266" t="s">
        <v>148</v>
      </c>
      <c r="P17" s="266" t="s">
        <v>147</v>
      </c>
      <c r="Q17" s="266" t="s">
        <v>147</v>
      </c>
      <c r="R17" s="266" t="s">
        <v>147</v>
      </c>
      <c r="S17" s="266" t="s">
        <v>147</v>
      </c>
      <c r="T17" s="266" t="s">
        <v>148</v>
      </c>
      <c r="U17" s="266" t="s">
        <v>147</v>
      </c>
      <c r="V17" s="266" t="s">
        <v>147</v>
      </c>
      <c r="W17" s="266" t="s">
        <v>148</v>
      </c>
      <c r="X17" s="266" t="s">
        <v>147</v>
      </c>
      <c r="Y17" s="269"/>
      <c r="Z17" s="269"/>
      <c r="AA17" s="269"/>
      <c r="AB17" s="128"/>
      <c r="AC17" s="269"/>
    </row>
    <row r="18" spans="2:29" ht="12" customHeight="1" x14ac:dyDescent="0.2">
      <c r="B18" s="48"/>
      <c r="C18" s="271" t="s">
        <v>240</v>
      </c>
      <c r="D18" s="266" t="s">
        <v>147</v>
      </c>
      <c r="E18" s="266" t="s">
        <v>147</v>
      </c>
      <c r="F18" s="266" t="s">
        <v>148</v>
      </c>
      <c r="G18" s="266" t="s">
        <v>147</v>
      </c>
      <c r="H18" s="266" t="s">
        <v>147</v>
      </c>
      <c r="I18" s="266" t="s">
        <v>147</v>
      </c>
      <c r="J18" s="266" t="s">
        <v>147</v>
      </c>
      <c r="K18" s="266" t="s">
        <v>147</v>
      </c>
      <c r="L18" s="266" t="s">
        <v>148</v>
      </c>
      <c r="M18" s="266" t="s">
        <v>148</v>
      </c>
      <c r="N18" s="266" t="s">
        <v>148</v>
      </c>
      <c r="O18" s="266" t="s">
        <v>148</v>
      </c>
      <c r="P18" s="266" t="s">
        <v>147</v>
      </c>
      <c r="Q18" s="266" t="s">
        <v>147</v>
      </c>
      <c r="R18" s="266" t="s">
        <v>147</v>
      </c>
      <c r="S18" s="266" t="s">
        <v>147</v>
      </c>
      <c r="T18" s="266" t="s">
        <v>148</v>
      </c>
      <c r="U18" s="266" t="s">
        <v>147</v>
      </c>
      <c r="V18" s="266" t="s">
        <v>147</v>
      </c>
      <c r="W18" s="266" t="s">
        <v>148</v>
      </c>
      <c r="X18" s="266" t="s">
        <v>147</v>
      </c>
      <c r="Y18" s="269"/>
      <c r="Z18" s="269"/>
      <c r="AA18" s="269"/>
      <c r="AB18" s="128"/>
      <c r="AC18" s="269"/>
    </row>
    <row r="19" spans="2:29" ht="12" customHeight="1" x14ac:dyDescent="0.2">
      <c r="B19" s="48"/>
      <c r="C19" s="271" t="s">
        <v>241</v>
      </c>
      <c r="D19" s="266" t="s">
        <v>147</v>
      </c>
      <c r="E19" s="266" t="s">
        <v>147</v>
      </c>
      <c r="F19" s="266" t="s">
        <v>148</v>
      </c>
      <c r="G19" s="266" t="s">
        <v>147</v>
      </c>
      <c r="H19" s="266" t="s">
        <v>147</v>
      </c>
      <c r="I19" s="266" t="s">
        <v>147</v>
      </c>
      <c r="J19" s="266" t="s">
        <v>147</v>
      </c>
      <c r="K19" s="266" t="s">
        <v>147</v>
      </c>
      <c r="L19" s="266" t="s">
        <v>148</v>
      </c>
      <c r="M19" s="266" t="s">
        <v>148</v>
      </c>
      <c r="N19" s="266" t="s">
        <v>148</v>
      </c>
      <c r="O19" s="266" t="s">
        <v>148</v>
      </c>
      <c r="P19" s="266" t="s">
        <v>147</v>
      </c>
      <c r="Q19" s="266" t="s">
        <v>147</v>
      </c>
      <c r="R19" s="266" t="s">
        <v>147</v>
      </c>
      <c r="S19" s="266" t="s">
        <v>147</v>
      </c>
      <c r="T19" s="266" t="s">
        <v>148</v>
      </c>
      <c r="U19" s="266" t="s">
        <v>147</v>
      </c>
      <c r="V19" s="266" t="s">
        <v>147</v>
      </c>
      <c r="W19" s="266" t="s">
        <v>148</v>
      </c>
      <c r="X19" s="266" t="s">
        <v>147</v>
      </c>
      <c r="Y19" s="269"/>
      <c r="Z19" s="269"/>
      <c r="AA19" s="269"/>
      <c r="AB19" s="128"/>
      <c r="AC19" s="269"/>
    </row>
    <row r="20" spans="2:29" ht="12" customHeight="1" x14ac:dyDescent="0.2">
      <c r="B20" s="48"/>
      <c r="C20" s="271" t="s">
        <v>242</v>
      </c>
      <c r="D20" s="266" t="s">
        <v>147</v>
      </c>
      <c r="E20" s="266" t="s">
        <v>147</v>
      </c>
      <c r="F20" s="266" t="s">
        <v>148</v>
      </c>
      <c r="G20" s="266" t="s">
        <v>147</v>
      </c>
      <c r="H20" s="266" t="s">
        <v>147</v>
      </c>
      <c r="I20" s="266" t="s">
        <v>147</v>
      </c>
      <c r="J20" s="266" t="s">
        <v>147</v>
      </c>
      <c r="K20" s="266" t="s">
        <v>147</v>
      </c>
      <c r="L20" s="266" t="s">
        <v>148</v>
      </c>
      <c r="M20" s="266" t="s">
        <v>148</v>
      </c>
      <c r="N20" s="266" t="s">
        <v>148</v>
      </c>
      <c r="O20" s="266" t="s">
        <v>148</v>
      </c>
      <c r="P20" s="266" t="s">
        <v>147</v>
      </c>
      <c r="Q20" s="266" t="s">
        <v>147</v>
      </c>
      <c r="R20" s="266" t="s">
        <v>147</v>
      </c>
      <c r="S20" s="266" t="s">
        <v>147</v>
      </c>
      <c r="T20" s="266" t="s">
        <v>148</v>
      </c>
      <c r="U20" s="266" t="s">
        <v>147</v>
      </c>
      <c r="V20" s="266" t="s">
        <v>147</v>
      </c>
      <c r="W20" s="266" t="s">
        <v>148</v>
      </c>
      <c r="X20" s="266" t="s">
        <v>147</v>
      </c>
      <c r="Y20" s="269"/>
      <c r="Z20" s="269"/>
      <c r="AA20" s="269"/>
      <c r="AB20" s="128"/>
      <c r="AC20" s="269"/>
    </row>
    <row r="21" spans="2:29" ht="12" customHeight="1" x14ac:dyDescent="0.2">
      <c r="B21" s="48"/>
      <c r="C21" s="271" t="s">
        <v>243</v>
      </c>
      <c r="D21" s="266" t="s">
        <v>147</v>
      </c>
      <c r="E21" s="266" t="s">
        <v>147</v>
      </c>
      <c r="F21" s="266" t="s">
        <v>148</v>
      </c>
      <c r="G21" s="266" t="s">
        <v>147</v>
      </c>
      <c r="H21" s="266" t="s">
        <v>147</v>
      </c>
      <c r="I21" s="266" t="s">
        <v>147</v>
      </c>
      <c r="J21" s="266" t="s">
        <v>147</v>
      </c>
      <c r="K21" s="266" t="s">
        <v>147</v>
      </c>
      <c r="L21" s="266" t="s">
        <v>148</v>
      </c>
      <c r="M21" s="266" t="s">
        <v>148</v>
      </c>
      <c r="N21" s="266" t="s">
        <v>148</v>
      </c>
      <c r="O21" s="266" t="s">
        <v>148</v>
      </c>
      <c r="P21" s="266" t="s">
        <v>147</v>
      </c>
      <c r="Q21" s="266" t="s">
        <v>147</v>
      </c>
      <c r="R21" s="266" t="s">
        <v>147</v>
      </c>
      <c r="S21" s="266" t="s">
        <v>147</v>
      </c>
      <c r="T21" s="266" t="s">
        <v>148</v>
      </c>
      <c r="U21" s="266" t="s">
        <v>147</v>
      </c>
      <c r="V21" s="266" t="s">
        <v>147</v>
      </c>
      <c r="W21" s="266" t="s">
        <v>148</v>
      </c>
      <c r="X21" s="266" t="s">
        <v>147</v>
      </c>
      <c r="Y21" s="269"/>
      <c r="Z21" s="269"/>
      <c r="AA21" s="269"/>
      <c r="AB21" s="128"/>
      <c r="AC21" s="269"/>
    </row>
    <row r="22" spans="2:29" ht="12" customHeight="1" x14ac:dyDescent="0.2">
      <c r="B22" s="48"/>
      <c r="C22" s="271" t="s">
        <v>244</v>
      </c>
      <c r="D22" s="266" t="s">
        <v>147</v>
      </c>
      <c r="E22" s="266" t="s">
        <v>147</v>
      </c>
      <c r="F22" s="266" t="s">
        <v>148</v>
      </c>
      <c r="G22" s="266" t="s">
        <v>147</v>
      </c>
      <c r="H22" s="266" t="s">
        <v>147</v>
      </c>
      <c r="I22" s="266" t="s">
        <v>147</v>
      </c>
      <c r="J22" s="266" t="s">
        <v>147</v>
      </c>
      <c r="K22" s="266" t="s">
        <v>147</v>
      </c>
      <c r="L22" s="266" t="s">
        <v>148</v>
      </c>
      <c r="M22" s="266" t="s">
        <v>148</v>
      </c>
      <c r="N22" s="266" t="s">
        <v>148</v>
      </c>
      <c r="O22" s="266" t="s">
        <v>148</v>
      </c>
      <c r="P22" s="266" t="s">
        <v>147</v>
      </c>
      <c r="Q22" s="266" t="s">
        <v>147</v>
      </c>
      <c r="R22" s="266" t="s">
        <v>147</v>
      </c>
      <c r="S22" s="266" t="s">
        <v>147</v>
      </c>
      <c r="T22" s="266" t="s">
        <v>148</v>
      </c>
      <c r="U22" s="266" t="s">
        <v>147</v>
      </c>
      <c r="V22" s="266" t="s">
        <v>147</v>
      </c>
      <c r="W22" s="266" t="s">
        <v>148</v>
      </c>
      <c r="X22" s="266" t="s">
        <v>147</v>
      </c>
      <c r="Y22" s="269"/>
      <c r="Z22" s="269"/>
      <c r="AA22" s="269"/>
      <c r="AB22" s="128"/>
      <c r="AC22" s="269"/>
    </row>
    <row r="23" spans="2:29" s="16" customFormat="1" ht="12" customHeight="1" x14ac:dyDescent="0.2">
      <c r="B23" s="264" t="s">
        <v>245</v>
      </c>
      <c r="C23" s="265"/>
      <c r="D23" s="266" t="s">
        <v>148</v>
      </c>
      <c r="E23" s="266" t="s">
        <v>147</v>
      </c>
      <c r="F23" s="266" t="s">
        <v>148</v>
      </c>
      <c r="G23" s="266" t="s">
        <v>147</v>
      </c>
      <c r="H23" s="266" t="s">
        <v>147</v>
      </c>
      <c r="I23" s="266" t="s">
        <v>147</v>
      </c>
      <c r="J23" s="266" t="s">
        <v>147</v>
      </c>
      <c r="K23" s="266" t="s">
        <v>147</v>
      </c>
      <c r="L23" s="266" t="s">
        <v>148</v>
      </c>
      <c r="M23" s="266" t="s">
        <v>148</v>
      </c>
      <c r="N23" s="266" t="s">
        <v>147</v>
      </c>
      <c r="O23" s="266" t="s">
        <v>147</v>
      </c>
      <c r="P23" s="266" t="s">
        <v>147</v>
      </c>
      <c r="Q23" s="266" t="s">
        <v>147</v>
      </c>
      <c r="R23" s="266" t="s">
        <v>147</v>
      </c>
      <c r="S23" s="266" t="s">
        <v>147</v>
      </c>
      <c r="T23" s="266" t="s">
        <v>148</v>
      </c>
      <c r="U23" s="266" t="s">
        <v>147</v>
      </c>
      <c r="V23" s="266" t="s">
        <v>147</v>
      </c>
      <c r="W23" s="266" t="s">
        <v>148</v>
      </c>
      <c r="X23" s="266" t="s">
        <v>147</v>
      </c>
      <c r="Y23" s="267"/>
      <c r="Z23" s="270"/>
      <c r="AA23" s="270"/>
      <c r="AB23" s="55"/>
      <c r="AC23" s="267"/>
    </row>
    <row r="24" spans="2:29" ht="12" customHeight="1" x14ac:dyDescent="0.2">
      <c r="B24" s="48"/>
      <c r="C24" s="271" t="s">
        <v>246</v>
      </c>
      <c r="D24" s="266" t="s">
        <v>147</v>
      </c>
      <c r="E24" s="266" t="s">
        <v>147</v>
      </c>
      <c r="F24" s="266" t="s">
        <v>147</v>
      </c>
      <c r="G24" s="266" t="s">
        <v>147</v>
      </c>
      <c r="H24" s="266" t="s">
        <v>147</v>
      </c>
      <c r="I24" s="266" t="s">
        <v>147</v>
      </c>
      <c r="J24" s="266" t="s">
        <v>147</v>
      </c>
      <c r="K24" s="266" t="s">
        <v>147</v>
      </c>
      <c r="L24" s="266" t="s">
        <v>147</v>
      </c>
      <c r="M24" s="266" t="s">
        <v>147</v>
      </c>
      <c r="N24" s="266" t="s">
        <v>147</v>
      </c>
      <c r="O24" s="266" t="s">
        <v>147</v>
      </c>
      <c r="P24" s="266" t="s">
        <v>147</v>
      </c>
      <c r="Q24" s="266" t="s">
        <v>147</v>
      </c>
      <c r="R24" s="266" t="s">
        <v>147</v>
      </c>
      <c r="S24" s="266" t="s">
        <v>147</v>
      </c>
      <c r="T24" s="266" t="s">
        <v>147</v>
      </c>
      <c r="U24" s="266" t="s">
        <v>147</v>
      </c>
      <c r="V24" s="266" t="s">
        <v>147</v>
      </c>
      <c r="W24" s="266" t="s">
        <v>147</v>
      </c>
      <c r="X24" s="266" t="s">
        <v>147</v>
      </c>
      <c r="Y24" s="269"/>
      <c r="Z24" s="269"/>
      <c r="AA24" s="269"/>
      <c r="AB24" s="128"/>
      <c r="AC24" s="269"/>
    </row>
    <row r="25" spans="2:29" ht="12" customHeight="1" x14ac:dyDescent="0.2">
      <c r="B25" s="48"/>
      <c r="C25" s="271" t="s">
        <v>247</v>
      </c>
      <c r="D25" s="266" t="s">
        <v>147</v>
      </c>
      <c r="E25" s="266" t="s">
        <v>147</v>
      </c>
      <c r="F25" s="266" t="s">
        <v>147</v>
      </c>
      <c r="G25" s="266" t="s">
        <v>147</v>
      </c>
      <c r="H25" s="266" t="s">
        <v>147</v>
      </c>
      <c r="I25" s="266" t="s">
        <v>147</v>
      </c>
      <c r="J25" s="266" t="s">
        <v>147</v>
      </c>
      <c r="K25" s="266" t="s">
        <v>147</v>
      </c>
      <c r="L25" s="266" t="s">
        <v>147</v>
      </c>
      <c r="M25" s="266" t="s">
        <v>147</v>
      </c>
      <c r="N25" s="266" t="s">
        <v>147</v>
      </c>
      <c r="O25" s="266" t="s">
        <v>147</v>
      </c>
      <c r="P25" s="266" t="s">
        <v>147</v>
      </c>
      <c r="Q25" s="266" t="s">
        <v>147</v>
      </c>
      <c r="R25" s="266" t="s">
        <v>147</v>
      </c>
      <c r="S25" s="266" t="s">
        <v>147</v>
      </c>
      <c r="T25" s="266" t="s">
        <v>147</v>
      </c>
      <c r="U25" s="266" t="s">
        <v>147</v>
      </c>
      <c r="V25" s="266" t="s">
        <v>147</v>
      </c>
      <c r="W25" s="266" t="s">
        <v>147</v>
      </c>
      <c r="X25" s="266" t="s">
        <v>147</v>
      </c>
      <c r="Y25" s="269"/>
      <c r="Z25" s="269"/>
      <c r="AA25" s="269"/>
      <c r="AB25" s="128"/>
      <c r="AC25" s="269"/>
    </row>
    <row r="26" spans="2:29" ht="12" customHeight="1" x14ac:dyDescent="0.2">
      <c r="B26" s="48"/>
      <c r="C26" s="271" t="s">
        <v>248</v>
      </c>
      <c r="D26" s="266" t="s">
        <v>147</v>
      </c>
      <c r="E26" s="266" t="s">
        <v>147</v>
      </c>
      <c r="F26" s="266" t="s">
        <v>147</v>
      </c>
      <c r="G26" s="266" t="s">
        <v>147</v>
      </c>
      <c r="H26" s="266" t="s">
        <v>147</v>
      </c>
      <c r="I26" s="266" t="s">
        <v>147</v>
      </c>
      <c r="J26" s="266" t="s">
        <v>147</v>
      </c>
      <c r="K26" s="266" t="s">
        <v>147</v>
      </c>
      <c r="L26" s="266" t="s">
        <v>147</v>
      </c>
      <c r="M26" s="266" t="s">
        <v>147</v>
      </c>
      <c r="N26" s="266" t="s">
        <v>147</v>
      </c>
      <c r="O26" s="266" t="s">
        <v>147</v>
      </c>
      <c r="P26" s="266" t="s">
        <v>147</v>
      </c>
      <c r="Q26" s="266" t="s">
        <v>147</v>
      </c>
      <c r="R26" s="266" t="s">
        <v>147</v>
      </c>
      <c r="S26" s="266" t="s">
        <v>147</v>
      </c>
      <c r="T26" s="266" t="s">
        <v>147</v>
      </c>
      <c r="U26" s="266" t="s">
        <v>147</v>
      </c>
      <c r="V26" s="266" t="s">
        <v>147</v>
      </c>
      <c r="W26" s="266" t="s">
        <v>147</v>
      </c>
      <c r="X26" s="266" t="s">
        <v>147</v>
      </c>
      <c r="Y26" s="269"/>
      <c r="Z26" s="269"/>
      <c r="AA26" s="269"/>
      <c r="AB26" s="128"/>
      <c r="AC26" s="269"/>
    </row>
    <row r="27" spans="2:29" ht="12" customHeight="1" x14ac:dyDescent="0.2">
      <c r="B27" s="48"/>
      <c r="C27" s="271" t="s">
        <v>249</v>
      </c>
      <c r="D27" s="266" t="s">
        <v>148</v>
      </c>
      <c r="E27" s="266" t="s">
        <v>147</v>
      </c>
      <c r="F27" s="272" t="s">
        <v>148</v>
      </c>
      <c r="G27" s="266" t="s">
        <v>147</v>
      </c>
      <c r="H27" s="266" t="s">
        <v>147</v>
      </c>
      <c r="I27" s="266" t="s">
        <v>147</v>
      </c>
      <c r="J27" s="266" t="s">
        <v>147</v>
      </c>
      <c r="K27" s="266" t="s">
        <v>147</v>
      </c>
      <c r="L27" s="266" t="s">
        <v>147</v>
      </c>
      <c r="M27" s="266" t="s">
        <v>148</v>
      </c>
      <c r="N27" s="266" t="s">
        <v>147</v>
      </c>
      <c r="O27" s="266" t="s">
        <v>147</v>
      </c>
      <c r="P27" s="266" t="s">
        <v>147</v>
      </c>
      <c r="Q27" s="266" t="s">
        <v>147</v>
      </c>
      <c r="R27" s="266" t="s">
        <v>147</v>
      </c>
      <c r="S27" s="266" t="s">
        <v>147</v>
      </c>
      <c r="T27" s="266" t="s">
        <v>147</v>
      </c>
      <c r="U27" s="266" t="s">
        <v>147</v>
      </c>
      <c r="V27" s="266" t="s">
        <v>147</v>
      </c>
      <c r="W27" s="266" t="s">
        <v>147</v>
      </c>
      <c r="X27" s="266" t="s">
        <v>147</v>
      </c>
      <c r="Y27" s="269"/>
      <c r="Z27" s="269"/>
      <c r="AA27" s="269"/>
      <c r="AB27" s="42"/>
      <c r="AC27" s="269"/>
    </row>
    <row r="28" spans="2:29" ht="12" customHeight="1" x14ac:dyDescent="0.2">
      <c r="B28" s="48"/>
      <c r="C28" s="271" t="s">
        <v>250</v>
      </c>
      <c r="D28" s="266" t="s">
        <v>148</v>
      </c>
      <c r="E28" s="266" t="s">
        <v>147</v>
      </c>
      <c r="F28" s="266" t="s">
        <v>147</v>
      </c>
      <c r="G28" s="266" t="s">
        <v>147</v>
      </c>
      <c r="H28" s="266" t="s">
        <v>147</v>
      </c>
      <c r="I28" s="266" t="s">
        <v>147</v>
      </c>
      <c r="J28" s="266" t="s">
        <v>147</v>
      </c>
      <c r="K28" s="266" t="s">
        <v>147</v>
      </c>
      <c r="L28" s="266" t="s">
        <v>147</v>
      </c>
      <c r="M28" s="266" t="s">
        <v>147</v>
      </c>
      <c r="N28" s="266" t="s">
        <v>147</v>
      </c>
      <c r="O28" s="266" t="s">
        <v>147</v>
      </c>
      <c r="P28" s="266" t="s">
        <v>147</v>
      </c>
      <c r="Q28" s="266" t="s">
        <v>147</v>
      </c>
      <c r="R28" s="266" t="s">
        <v>147</v>
      </c>
      <c r="S28" s="266" t="s">
        <v>147</v>
      </c>
      <c r="T28" s="266" t="s">
        <v>148</v>
      </c>
      <c r="U28" s="266" t="s">
        <v>147</v>
      </c>
      <c r="V28" s="266" t="s">
        <v>147</v>
      </c>
      <c r="W28" s="266" t="s">
        <v>148</v>
      </c>
      <c r="X28" s="266" t="s">
        <v>147</v>
      </c>
      <c r="Y28" s="269"/>
      <c r="Z28" s="269"/>
      <c r="AA28" s="269"/>
      <c r="AB28" s="128"/>
      <c r="AC28" s="269"/>
    </row>
    <row r="29" spans="2:29" ht="12" customHeight="1" x14ac:dyDescent="0.2">
      <c r="B29" s="48"/>
      <c r="C29" s="271" t="s">
        <v>251</v>
      </c>
      <c r="D29" s="266" t="s">
        <v>147</v>
      </c>
      <c r="E29" s="266" t="s">
        <v>147</v>
      </c>
      <c r="F29" s="266" t="s">
        <v>147</v>
      </c>
      <c r="G29" s="266" t="s">
        <v>147</v>
      </c>
      <c r="H29" s="266" t="s">
        <v>147</v>
      </c>
      <c r="I29" s="266" t="s">
        <v>147</v>
      </c>
      <c r="J29" s="266" t="s">
        <v>147</v>
      </c>
      <c r="K29" s="266" t="s">
        <v>147</v>
      </c>
      <c r="L29" s="266" t="s">
        <v>147</v>
      </c>
      <c r="M29" s="266" t="s">
        <v>147</v>
      </c>
      <c r="N29" s="266" t="s">
        <v>147</v>
      </c>
      <c r="O29" s="266" t="s">
        <v>147</v>
      </c>
      <c r="P29" s="266" t="s">
        <v>147</v>
      </c>
      <c r="Q29" s="266" t="s">
        <v>147</v>
      </c>
      <c r="R29" s="266" t="s">
        <v>147</v>
      </c>
      <c r="S29" s="266" t="s">
        <v>147</v>
      </c>
      <c r="T29" s="266" t="s">
        <v>147</v>
      </c>
      <c r="U29" s="266" t="s">
        <v>147</v>
      </c>
      <c r="V29" s="266" t="s">
        <v>147</v>
      </c>
      <c r="W29" s="266" t="s">
        <v>147</v>
      </c>
      <c r="X29" s="266" t="s">
        <v>147</v>
      </c>
      <c r="Y29" s="269"/>
      <c r="Z29" s="269"/>
      <c r="AA29" s="269"/>
      <c r="AB29" s="128"/>
      <c r="AC29" s="269"/>
    </row>
    <row r="30" spans="2:29" ht="12" customHeight="1" x14ac:dyDescent="0.2">
      <c r="B30" s="48"/>
      <c r="C30" s="271" t="s">
        <v>252</v>
      </c>
      <c r="D30" s="266" t="s">
        <v>147</v>
      </c>
      <c r="E30" s="266" t="s">
        <v>147</v>
      </c>
      <c r="F30" s="266" t="s">
        <v>147</v>
      </c>
      <c r="G30" s="266" t="s">
        <v>147</v>
      </c>
      <c r="H30" s="266" t="s">
        <v>147</v>
      </c>
      <c r="I30" s="266" t="s">
        <v>147</v>
      </c>
      <c r="J30" s="266" t="s">
        <v>147</v>
      </c>
      <c r="K30" s="266" t="s">
        <v>147</v>
      </c>
      <c r="L30" s="266" t="s">
        <v>147</v>
      </c>
      <c r="M30" s="266" t="s">
        <v>147</v>
      </c>
      <c r="N30" s="266" t="s">
        <v>147</v>
      </c>
      <c r="O30" s="266" t="s">
        <v>147</v>
      </c>
      <c r="P30" s="266" t="s">
        <v>147</v>
      </c>
      <c r="Q30" s="266" t="s">
        <v>147</v>
      </c>
      <c r="R30" s="266" t="s">
        <v>147</v>
      </c>
      <c r="S30" s="266" t="s">
        <v>147</v>
      </c>
      <c r="T30" s="266" t="s">
        <v>147</v>
      </c>
      <c r="U30" s="266" t="s">
        <v>147</v>
      </c>
      <c r="V30" s="266" t="s">
        <v>147</v>
      </c>
      <c r="W30" s="266" t="s">
        <v>147</v>
      </c>
      <c r="X30" s="266" t="s">
        <v>147</v>
      </c>
      <c r="Y30" s="269"/>
      <c r="Z30" s="269"/>
      <c r="AA30" s="269"/>
      <c r="AB30" s="128"/>
      <c r="AC30" s="269"/>
    </row>
    <row r="31" spans="2:29" ht="12" customHeight="1" x14ac:dyDescent="0.2">
      <c r="B31" s="48"/>
      <c r="C31" s="271" t="s">
        <v>253</v>
      </c>
      <c r="D31" s="266" t="s">
        <v>147</v>
      </c>
      <c r="E31" s="266" t="s">
        <v>147</v>
      </c>
      <c r="F31" s="266" t="s">
        <v>147</v>
      </c>
      <c r="G31" s="266" t="s">
        <v>147</v>
      </c>
      <c r="H31" s="266" t="s">
        <v>147</v>
      </c>
      <c r="I31" s="266" t="s">
        <v>147</v>
      </c>
      <c r="J31" s="266" t="s">
        <v>147</v>
      </c>
      <c r="K31" s="266" t="s">
        <v>147</v>
      </c>
      <c r="L31" s="266" t="s">
        <v>147</v>
      </c>
      <c r="M31" s="266" t="s">
        <v>147</v>
      </c>
      <c r="N31" s="266" t="s">
        <v>147</v>
      </c>
      <c r="O31" s="266" t="s">
        <v>147</v>
      </c>
      <c r="P31" s="266" t="s">
        <v>147</v>
      </c>
      <c r="Q31" s="266" t="s">
        <v>147</v>
      </c>
      <c r="R31" s="266" t="s">
        <v>147</v>
      </c>
      <c r="S31" s="266" t="s">
        <v>147</v>
      </c>
      <c r="T31" s="266" t="s">
        <v>147</v>
      </c>
      <c r="U31" s="266" t="s">
        <v>147</v>
      </c>
      <c r="V31" s="266" t="s">
        <v>147</v>
      </c>
      <c r="W31" s="266" t="s">
        <v>147</v>
      </c>
      <c r="X31" s="266" t="s">
        <v>147</v>
      </c>
      <c r="Y31" s="269"/>
      <c r="Z31" s="269"/>
      <c r="AA31" s="269"/>
      <c r="AB31" s="128"/>
      <c r="AC31" s="269"/>
    </row>
    <row r="32" spans="2:29" ht="12" customHeight="1" x14ac:dyDescent="0.2">
      <c r="B32" s="48"/>
      <c r="C32" s="271" t="s">
        <v>254</v>
      </c>
      <c r="D32" s="266" t="s">
        <v>147</v>
      </c>
      <c r="E32" s="266" t="s">
        <v>147</v>
      </c>
      <c r="F32" s="266" t="s">
        <v>147</v>
      </c>
      <c r="G32" s="266" t="s">
        <v>147</v>
      </c>
      <c r="H32" s="266" t="s">
        <v>147</v>
      </c>
      <c r="I32" s="266" t="s">
        <v>147</v>
      </c>
      <c r="J32" s="266" t="s">
        <v>147</v>
      </c>
      <c r="K32" s="266" t="s">
        <v>147</v>
      </c>
      <c r="L32" s="266" t="s">
        <v>147</v>
      </c>
      <c r="M32" s="266" t="s">
        <v>147</v>
      </c>
      <c r="N32" s="266" t="s">
        <v>147</v>
      </c>
      <c r="O32" s="266" t="s">
        <v>147</v>
      </c>
      <c r="P32" s="266" t="s">
        <v>147</v>
      </c>
      <c r="Q32" s="266" t="s">
        <v>147</v>
      </c>
      <c r="R32" s="266" t="s">
        <v>147</v>
      </c>
      <c r="S32" s="266" t="s">
        <v>147</v>
      </c>
      <c r="T32" s="266" t="s">
        <v>147</v>
      </c>
      <c r="U32" s="266" t="s">
        <v>147</v>
      </c>
      <c r="V32" s="266" t="s">
        <v>147</v>
      </c>
      <c r="W32" s="266" t="s">
        <v>147</v>
      </c>
      <c r="X32" s="266" t="s">
        <v>147</v>
      </c>
      <c r="Y32" s="269"/>
      <c r="Z32" s="269"/>
      <c r="AA32" s="269"/>
      <c r="AB32" s="128"/>
      <c r="AC32" s="269"/>
    </row>
    <row r="33" spans="2:29" ht="12" customHeight="1" x14ac:dyDescent="0.2">
      <c r="B33" s="48"/>
      <c r="C33" s="271" t="s">
        <v>255</v>
      </c>
      <c r="D33" s="266" t="s">
        <v>147</v>
      </c>
      <c r="E33" s="266" t="s">
        <v>147</v>
      </c>
      <c r="F33" s="266" t="s">
        <v>147</v>
      </c>
      <c r="G33" s="266" t="s">
        <v>147</v>
      </c>
      <c r="H33" s="266" t="s">
        <v>147</v>
      </c>
      <c r="I33" s="266" t="s">
        <v>147</v>
      </c>
      <c r="J33" s="266" t="s">
        <v>147</v>
      </c>
      <c r="K33" s="266" t="s">
        <v>147</v>
      </c>
      <c r="L33" s="266" t="s">
        <v>147</v>
      </c>
      <c r="M33" s="266" t="s">
        <v>147</v>
      </c>
      <c r="N33" s="266" t="s">
        <v>147</v>
      </c>
      <c r="O33" s="266" t="s">
        <v>147</v>
      </c>
      <c r="P33" s="266" t="s">
        <v>147</v>
      </c>
      <c r="Q33" s="266" t="s">
        <v>147</v>
      </c>
      <c r="R33" s="266" t="s">
        <v>147</v>
      </c>
      <c r="S33" s="266" t="s">
        <v>147</v>
      </c>
      <c r="T33" s="266" t="s">
        <v>147</v>
      </c>
      <c r="U33" s="266" t="s">
        <v>147</v>
      </c>
      <c r="V33" s="266" t="s">
        <v>147</v>
      </c>
      <c r="W33" s="266" t="s">
        <v>147</v>
      </c>
      <c r="X33" s="266" t="s">
        <v>147</v>
      </c>
      <c r="Y33" s="269"/>
      <c r="Z33" s="269"/>
      <c r="AA33" s="269"/>
      <c r="AB33" s="42"/>
      <c r="AC33" s="269"/>
    </row>
    <row r="34" spans="2:29" ht="12" customHeight="1" x14ac:dyDescent="0.2">
      <c r="B34" s="48"/>
      <c r="C34" s="271" t="s">
        <v>256</v>
      </c>
      <c r="D34" s="266" t="s">
        <v>147</v>
      </c>
      <c r="E34" s="266" t="s">
        <v>147</v>
      </c>
      <c r="F34" s="266" t="s">
        <v>147</v>
      </c>
      <c r="G34" s="266" t="s">
        <v>147</v>
      </c>
      <c r="H34" s="266" t="s">
        <v>147</v>
      </c>
      <c r="I34" s="266" t="s">
        <v>147</v>
      </c>
      <c r="J34" s="266" t="s">
        <v>147</v>
      </c>
      <c r="K34" s="266" t="s">
        <v>147</v>
      </c>
      <c r="L34" s="266" t="s">
        <v>147</v>
      </c>
      <c r="M34" s="266" t="s">
        <v>147</v>
      </c>
      <c r="N34" s="266" t="s">
        <v>147</v>
      </c>
      <c r="O34" s="266" t="s">
        <v>147</v>
      </c>
      <c r="P34" s="266" t="s">
        <v>147</v>
      </c>
      <c r="Q34" s="266" t="s">
        <v>147</v>
      </c>
      <c r="R34" s="266" t="s">
        <v>147</v>
      </c>
      <c r="S34" s="266" t="s">
        <v>147</v>
      </c>
      <c r="T34" s="266" t="s">
        <v>147</v>
      </c>
      <c r="U34" s="266" t="s">
        <v>147</v>
      </c>
      <c r="V34" s="266" t="s">
        <v>147</v>
      </c>
      <c r="W34" s="266" t="s">
        <v>147</v>
      </c>
      <c r="X34" s="266" t="s">
        <v>147</v>
      </c>
      <c r="Y34" s="269"/>
      <c r="Z34" s="269"/>
      <c r="AA34" s="269"/>
      <c r="AB34" s="128"/>
      <c r="AC34" s="269"/>
    </row>
    <row r="35" spans="2:29" ht="12" customHeight="1" x14ac:dyDescent="0.2">
      <c r="B35" s="48"/>
      <c r="C35" s="271" t="s">
        <v>257</v>
      </c>
      <c r="D35" s="266" t="s">
        <v>147</v>
      </c>
      <c r="E35" s="266" t="s">
        <v>147</v>
      </c>
      <c r="F35" s="266" t="s">
        <v>147</v>
      </c>
      <c r="G35" s="266" t="s">
        <v>147</v>
      </c>
      <c r="H35" s="266" t="s">
        <v>147</v>
      </c>
      <c r="I35" s="266" t="s">
        <v>147</v>
      </c>
      <c r="J35" s="266" t="s">
        <v>147</v>
      </c>
      <c r="K35" s="266" t="s">
        <v>147</v>
      </c>
      <c r="L35" s="266" t="s">
        <v>147</v>
      </c>
      <c r="M35" s="266" t="s">
        <v>147</v>
      </c>
      <c r="N35" s="266" t="s">
        <v>147</v>
      </c>
      <c r="O35" s="266" t="s">
        <v>147</v>
      </c>
      <c r="P35" s="266" t="s">
        <v>147</v>
      </c>
      <c r="Q35" s="266" t="s">
        <v>147</v>
      </c>
      <c r="R35" s="266" t="s">
        <v>147</v>
      </c>
      <c r="S35" s="266" t="s">
        <v>147</v>
      </c>
      <c r="T35" s="266" t="s">
        <v>147</v>
      </c>
      <c r="U35" s="266" t="s">
        <v>147</v>
      </c>
      <c r="V35" s="266" t="s">
        <v>147</v>
      </c>
      <c r="W35" s="266" t="s">
        <v>147</v>
      </c>
      <c r="X35" s="266" t="s">
        <v>147</v>
      </c>
      <c r="Y35" s="269"/>
      <c r="Z35" s="269"/>
      <c r="AA35" s="269"/>
      <c r="AB35" s="128"/>
      <c r="AC35" s="269"/>
    </row>
    <row r="36" spans="2:29" ht="12" customHeight="1" x14ac:dyDescent="0.2">
      <c r="B36" s="48"/>
      <c r="C36" s="271" t="s">
        <v>258</v>
      </c>
      <c r="D36" s="266" t="s">
        <v>147</v>
      </c>
      <c r="E36" s="266" t="s">
        <v>147</v>
      </c>
      <c r="F36" s="266" t="s">
        <v>147</v>
      </c>
      <c r="G36" s="266" t="s">
        <v>147</v>
      </c>
      <c r="H36" s="266" t="s">
        <v>147</v>
      </c>
      <c r="I36" s="266" t="s">
        <v>147</v>
      </c>
      <c r="J36" s="266" t="s">
        <v>147</v>
      </c>
      <c r="K36" s="266" t="s">
        <v>147</v>
      </c>
      <c r="L36" s="266" t="s">
        <v>147</v>
      </c>
      <c r="M36" s="266" t="s">
        <v>147</v>
      </c>
      <c r="N36" s="266" t="s">
        <v>147</v>
      </c>
      <c r="O36" s="266" t="s">
        <v>147</v>
      </c>
      <c r="P36" s="266" t="s">
        <v>147</v>
      </c>
      <c r="Q36" s="266" t="s">
        <v>147</v>
      </c>
      <c r="R36" s="266" t="s">
        <v>147</v>
      </c>
      <c r="S36" s="266" t="s">
        <v>147</v>
      </c>
      <c r="T36" s="266" t="s">
        <v>147</v>
      </c>
      <c r="U36" s="266" t="s">
        <v>147</v>
      </c>
      <c r="V36" s="266" t="s">
        <v>147</v>
      </c>
      <c r="W36" s="266" t="s">
        <v>147</v>
      </c>
      <c r="X36" s="266" t="s">
        <v>147</v>
      </c>
      <c r="Y36" s="269"/>
      <c r="Z36" s="269"/>
      <c r="AA36" s="269"/>
      <c r="AB36" s="128"/>
      <c r="AC36" s="269"/>
    </row>
    <row r="37" spans="2:29" ht="12" customHeight="1" x14ac:dyDescent="0.2">
      <c r="B37" s="48"/>
      <c r="C37" s="271" t="s">
        <v>259</v>
      </c>
      <c r="D37" s="266" t="s">
        <v>147</v>
      </c>
      <c r="E37" s="266" t="s">
        <v>147</v>
      </c>
      <c r="F37" s="266" t="s">
        <v>147</v>
      </c>
      <c r="G37" s="266" t="s">
        <v>147</v>
      </c>
      <c r="H37" s="266" t="s">
        <v>147</v>
      </c>
      <c r="I37" s="266" t="s">
        <v>147</v>
      </c>
      <c r="J37" s="266" t="s">
        <v>147</v>
      </c>
      <c r="K37" s="266" t="s">
        <v>147</v>
      </c>
      <c r="L37" s="266" t="s">
        <v>147</v>
      </c>
      <c r="M37" s="266" t="s">
        <v>147</v>
      </c>
      <c r="N37" s="266" t="s">
        <v>147</v>
      </c>
      <c r="O37" s="266" t="s">
        <v>147</v>
      </c>
      <c r="P37" s="266" t="s">
        <v>147</v>
      </c>
      <c r="Q37" s="266" t="s">
        <v>147</v>
      </c>
      <c r="R37" s="266" t="s">
        <v>147</v>
      </c>
      <c r="S37" s="266" t="s">
        <v>147</v>
      </c>
      <c r="T37" s="266" t="s">
        <v>147</v>
      </c>
      <c r="U37" s="266" t="s">
        <v>147</v>
      </c>
      <c r="V37" s="266" t="s">
        <v>147</v>
      </c>
      <c r="W37" s="266" t="s">
        <v>147</v>
      </c>
      <c r="X37" s="266" t="s">
        <v>147</v>
      </c>
      <c r="Y37" s="269"/>
      <c r="Z37" s="269"/>
      <c r="AA37" s="269"/>
      <c r="AB37" s="128"/>
      <c r="AC37" s="269"/>
    </row>
    <row r="38" spans="2:29" ht="12" customHeight="1" x14ac:dyDescent="0.2">
      <c r="B38" s="48"/>
      <c r="C38" s="271" t="s">
        <v>260</v>
      </c>
      <c r="D38" s="266" t="s">
        <v>147</v>
      </c>
      <c r="E38" s="266" t="s">
        <v>147</v>
      </c>
      <c r="F38" s="266" t="s">
        <v>147</v>
      </c>
      <c r="G38" s="266" t="s">
        <v>147</v>
      </c>
      <c r="H38" s="266" t="s">
        <v>147</v>
      </c>
      <c r="I38" s="266" t="s">
        <v>147</v>
      </c>
      <c r="J38" s="266" t="s">
        <v>147</v>
      </c>
      <c r="K38" s="266" t="s">
        <v>147</v>
      </c>
      <c r="L38" s="266" t="s">
        <v>147</v>
      </c>
      <c r="M38" s="266" t="s">
        <v>147</v>
      </c>
      <c r="N38" s="266" t="s">
        <v>147</v>
      </c>
      <c r="O38" s="266" t="s">
        <v>147</v>
      </c>
      <c r="P38" s="266" t="s">
        <v>147</v>
      </c>
      <c r="Q38" s="266" t="s">
        <v>147</v>
      </c>
      <c r="R38" s="266" t="s">
        <v>147</v>
      </c>
      <c r="S38" s="266" t="s">
        <v>147</v>
      </c>
      <c r="T38" s="266" t="s">
        <v>147</v>
      </c>
      <c r="U38" s="266" t="s">
        <v>147</v>
      </c>
      <c r="V38" s="266" t="s">
        <v>147</v>
      </c>
      <c r="W38" s="266" t="s">
        <v>147</v>
      </c>
      <c r="X38" s="266" t="s">
        <v>147</v>
      </c>
      <c r="Y38" s="269"/>
      <c r="Z38" s="269"/>
      <c r="AA38" s="269"/>
      <c r="AB38" s="42"/>
      <c r="AC38" s="269"/>
    </row>
    <row r="39" spans="2:29" ht="12" customHeight="1" x14ac:dyDescent="0.2">
      <c r="B39" s="48"/>
      <c r="C39" s="271" t="s">
        <v>261</v>
      </c>
      <c r="D39" s="266" t="s">
        <v>147</v>
      </c>
      <c r="E39" s="266" t="s">
        <v>147</v>
      </c>
      <c r="F39" s="266" t="s">
        <v>147</v>
      </c>
      <c r="G39" s="266" t="s">
        <v>147</v>
      </c>
      <c r="H39" s="266" t="s">
        <v>147</v>
      </c>
      <c r="I39" s="266" t="s">
        <v>147</v>
      </c>
      <c r="J39" s="266" t="s">
        <v>147</v>
      </c>
      <c r="K39" s="266" t="s">
        <v>147</v>
      </c>
      <c r="L39" s="266" t="s">
        <v>147</v>
      </c>
      <c r="M39" s="266" t="s">
        <v>147</v>
      </c>
      <c r="N39" s="266" t="s">
        <v>147</v>
      </c>
      <c r="O39" s="266" t="s">
        <v>147</v>
      </c>
      <c r="P39" s="266" t="s">
        <v>147</v>
      </c>
      <c r="Q39" s="266" t="s">
        <v>147</v>
      </c>
      <c r="R39" s="266" t="s">
        <v>147</v>
      </c>
      <c r="S39" s="266" t="s">
        <v>147</v>
      </c>
      <c r="T39" s="266" t="s">
        <v>147</v>
      </c>
      <c r="U39" s="266" t="s">
        <v>147</v>
      </c>
      <c r="V39" s="266" t="s">
        <v>147</v>
      </c>
      <c r="W39" s="266" t="s">
        <v>147</v>
      </c>
      <c r="X39" s="266" t="s">
        <v>147</v>
      </c>
      <c r="Y39" s="269"/>
      <c r="Z39" s="269"/>
      <c r="AA39" s="269"/>
      <c r="AB39" s="128"/>
      <c r="AC39" s="269"/>
    </row>
    <row r="40" spans="2:29" ht="12" customHeight="1" x14ac:dyDescent="0.2">
      <c r="B40" s="48"/>
      <c r="C40" s="271" t="s">
        <v>262</v>
      </c>
      <c r="D40" s="266" t="s">
        <v>147</v>
      </c>
      <c r="E40" s="266" t="s">
        <v>147</v>
      </c>
      <c r="F40" s="266" t="s">
        <v>147</v>
      </c>
      <c r="G40" s="266" t="s">
        <v>147</v>
      </c>
      <c r="H40" s="266" t="s">
        <v>147</v>
      </c>
      <c r="I40" s="266" t="s">
        <v>147</v>
      </c>
      <c r="J40" s="266" t="s">
        <v>147</v>
      </c>
      <c r="K40" s="266" t="s">
        <v>147</v>
      </c>
      <c r="L40" s="266" t="s">
        <v>147</v>
      </c>
      <c r="M40" s="266" t="s">
        <v>147</v>
      </c>
      <c r="N40" s="266" t="s">
        <v>147</v>
      </c>
      <c r="O40" s="266" t="s">
        <v>147</v>
      </c>
      <c r="P40" s="266" t="s">
        <v>147</v>
      </c>
      <c r="Q40" s="266" t="s">
        <v>147</v>
      </c>
      <c r="R40" s="266" t="s">
        <v>147</v>
      </c>
      <c r="S40" s="266" t="s">
        <v>147</v>
      </c>
      <c r="T40" s="266" t="s">
        <v>147</v>
      </c>
      <c r="U40" s="266" t="s">
        <v>147</v>
      </c>
      <c r="V40" s="266" t="s">
        <v>147</v>
      </c>
      <c r="W40" s="266" t="s">
        <v>147</v>
      </c>
      <c r="X40" s="266" t="s">
        <v>147</v>
      </c>
      <c r="Y40" s="269"/>
      <c r="Z40" s="269"/>
      <c r="AA40" s="269"/>
      <c r="AB40" s="128"/>
      <c r="AC40" s="269"/>
    </row>
    <row r="41" spans="2:29" ht="12" customHeight="1" x14ac:dyDescent="0.2">
      <c r="B41" s="48"/>
      <c r="C41" s="271" t="s">
        <v>263</v>
      </c>
      <c r="D41" s="266" t="s">
        <v>147</v>
      </c>
      <c r="E41" s="266" t="s">
        <v>147</v>
      </c>
      <c r="F41" s="266" t="s">
        <v>147</v>
      </c>
      <c r="G41" s="266" t="s">
        <v>147</v>
      </c>
      <c r="H41" s="266" t="s">
        <v>147</v>
      </c>
      <c r="I41" s="266" t="s">
        <v>147</v>
      </c>
      <c r="J41" s="266" t="s">
        <v>147</v>
      </c>
      <c r="K41" s="266" t="s">
        <v>147</v>
      </c>
      <c r="L41" s="266" t="s">
        <v>147</v>
      </c>
      <c r="M41" s="266" t="s">
        <v>147</v>
      </c>
      <c r="N41" s="266" t="s">
        <v>147</v>
      </c>
      <c r="O41" s="266" t="s">
        <v>147</v>
      </c>
      <c r="P41" s="266" t="s">
        <v>147</v>
      </c>
      <c r="Q41" s="266" t="s">
        <v>147</v>
      </c>
      <c r="R41" s="266" t="s">
        <v>147</v>
      </c>
      <c r="S41" s="266" t="s">
        <v>147</v>
      </c>
      <c r="T41" s="266" t="s">
        <v>147</v>
      </c>
      <c r="U41" s="266" t="s">
        <v>147</v>
      </c>
      <c r="V41" s="266" t="s">
        <v>147</v>
      </c>
      <c r="W41" s="266" t="s">
        <v>147</v>
      </c>
      <c r="X41" s="266" t="s">
        <v>147</v>
      </c>
      <c r="Y41" s="269"/>
      <c r="Z41" s="269"/>
      <c r="AA41" s="269"/>
      <c r="AB41" s="128"/>
      <c r="AC41" s="269"/>
    </row>
    <row r="42" spans="2:29" ht="12" customHeight="1" x14ac:dyDescent="0.2">
      <c r="B42" s="48"/>
      <c r="C42" s="271" t="s">
        <v>264</v>
      </c>
      <c r="D42" s="266" t="s">
        <v>147</v>
      </c>
      <c r="E42" s="266" t="s">
        <v>147</v>
      </c>
      <c r="F42" s="266" t="s">
        <v>147</v>
      </c>
      <c r="G42" s="266" t="s">
        <v>147</v>
      </c>
      <c r="H42" s="266" t="s">
        <v>147</v>
      </c>
      <c r="I42" s="266" t="s">
        <v>147</v>
      </c>
      <c r="J42" s="266" t="s">
        <v>147</v>
      </c>
      <c r="K42" s="266" t="s">
        <v>147</v>
      </c>
      <c r="L42" s="266" t="s">
        <v>147</v>
      </c>
      <c r="M42" s="266" t="s">
        <v>147</v>
      </c>
      <c r="N42" s="266" t="s">
        <v>147</v>
      </c>
      <c r="O42" s="266" t="s">
        <v>147</v>
      </c>
      <c r="P42" s="266" t="s">
        <v>147</v>
      </c>
      <c r="Q42" s="266" t="s">
        <v>147</v>
      </c>
      <c r="R42" s="266" t="s">
        <v>147</v>
      </c>
      <c r="S42" s="266" t="s">
        <v>147</v>
      </c>
      <c r="T42" s="266" t="s">
        <v>147</v>
      </c>
      <c r="U42" s="266" t="s">
        <v>147</v>
      </c>
      <c r="V42" s="266" t="s">
        <v>147</v>
      </c>
      <c r="W42" s="266" t="s">
        <v>147</v>
      </c>
      <c r="X42" s="266" t="s">
        <v>147</v>
      </c>
      <c r="Y42" s="269"/>
      <c r="Z42" s="269"/>
      <c r="AA42" s="269"/>
      <c r="AB42" s="128"/>
      <c r="AC42" s="269"/>
    </row>
    <row r="43" spans="2:29" ht="12" customHeight="1" x14ac:dyDescent="0.2">
      <c r="B43" s="48"/>
      <c r="C43" s="271" t="s">
        <v>265</v>
      </c>
      <c r="D43" s="266" t="s">
        <v>147</v>
      </c>
      <c r="E43" s="266" t="s">
        <v>147</v>
      </c>
      <c r="F43" s="266" t="s">
        <v>147</v>
      </c>
      <c r="G43" s="266" t="s">
        <v>147</v>
      </c>
      <c r="H43" s="266" t="s">
        <v>147</v>
      </c>
      <c r="I43" s="266" t="s">
        <v>147</v>
      </c>
      <c r="J43" s="266" t="s">
        <v>147</v>
      </c>
      <c r="K43" s="266" t="s">
        <v>147</v>
      </c>
      <c r="L43" s="266" t="s">
        <v>147</v>
      </c>
      <c r="M43" s="266" t="s">
        <v>147</v>
      </c>
      <c r="N43" s="266" t="s">
        <v>147</v>
      </c>
      <c r="O43" s="266" t="s">
        <v>147</v>
      </c>
      <c r="P43" s="266" t="s">
        <v>147</v>
      </c>
      <c r="Q43" s="266" t="s">
        <v>147</v>
      </c>
      <c r="R43" s="266" t="s">
        <v>147</v>
      </c>
      <c r="S43" s="266" t="s">
        <v>147</v>
      </c>
      <c r="T43" s="266" t="s">
        <v>147</v>
      </c>
      <c r="U43" s="266" t="s">
        <v>147</v>
      </c>
      <c r="V43" s="266" t="s">
        <v>147</v>
      </c>
      <c r="W43" s="266" t="s">
        <v>147</v>
      </c>
      <c r="X43" s="266" t="s">
        <v>147</v>
      </c>
      <c r="Y43" s="269"/>
      <c r="Z43" s="269"/>
      <c r="AA43" s="269"/>
      <c r="AB43" s="128"/>
      <c r="AC43" s="269"/>
    </row>
    <row r="44" spans="2:29" ht="12" customHeight="1" x14ac:dyDescent="0.2">
      <c r="B44" s="48"/>
      <c r="C44" s="271" t="s">
        <v>266</v>
      </c>
      <c r="D44" s="266" t="s">
        <v>147</v>
      </c>
      <c r="E44" s="266" t="s">
        <v>147</v>
      </c>
      <c r="F44" s="266" t="s">
        <v>147</v>
      </c>
      <c r="G44" s="266" t="s">
        <v>147</v>
      </c>
      <c r="H44" s="266" t="s">
        <v>147</v>
      </c>
      <c r="I44" s="266" t="s">
        <v>147</v>
      </c>
      <c r="J44" s="266" t="s">
        <v>147</v>
      </c>
      <c r="K44" s="266" t="s">
        <v>147</v>
      </c>
      <c r="L44" s="266" t="s">
        <v>147</v>
      </c>
      <c r="M44" s="266" t="s">
        <v>147</v>
      </c>
      <c r="N44" s="266" t="s">
        <v>147</v>
      </c>
      <c r="O44" s="266" t="s">
        <v>147</v>
      </c>
      <c r="P44" s="266" t="s">
        <v>147</v>
      </c>
      <c r="Q44" s="266" t="s">
        <v>147</v>
      </c>
      <c r="R44" s="266" t="s">
        <v>147</v>
      </c>
      <c r="S44" s="266" t="s">
        <v>147</v>
      </c>
      <c r="T44" s="266" t="s">
        <v>147</v>
      </c>
      <c r="U44" s="266" t="s">
        <v>147</v>
      </c>
      <c r="V44" s="266" t="s">
        <v>147</v>
      </c>
      <c r="W44" s="266" t="s">
        <v>147</v>
      </c>
      <c r="X44" s="266" t="s">
        <v>147</v>
      </c>
      <c r="Y44" s="269"/>
      <c r="Z44" s="269"/>
      <c r="AA44" s="269"/>
      <c r="AB44" s="42"/>
      <c r="AC44" s="269"/>
    </row>
    <row r="45" spans="2:29" ht="12" customHeight="1" x14ac:dyDescent="0.2">
      <c r="B45" s="48"/>
      <c r="C45" s="271" t="s">
        <v>267</v>
      </c>
      <c r="D45" s="266" t="s">
        <v>147</v>
      </c>
      <c r="E45" s="266" t="s">
        <v>147</v>
      </c>
      <c r="F45" s="266" t="s">
        <v>147</v>
      </c>
      <c r="G45" s="266" t="s">
        <v>147</v>
      </c>
      <c r="H45" s="266" t="s">
        <v>147</v>
      </c>
      <c r="I45" s="266" t="s">
        <v>147</v>
      </c>
      <c r="J45" s="266" t="s">
        <v>147</v>
      </c>
      <c r="K45" s="266" t="s">
        <v>147</v>
      </c>
      <c r="L45" s="266" t="s">
        <v>147</v>
      </c>
      <c r="M45" s="266" t="s">
        <v>147</v>
      </c>
      <c r="N45" s="266" t="s">
        <v>147</v>
      </c>
      <c r="O45" s="266" t="s">
        <v>147</v>
      </c>
      <c r="P45" s="266" t="s">
        <v>147</v>
      </c>
      <c r="Q45" s="266" t="s">
        <v>147</v>
      </c>
      <c r="R45" s="266" t="s">
        <v>147</v>
      </c>
      <c r="S45" s="266" t="s">
        <v>147</v>
      </c>
      <c r="T45" s="266" t="s">
        <v>147</v>
      </c>
      <c r="U45" s="266" t="s">
        <v>147</v>
      </c>
      <c r="V45" s="266" t="s">
        <v>147</v>
      </c>
      <c r="W45" s="266" t="s">
        <v>147</v>
      </c>
      <c r="X45" s="266" t="s">
        <v>147</v>
      </c>
      <c r="Y45" s="269"/>
      <c r="Z45" s="269"/>
      <c r="AA45" s="269"/>
      <c r="AB45" s="128"/>
      <c r="AC45" s="269"/>
    </row>
    <row r="46" spans="2:29" ht="12" customHeight="1" x14ac:dyDescent="0.2">
      <c r="B46" s="48"/>
      <c r="C46" s="271" t="s">
        <v>268</v>
      </c>
      <c r="D46" s="266" t="s">
        <v>147</v>
      </c>
      <c r="E46" s="266" t="s">
        <v>147</v>
      </c>
      <c r="F46" s="266" t="s">
        <v>147</v>
      </c>
      <c r="G46" s="266" t="s">
        <v>147</v>
      </c>
      <c r="H46" s="266" t="s">
        <v>147</v>
      </c>
      <c r="I46" s="266" t="s">
        <v>147</v>
      </c>
      <c r="J46" s="266" t="s">
        <v>147</v>
      </c>
      <c r="K46" s="266" t="s">
        <v>147</v>
      </c>
      <c r="L46" s="266" t="s">
        <v>147</v>
      </c>
      <c r="M46" s="266" t="s">
        <v>147</v>
      </c>
      <c r="N46" s="266" t="s">
        <v>147</v>
      </c>
      <c r="O46" s="266" t="s">
        <v>147</v>
      </c>
      <c r="P46" s="266" t="s">
        <v>147</v>
      </c>
      <c r="Q46" s="266" t="s">
        <v>147</v>
      </c>
      <c r="R46" s="266" t="s">
        <v>147</v>
      </c>
      <c r="S46" s="266" t="s">
        <v>147</v>
      </c>
      <c r="T46" s="266" t="s">
        <v>147</v>
      </c>
      <c r="U46" s="266" t="s">
        <v>147</v>
      </c>
      <c r="V46" s="266" t="s">
        <v>147</v>
      </c>
      <c r="W46" s="266" t="s">
        <v>147</v>
      </c>
      <c r="X46" s="266" t="s">
        <v>147</v>
      </c>
      <c r="Y46" s="269"/>
      <c r="Z46" s="269"/>
      <c r="AA46" s="269"/>
      <c r="AB46" s="128"/>
      <c r="AC46" s="269"/>
    </row>
    <row r="47" spans="2:29" ht="12" customHeight="1" x14ac:dyDescent="0.2">
      <c r="B47" s="5"/>
      <c r="W47" s="42"/>
    </row>
    <row r="48" spans="2:29" ht="12" customHeight="1" x14ac:dyDescent="0.2">
      <c r="B48" s="5" t="s">
        <v>269</v>
      </c>
      <c r="W48" s="270" t="s">
        <v>193</v>
      </c>
    </row>
    <row r="49" spans="2:25" ht="12" customHeight="1" x14ac:dyDescent="0.2">
      <c r="B49" s="273"/>
      <c r="C49" s="273"/>
      <c r="D49" s="273"/>
      <c r="E49" s="273"/>
      <c r="F49" s="273"/>
      <c r="G49" s="273"/>
      <c r="H49" s="273"/>
      <c r="I49" s="273"/>
      <c r="J49" s="273"/>
      <c r="K49" s="273"/>
      <c r="L49" s="273"/>
      <c r="M49" s="273"/>
      <c r="N49" s="273"/>
      <c r="O49" s="273"/>
      <c r="P49" s="273"/>
      <c r="Q49" s="273"/>
      <c r="R49" s="273"/>
      <c r="S49" s="273"/>
      <c r="T49" s="273"/>
      <c r="U49" s="273"/>
      <c r="V49" s="273"/>
      <c r="W49" s="273"/>
      <c r="X49" s="273"/>
    </row>
    <row r="50" spans="2:25" ht="12" customHeight="1" x14ac:dyDescent="0.2">
      <c r="B50" s="273"/>
      <c r="C50" s="273"/>
      <c r="D50" s="274"/>
      <c r="E50" s="274"/>
      <c r="F50" s="274"/>
      <c r="G50" s="274"/>
      <c r="H50" s="274"/>
      <c r="I50" s="274"/>
      <c r="J50" s="274"/>
      <c r="K50" s="274"/>
      <c r="L50" s="274"/>
      <c r="M50" s="274"/>
      <c r="N50" s="274"/>
      <c r="O50" s="274"/>
      <c r="P50" s="274"/>
      <c r="Q50" s="274"/>
      <c r="R50" s="274"/>
      <c r="S50" s="274"/>
      <c r="T50" s="274"/>
      <c r="U50" s="274"/>
      <c r="V50" s="274"/>
      <c r="W50" s="274"/>
      <c r="X50" s="274"/>
    </row>
    <row r="51" spans="2:25" ht="12" customHeight="1" x14ac:dyDescent="0.2">
      <c r="B51" s="273"/>
      <c r="C51" s="273"/>
      <c r="D51" s="274"/>
      <c r="E51" s="275"/>
      <c r="F51" s="275"/>
      <c r="G51" s="275"/>
      <c r="H51" s="275"/>
      <c r="I51" s="275"/>
      <c r="J51" s="275"/>
      <c r="K51" s="275"/>
      <c r="L51" s="275"/>
      <c r="M51" s="274"/>
      <c r="N51" s="275"/>
      <c r="O51" s="275"/>
      <c r="P51" s="275"/>
      <c r="Q51" s="275"/>
      <c r="R51" s="275"/>
      <c r="S51" s="274"/>
      <c r="T51" s="275"/>
      <c r="U51" s="275"/>
      <c r="V51" s="275"/>
      <c r="W51" s="274"/>
      <c r="X51" s="274"/>
      <c r="Y51" s="42"/>
    </row>
    <row r="52" spans="2:25" ht="12" customHeight="1" x14ac:dyDescent="0.2">
      <c r="D52" s="274"/>
      <c r="E52" s="275"/>
      <c r="F52" s="275"/>
      <c r="G52" s="275"/>
      <c r="H52" s="275"/>
      <c r="I52" s="275"/>
      <c r="J52" s="275"/>
      <c r="K52" s="275"/>
      <c r="L52" s="275"/>
      <c r="M52" s="274"/>
      <c r="N52" s="275"/>
      <c r="O52" s="275"/>
      <c r="P52" s="275"/>
      <c r="Q52" s="275"/>
      <c r="R52" s="275"/>
      <c r="S52" s="274"/>
      <c r="T52" s="275"/>
      <c r="U52" s="275"/>
      <c r="V52" s="275"/>
      <c r="W52" s="274"/>
      <c r="X52" s="274"/>
    </row>
    <row r="53" spans="2:25" ht="12" customHeight="1" x14ac:dyDescent="0.2">
      <c r="D53" s="274"/>
      <c r="E53" s="269"/>
      <c r="F53" s="269"/>
      <c r="G53" s="269"/>
      <c r="H53" s="269"/>
      <c r="I53" s="269"/>
      <c r="J53" s="269"/>
      <c r="K53" s="269"/>
      <c r="L53" s="269"/>
      <c r="M53" s="274"/>
      <c r="N53" s="269"/>
      <c r="O53" s="269"/>
      <c r="P53" s="269"/>
      <c r="Q53" s="269"/>
      <c r="R53" s="269"/>
      <c r="S53" s="274"/>
      <c r="T53" s="269"/>
      <c r="U53" s="269"/>
      <c r="V53" s="269"/>
      <c r="W53" s="274"/>
      <c r="X53" s="274"/>
    </row>
    <row r="54" spans="2:25" ht="12" customHeight="1" x14ac:dyDescent="0.2">
      <c r="D54" s="274"/>
      <c r="M54" s="274"/>
      <c r="S54" s="274"/>
      <c r="W54" s="274"/>
      <c r="X54" s="274"/>
    </row>
    <row r="55" spans="2:25" ht="12" customHeight="1" x14ac:dyDescent="0.2">
      <c r="D55" s="274"/>
      <c r="M55" s="274"/>
      <c r="S55" s="274"/>
      <c r="W55" s="274"/>
      <c r="X55" s="274"/>
    </row>
    <row r="56" spans="2:25" ht="12" customHeight="1" x14ac:dyDescent="0.2">
      <c r="D56" s="274"/>
      <c r="M56" s="274"/>
      <c r="S56" s="274"/>
      <c r="W56" s="274"/>
      <c r="X56" s="274"/>
    </row>
    <row r="57" spans="2:25" ht="12" customHeight="1" x14ac:dyDescent="0.2">
      <c r="D57" s="274"/>
      <c r="M57" s="274"/>
      <c r="S57" s="274"/>
      <c r="W57" s="274"/>
      <c r="X57" s="274"/>
    </row>
    <row r="58" spans="2:25" ht="12" customHeight="1" x14ac:dyDescent="0.2">
      <c r="D58" s="274"/>
      <c r="M58" s="274"/>
      <c r="S58" s="274"/>
      <c r="W58" s="274"/>
      <c r="X58" s="274"/>
    </row>
    <row r="59" spans="2:25" ht="12" customHeight="1" x14ac:dyDescent="0.2">
      <c r="D59" s="274"/>
      <c r="M59" s="274"/>
      <c r="S59" s="274"/>
      <c r="W59" s="274"/>
      <c r="X59" s="274"/>
    </row>
    <row r="60" spans="2:25" ht="12" customHeight="1" x14ac:dyDescent="0.2">
      <c r="D60" s="274"/>
      <c r="M60" s="274"/>
      <c r="S60" s="274"/>
      <c r="W60" s="274"/>
      <c r="X60" s="274"/>
    </row>
    <row r="61" spans="2:25" ht="12" customHeight="1" x14ac:dyDescent="0.2">
      <c r="D61" s="274"/>
      <c r="L61" s="276"/>
      <c r="M61" s="274"/>
      <c r="S61" s="274"/>
      <c r="W61" s="274"/>
      <c r="X61" s="274"/>
    </row>
    <row r="62" spans="2:25" ht="12" customHeight="1" x14ac:dyDescent="0.2">
      <c r="D62" s="274"/>
      <c r="M62" s="274"/>
      <c r="S62" s="274"/>
      <c r="W62" s="274"/>
      <c r="X62" s="274"/>
    </row>
    <row r="63" spans="2:25" ht="12" customHeight="1" x14ac:dyDescent="0.2">
      <c r="D63" s="274"/>
      <c r="M63" s="274"/>
      <c r="S63" s="274"/>
      <c r="W63" s="274"/>
      <c r="X63" s="274"/>
    </row>
    <row r="64" spans="2:25" ht="12" customHeight="1" x14ac:dyDescent="0.2">
      <c r="D64" s="274"/>
      <c r="M64" s="274"/>
      <c r="S64" s="274"/>
      <c r="W64" s="274"/>
      <c r="X64" s="274"/>
    </row>
    <row r="65" spans="4:24" ht="12" customHeight="1" x14ac:dyDescent="0.2">
      <c r="D65" s="274"/>
      <c r="M65" s="274"/>
      <c r="S65" s="274"/>
      <c r="W65" s="274"/>
      <c r="X65" s="274"/>
    </row>
    <row r="66" spans="4:24" ht="12" customHeight="1" x14ac:dyDescent="0.2">
      <c r="D66" s="274"/>
      <c r="M66" s="274"/>
      <c r="S66" s="274"/>
      <c r="W66" s="274"/>
      <c r="X66" s="274"/>
    </row>
    <row r="67" spans="4:24" ht="12" customHeight="1" x14ac:dyDescent="0.2">
      <c r="D67" s="274"/>
      <c r="M67" s="274"/>
      <c r="S67" s="274"/>
      <c r="W67" s="274"/>
      <c r="X67" s="274"/>
    </row>
    <row r="68" spans="4:24" ht="12" customHeight="1" x14ac:dyDescent="0.2">
      <c r="D68" s="274"/>
      <c r="M68" s="274"/>
      <c r="S68" s="274"/>
      <c r="W68" s="274"/>
      <c r="X68" s="274"/>
    </row>
    <row r="69" spans="4:24" ht="12" customHeight="1" x14ac:dyDescent="0.2">
      <c r="D69" s="274"/>
      <c r="M69" s="274"/>
      <c r="S69" s="274"/>
      <c r="W69" s="274"/>
      <c r="X69" s="274"/>
    </row>
    <row r="70" spans="4:24" ht="12" customHeight="1" x14ac:dyDescent="0.2">
      <c r="D70" s="274"/>
      <c r="M70" s="274"/>
      <c r="S70" s="274"/>
      <c r="W70" s="274"/>
      <c r="X70" s="274"/>
    </row>
    <row r="71" spans="4:24" ht="12" customHeight="1" x14ac:dyDescent="0.2">
      <c r="D71" s="275"/>
      <c r="M71" s="274"/>
      <c r="S71" s="275"/>
      <c r="W71" s="275"/>
      <c r="X71" s="274"/>
    </row>
  </sheetData>
  <mergeCells count="40">
    <mergeCell ref="U6:U7"/>
    <mergeCell ref="B8:C8"/>
    <mergeCell ref="B10:C10"/>
    <mergeCell ref="B23:C23"/>
    <mergeCell ref="U4:U5"/>
    <mergeCell ref="V4:V7"/>
    <mergeCell ref="W4:W7"/>
    <mergeCell ref="F6:F7"/>
    <mergeCell ref="G6:G7"/>
    <mergeCell ref="H6:H7"/>
    <mergeCell ref="I6:I7"/>
    <mergeCell ref="J6:J7"/>
    <mergeCell ref="K6:K7"/>
    <mergeCell ref="L6:L7"/>
    <mergeCell ref="O4:O5"/>
    <mergeCell ref="P4:P5"/>
    <mergeCell ref="Q4:Q5"/>
    <mergeCell ref="R4:R5"/>
    <mergeCell ref="S4:S7"/>
    <mergeCell ref="T4:T7"/>
    <mergeCell ref="O6:O7"/>
    <mergeCell ref="P6:P7"/>
    <mergeCell ref="Q6:Q7"/>
    <mergeCell ref="R6:R7"/>
    <mergeCell ref="I4:I5"/>
    <mergeCell ref="J4:J5"/>
    <mergeCell ref="K4:K5"/>
    <mergeCell ref="L4:L5"/>
    <mergeCell ref="M4:M7"/>
    <mergeCell ref="N4:N7"/>
    <mergeCell ref="B3:C7"/>
    <mergeCell ref="D3:D7"/>
    <mergeCell ref="E3:M3"/>
    <mergeCell ref="N3:S3"/>
    <mergeCell ref="T3:W3"/>
    <mergeCell ref="X3:X7"/>
    <mergeCell ref="E4:E7"/>
    <mergeCell ref="F4:F5"/>
    <mergeCell ref="G4:G5"/>
    <mergeCell ref="H4:H5"/>
  </mergeCells>
  <phoneticPr fontId="1"/>
  <pageMargins left="0.55118110236220474" right="0.55118110236220474" top="0.94488188976377963" bottom="0.94488188976377963" header="0.51181102362204722" footer="0.51181102362204722"/>
  <pageSetup paperSize="9" scale="85" orientation="portrait" r:id="rId1"/>
  <headerFooter>
    <oddHeader>&amp;L&amp;F</oddHeader>
  </headerFooter>
  <colBreaks count="1" manualBreakCount="1">
    <brk id="24"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490AD9-3747-47E8-BFB5-A3A98C5C39D2}">
  <dimension ref="A1:M24"/>
  <sheetViews>
    <sheetView zoomScaleNormal="100" zoomScaleSheetLayoutView="100" workbookViewId="0"/>
  </sheetViews>
  <sheetFormatPr defaultColWidth="9" defaultRowHeight="12" customHeight="1" x14ac:dyDescent="0.2"/>
  <cols>
    <col min="1" max="1" width="2.6328125" style="1" customWidth="1"/>
    <col min="2" max="8" width="12.6328125" style="1" customWidth="1"/>
    <col min="9" max="10" width="6.6328125" style="1" customWidth="1"/>
    <col min="11" max="11" width="12.6328125" style="1" customWidth="1"/>
    <col min="12" max="12" width="9" style="1"/>
    <col min="13" max="13" width="9.453125" style="1" bestFit="1" customWidth="1"/>
    <col min="14" max="16384" width="9" style="1"/>
  </cols>
  <sheetData>
    <row r="1" spans="1:13" ht="14.25" customHeight="1" x14ac:dyDescent="0.2">
      <c r="B1" s="6" t="s">
        <v>270</v>
      </c>
    </row>
    <row r="3" spans="1:13" ht="12" customHeight="1" x14ac:dyDescent="0.2">
      <c r="A3" s="1" t="s">
        <v>193</v>
      </c>
      <c r="B3" s="277" t="s">
        <v>271</v>
      </c>
      <c r="C3" s="278" t="s">
        <v>272</v>
      </c>
      <c r="D3" s="279"/>
      <c r="E3" s="279"/>
      <c r="F3" s="279"/>
      <c r="G3" s="279"/>
      <c r="H3" s="279"/>
      <c r="I3" s="279"/>
      <c r="J3" s="279"/>
      <c r="K3" s="280"/>
    </row>
    <row r="4" spans="1:13" ht="12" customHeight="1" x14ac:dyDescent="0.2">
      <c r="B4" s="281"/>
      <c r="C4" s="278" t="s">
        <v>52</v>
      </c>
      <c r="D4" s="279"/>
      <c r="E4" s="279"/>
      <c r="F4" s="280"/>
      <c r="G4" s="282" t="s">
        <v>53</v>
      </c>
      <c r="H4" s="283"/>
      <c r="I4" s="283"/>
      <c r="J4" s="283"/>
      <c r="K4" s="284"/>
    </row>
    <row r="5" spans="1:13" ht="18" customHeight="1" x14ac:dyDescent="0.2">
      <c r="B5" s="48"/>
      <c r="C5" s="285" t="s">
        <v>82</v>
      </c>
      <c r="D5" s="286"/>
      <c r="E5" s="287" t="s">
        <v>273</v>
      </c>
      <c r="F5" s="286"/>
      <c r="G5" s="285" t="s">
        <v>82</v>
      </c>
      <c r="H5" s="286"/>
      <c r="I5" s="288"/>
      <c r="J5" s="287" t="s">
        <v>273</v>
      </c>
      <c r="K5" s="286"/>
    </row>
    <row r="6" spans="1:13" ht="18" customHeight="1" x14ac:dyDescent="0.2">
      <c r="B6" s="268" t="s">
        <v>274</v>
      </c>
      <c r="C6" s="289" t="s">
        <v>147</v>
      </c>
      <c r="D6" s="290"/>
      <c r="E6" s="291" t="s">
        <v>147</v>
      </c>
      <c r="F6" s="290"/>
      <c r="G6" s="289" t="s">
        <v>148</v>
      </c>
      <c r="H6" s="290"/>
      <c r="I6" s="288"/>
      <c r="J6" s="291" t="s">
        <v>148</v>
      </c>
      <c r="K6" s="290"/>
    </row>
    <row r="7" spans="1:13" ht="18" customHeight="1" x14ac:dyDescent="0.2">
      <c r="B7" s="268" t="s">
        <v>275</v>
      </c>
      <c r="C7" s="289">
        <v>10</v>
      </c>
      <c r="D7" s="290"/>
      <c r="E7" s="291">
        <v>19260</v>
      </c>
      <c r="F7" s="290"/>
      <c r="G7" s="289">
        <v>1</v>
      </c>
      <c r="H7" s="290"/>
      <c r="I7" s="288"/>
      <c r="J7" s="291">
        <v>2710</v>
      </c>
      <c r="K7" s="290"/>
    </row>
    <row r="8" spans="1:13" ht="18" customHeight="1" x14ac:dyDescent="0.2">
      <c r="B8" s="268" t="s">
        <v>276</v>
      </c>
      <c r="C8" s="289">
        <v>10</v>
      </c>
      <c r="D8" s="290"/>
      <c r="E8" s="291">
        <v>639</v>
      </c>
      <c r="F8" s="290"/>
      <c r="G8" s="289">
        <v>1</v>
      </c>
      <c r="H8" s="290"/>
      <c r="I8" s="288"/>
      <c r="J8" s="291">
        <v>47</v>
      </c>
      <c r="K8" s="290"/>
    </row>
    <row r="9" spans="1:13" s="16" customFormat="1" ht="18" customHeight="1" x14ac:dyDescent="0.2">
      <c r="B9" s="292" t="s">
        <v>277</v>
      </c>
      <c r="C9" s="289">
        <v>20</v>
      </c>
      <c r="D9" s="290"/>
      <c r="E9" s="291">
        <v>19899</v>
      </c>
      <c r="F9" s="290"/>
      <c r="G9" s="289">
        <f>SUM(G7:G8)</f>
        <v>2</v>
      </c>
      <c r="H9" s="290"/>
      <c r="I9" s="288"/>
      <c r="J9" s="291">
        <f>SUM(J7:J8)</f>
        <v>2757</v>
      </c>
      <c r="K9" s="290"/>
      <c r="L9" s="293"/>
      <c r="M9" s="293"/>
    </row>
    <row r="10" spans="1:13" ht="12" customHeight="1" x14ac:dyDescent="0.2">
      <c r="A10" s="1" t="s">
        <v>193</v>
      </c>
      <c r="B10" s="277" t="s">
        <v>278</v>
      </c>
      <c r="C10" s="294" t="s">
        <v>279</v>
      </c>
      <c r="D10" s="294"/>
      <c r="E10" s="294"/>
      <c r="F10" s="294"/>
      <c r="G10" s="136" t="s">
        <v>271</v>
      </c>
      <c r="H10" s="278" t="s">
        <v>280</v>
      </c>
      <c r="I10" s="279"/>
      <c r="J10" s="279"/>
      <c r="K10" s="280"/>
    </row>
    <row r="11" spans="1:13" ht="12" customHeight="1" x14ac:dyDescent="0.2">
      <c r="B11" s="281"/>
      <c r="C11" s="294" t="s">
        <v>52</v>
      </c>
      <c r="D11" s="294"/>
      <c r="E11" s="294" t="s">
        <v>53</v>
      </c>
      <c r="F11" s="294"/>
      <c r="G11" s="144"/>
      <c r="H11" s="294" t="s">
        <v>52</v>
      </c>
      <c r="I11" s="294"/>
      <c r="J11" s="294" t="s">
        <v>53</v>
      </c>
      <c r="K11" s="294"/>
    </row>
    <row r="12" spans="1:13" ht="12" customHeight="1" x14ac:dyDescent="0.2">
      <c r="B12" s="48"/>
      <c r="C12" s="2" t="s">
        <v>82</v>
      </c>
      <c r="D12" s="2" t="s">
        <v>273</v>
      </c>
      <c r="E12" s="2" t="s">
        <v>82</v>
      </c>
      <c r="F12" s="2" t="s">
        <v>273</v>
      </c>
      <c r="G12" s="48"/>
      <c r="H12" s="285" t="s">
        <v>82</v>
      </c>
      <c r="I12" s="286"/>
      <c r="J12" s="285" t="s">
        <v>82</v>
      </c>
      <c r="K12" s="286"/>
    </row>
    <row r="13" spans="1:13" ht="12" customHeight="1" x14ac:dyDescent="0.2">
      <c r="B13" s="295" t="s">
        <v>281</v>
      </c>
      <c r="C13" s="296" t="s">
        <v>147</v>
      </c>
      <c r="D13" s="296" t="s">
        <v>147</v>
      </c>
      <c r="E13" s="296" t="s">
        <v>147</v>
      </c>
      <c r="F13" s="296" t="s">
        <v>147</v>
      </c>
      <c r="G13" s="297" t="s">
        <v>282</v>
      </c>
      <c r="H13" s="289">
        <v>2</v>
      </c>
      <c r="I13" s="290"/>
      <c r="J13" s="289">
        <v>1</v>
      </c>
      <c r="K13" s="290"/>
    </row>
    <row r="14" spans="1:13" ht="12" customHeight="1" x14ac:dyDescent="0.2">
      <c r="B14" s="298"/>
      <c r="C14" s="299"/>
      <c r="D14" s="299"/>
      <c r="E14" s="299"/>
      <c r="F14" s="299"/>
      <c r="G14" s="300" t="s">
        <v>283</v>
      </c>
      <c r="H14" s="289"/>
      <c r="I14" s="290"/>
      <c r="J14" s="289"/>
      <c r="K14" s="290"/>
    </row>
    <row r="15" spans="1:13" ht="12" customHeight="1" x14ac:dyDescent="0.2">
      <c r="B15" s="295" t="s">
        <v>284</v>
      </c>
      <c r="C15" s="296" t="s">
        <v>147</v>
      </c>
      <c r="D15" s="296" t="s">
        <v>147</v>
      </c>
      <c r="E15" s="296" t="s">
        <v>147</v>
      </c>
      <c r="F15" s="296" t="s">
        <v>147</v>
      </c>
      <c r="G15" s="301" t="s">
        <v>285</v>
      </c>
      <c r="H15" s="289" t="s">
        <v>147</v>
      </c>
      <c r="I15" s="290"/>
      <c r="J15" s="289" t="s">
        <v>148</v>
      </c>
      <c r="K15" s="290"/>
    </row>
    <row r="16" spans="1:13" ht="12" customHeight="1" x14ac:dyDescent="0.2">
      <c r="B16" s="298"/>
      <c r="C16" s="299"/>
      <c r="D16" s="299"/>
      <c r="E16" s="299"/>
      <c r="F16" s="299"/>
      <c r="G16" s="300" t="s">
        <v>286</v>
      </c>
      <c r="H16" s="289"/>
      <c r="I16" s="290"/>
      <c r="J16" s="289"/>
      <c r="K16" s="290"/>
    </row>
    <row r="17" spans="2:11" s="16" customFormat="1" ht="12" customHeight="1" x14ac:dyDescent="0.2">
      <c r="B17" s="277" t="s">
        <v>277</v>
      </c>
      <c r="C17" s="296" t="s">
        <v>147</v>
      </c>
      <c r="D17" s="296" t="s">
        <v>147</v>
      </c>
      <c r="E17" s="296" t="s">
        <v>147</v>
      </c>
      <c r="F17" s="296" t="s">
        <v>147</v>
      </c>
      <c r="G17" s="277" t="s">
        <v>277</v>
      </c>
      <c r="H17" s="289">
        <v>2</v>
      </c>
      <c r="I17" s="290"/>
      <c r="J17" s="289">
        <v>1</v>
      </c>
      <c r="K17" s="290"/>
    </row>
    <row r="18" spans="2:11" s="16" customFormat="1" ht="12" customHeight="1" x14ac:dyDescent="0.2">
      <c r="B18" s="281"/>
      <c r="C18" s="302"/>
      <c r="D18" s="302"/>
      <c r="E18" s="302"/>
      <c r="F18" s="302"/>
      <c r="G18" s="281"/>
      <c r="H18" s="289"/>
      <c r="I18" s="290"/>
      <c r="J18" s="289"/>
      <c r="K18" s="290"/>
    </row>
    <row r="20" spans="2:11" ht="12" customHeight="1" x14ac:dyDescent="0.2">
      <c r="B20" s="5" t="s">
        <v>269</v>
      </c>
    </row>
    <row r="22" spans="2:11" ht="12" customHeight="1" x14ac:dyDescent="0.2">
      <c r="D22" s="135"/>
      <c r="F22" s="135"/>
      <c r="H22" s="135"/>
      <c r="K22" s="135"/>
    </row>
    <row r="23" spans="2:11" ht="12" customHeight="1" x14ac:dyDescent="0.2">
      <c r="C23" s="135"/>
      <c r="D23" s="135"/>
      <c r="F23" s="135"/>
      <c r="H23" s="135"/>
      <c r="K23" s="135"/>
    </row>
    <row r="24" spans="2:11" ht="12" customHeight="1" x14ac:dyDescent="0.2">
      <c r="C24" s="135"/>
    </row>
  </sheetData>
  <mergeCells count="56">
    <mergeCell ref="J15:K16"/>
    <mergeCell ref="B17:B18"/>
    <mergeCell ref="C17:C18"/>
    <mergeCell ref="D17:D18"/>
    <mergeCell ref="E17:E18"/>
    <mergeCell ref="F17:F18"/>
    <mergeCell ref="G17:G18"/>
    <mergeCell ref="H17:I18"/>
    <mergeCell ref="J17:K18"/>
    <mergeCell ref="B15:B16"/>
    <mergeCell ref="C15:C16"/>
    <mergeCell ref="D15:D16"/>
    <mergeCell ref="E15:E16"/>
    <mergeCell ref="F15:F16"/>
    <mergeCell ref="H15:I16"/>
    <mergeCell ref="H12:I12"/>
    <mergeCell ref="J12:K12"/>
    <mergeCell ref="B13:B14"/>
    <mergeCell ref="C13:C14"/>
    <mergeCell ref="D13:D14"/>
    <mergeCell ref="E13:E14"/>
    <mergeCell ref="F13:F14"/>
    <mergeCell ref="H13:I14"/>
    <mergeCell ref="J13:K14"/>
    <mergeCell ref="B10:B11"/>
    <mergeCell ref="C10:F10"/>
    <mergeCell ref="G10:G11"/>
    <mergeCell ref="H10:K10"/>
    <mergeCell ref="C11:D11"/>
    <mergeCell ref="E11:F11"/>
    <mergeCell ref="H11:I11"/>
    <mergeCell ref="J11:K11"/>
    <mergeCell ref="C8:D8"/>
    <mergeCell ref="E8:F8"/>
    <mergeCell ref="G8:H8"/>
    <mergeCell ref="J8:K8"/>
    <mergeCell ref="C9:D9"/>
    <mergeCell ref="E9:F9"/>
    <mergeCell ref="G9:H9"/>
    <mergeCell ref="J9:K9"/>
    <mergeCell ref="C6:D6"/>
    <mergeCell ref="E6:F6"/>
    <mergeCell ref="G6:H6"/>
    <mergeCell ref="J6:K6"/>
    <mergeCell ref="C7:D7"/>
    <mergeCell ref="E7:F7"/>
    <mergeCell ref="G7:H7"/>
    <mergeCell ref="J7:K7"/>
    <mergeCell ref="B3:B4"/>
    <mergeCell ref="C3:K3"/>
    <mergeCell ref="C4:F4"/>
    <mergeCell ref="G4:K4"/>
    <mergeCell ref="C5:D5"/>
    <mergeCell ref="E5:F5"/>
    <mergeCell ref="G5:H5"/>
    <mergeCell ref="J5:K5"/>
  </mergeCells>
  <phoneticPr fontId="1"/>
  <pageMargins left="0.43307086614173229" right="0.43307086614173229" top="0.94488188976377963" bottom="0.94488188976377963" header="0.51181102362204722" footer="0.51181102362204722"/>
  <pageSetup paperSize="9" scale="80" orientation="portrait" r:id="rId1"/>
  <headerFooter>
    <oddHeader>&amp;L&amp;F</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AEFBF6-EE34-4D20-A4E6-B05E5BD4B7B7}">
  <sheetPr>
    <pageSetUpPr fitToPage="1"/>
  </sheetPr>
  <dimension ref="A1:W16"/>
  <sheetViews>
    <sheetView zoomScaleNormal="100" zoomScaleSheetLayoutView="100" workbookViewId="0"/>
  </sheetViews>
  <sheetFormatPr defaultColWidth="9" defaultRowHeight="12" customHeight="1" x14ac:dyDescent="0.2"/>
  <cols>
    <col min="1" max="1" width="2.6328125" style="1" customWidth="1"/>
    <col min="2" max="2" width="10.08984375" style="1" customWidth="1"/>
    <col min="3" max="23" width="5.08984375" style="1" customWidth="1"/>
    <col min="24" max="16384" width="9" style="1"/>
  </cols>
  <sheetData>
    <row r="1" spans="1:23" ht="14.25" customHeight="1" x14ac:dyDescent="0.2">
      <c r="B1" s="6" t="s">
        <v>287</v>
      </c>
    </row>
    <row r="3" spans="1:23" ht="12" customHeight="1" x14ac:dyDescent="0.2">
      <c r="A3" s="1" t="s">
        <v>193</v>
      </c>
      <c r="B3" s="277" t="s">
        <v>288</v>
      </c>
      <c r="C3" s="303" t="s">
        <v>289</v>
      </c>
      <c r="D3" s="304"/>
      <c r="E3" s="305"/>
      <c r="F3" s="303" t="s">
        <v>290</v>
      </c>
      <c r="G3" s="304"/>
      <c r="H3" s="305"/>
      <c r="I3" s="303" t="s">
        <v>291</v>
      </c>
      <c r="J3" s="304"/>
      <c r="K3" s="305"/>
      <c r="L3" s="303" t="s">
        <v>292</v>
      </c>
      <c r="M3" s="304"/>
      <c r="N3" s="305"/>
      <c r="O3" s="303" t="s">
        <v>293</v>
      </c>
      <c r="P3" s="304"/>
      <c r="Q3" s="305"/>
      <c r="R3" s="303" t="s">
        <v>294</v>
      </c>
      <c r="S3" s="304"/>
      <c r="T3" s="305"/>
      <c r="U3" s="303" t="s">
        <v>295</v>
      </c>
      <c r="V3" s="304"/>
      <c r="W3" s="305"/>
    </row>
    <row r="4" spans="1:23" ht="12" customHeight="1" x14ac:dyDescent="0.2">
      <c r="B4" s="306"/>
      <c r="C4" s="307"/>
      <c r="D4" s="308"/>
      <c r="E4" s="309"/>
      <c r="F4" s="307"/>
      <c r="G4" s="308"/>
      <c r="H4" s="309"/>
      <c r="I4" s="307"/>
      <c r="J4" s="308"/>
      <c r="K4" s="309"/>
      <c r="L4" s="307"/>
      <c r="M4" s="308"/>
      <c r="N4" s="309"/>
      <c r="O4" s="307"/>
      <c r="P4" s="308"/>
      <c r="Q4" s="309"/>
      <c r="R4" s="310" t="s">
        <v>296</v>
      </c>
      <c r="S4" s="311"/>
      <c r="T4" s="312"/>
      <c r="U4" s="307"/>
      <c r="V4" s="308"/>
      <c r="W4" s="309"/>
    </row>
    <row r="5" spans="1:23" ht="12" customHeight="1" x14ac:dyDescent="0.2">
      <c r="B5" s="281"/>
      <c r="C5" s="23" t="s">
        <v>102</v>
      </c>
      <c r="D5" s="23" t="s">
        <v>297</v>
      </c>
      <c r="E5" s="23" t="s">
        <v>298</v>
      </c>
      <c r="F5" s="23" t="s">
        <v>102</v>
      </c>
      <c r="G5" s="23" t="s">
        <v>297</v>
      </c>
      <c r="H5" s="23" t="s">
        <v>298</v>
      </c>
      <c r="I5" s="23" t="s">
        <v>102</v>
      </c>
      <c r="J5" s="23" t="s">
        <v>297</v>
      </c>
      <c r="K5" s="23" t="s">
        <v>298</v>
      </c>
      <c r="L5" s="23" t="s">
        <v>102</v>
      </c>
      <c r="M5" s="23" t="s">
        <v>297</v>
      </c>
      <c r="N5" s="23" t="s">
        <v>298</v>
      </c>
      <c r="O5" s="23" t="s">
        <v>102</v>
      </c>
      <c r="P5" s="23" t="s">
        <v>297</v>
      </c>
      <c r="Q5" s="23" t="s">
        <v>298</v>
      </c>
      <c r="R5" s="23" t="s">
        <v>102</v>
      </c>
      <c r="S5" s="23" t="s">
        <v>297</v>
      </c>
      <c r="T5" s="23" t="s">
        <v>298</v>
      </c>
      <c r="U5" s="23" t="s">
        <v>102</v>
      </c>
      <c r="V5" s="23" t="s">
        <v>297</v>
      </c>
      <c r="W5" s="23" t="s">
        <v>298</v>
      </c>
    </row>
    <row r="6" spans="1:23" ht="12" customHeight="1" x14ac:dyDescent="0.2">
      <c r="B6" s="48"/>
      <c r="C6" s="2" t="s">
        <v>82</v>
      </c>
      <c r="D6" s="2" t="s">
        <v>82</v>
      </c>
      <c r="E6" s="2" t="s">
        <v>82</v>
      </c>
      <c r="F6" s="2" t="s">
        <v>82</v>
      </c>
      <c r="G6" s="2" t="s">
        <v>82</v>
      </c>
      <c r="H6" s="2" t="s">
        <v>82</v>
      </c>
      <c r="I6" s="2" t="s">
        <v>82</v>
      </c>
      <c r="J6" s="2" t="s">
        <v>82</v>
      </c>
      <c r="K6" s="2" t="s">
        <v>82</v>
      </c>
      <c r="L6" s="2" t="s">
        <v>82</v>
      </c>
      <c r="M6" s="2" t="s">
        <v>82</v>
      </c>
      <c r="N6" s="2" t="s">
        <v>82</v>
      </c>
      <c r="O6" s="2" t="s">
        <v>82</v>
      </c>
      <c r="P6" s="2" t="s">
        <v>82</v>
      </c>
      <c r="Q6" s="2" t="s">
        <v>82</v>
      </c>
      <c r="R6" s="2" t="s">
        <v>82</v>
      </c>
      <c r="S6" s="2" t="s">
        <v>82</v>
      </c>
      <c r="T6" s="2" t="s">
        <v>82</v>
      </c>
      <c r="U6" s="2" t="s">
        <v>82</v>
      </c>
      <c r="V6" s="2" t="s">
        <v>82</v>
      </c>
      <c r="W6" s="2" t="s">
        <v>82</v>
      </c>
    </row>
    <row r="7" spans="1:23" ht="12" customHeight="1" x14ac:dyDescent="0.2">
      <c r="B7" s="8" t="s">
        <v>299</v>
      </c>
      <c r="C7" s="2" t="s">
        <v>147</v>
      </c>
      <c r="D7" s="2" t="s">
        <v>147</v>
      </c>
      <c r="E7" s="2" t="s">
        <v>147</v>
      </c>
      <c r="F7" s="2" t="s">
        <v>147</v>
      </c>
      <c r="G7" s="2" t="s">
        <v>147</v>
      </c>
      <c r="H7" s="2" t="s">
        <v>147</v>
      </c>
      <c r="I7" s="2" t="s">
        <v>147</v>
      </c>
      <c r="J7" s="2" t="s">
        <v>147</v>
      </c>
      <c r="K7" s="2" t="s">
        <v>147</v>
      </c>
      <c r="L7" s="2" t="s">
        <v>147</v>
      </c>
      <c r="M7" s="2" t="s">
        <v>147</v>
      </c>
      <c r="N7" s="2" t="s">
        <v>147</v>
      </c>
      <c r="O7" s="2" t="s">
        <v>147</v>
      </c>
      <c r="P7" s="2" t="s">
        <v>147</v>
      </c>
      <c r="Q7" s="2" t="s">
        <v>147</v>
      </c>
      <c r="R7" s="2" t="s">
        <v>147</v>
      </c>
      <c r="S7" s="2" t="s">
        <v>147</v>
      </c>
      <c r="T7" s="2" t="s">
        <v>147</v>
      </c>
      <c r="U7" s="2" t="s">
        <v>147</v>
      </c>
      <c r="V7" s="2" t="s">
        <v>147</v>
      </c>
      <c r="W7" s="2" t="s">
        <v>147</v>
      </c>
    </row>
    <row r="8" spans="1:23" ht="12" customHeight="1" x14ac:dyDescent="0.2">
      <c r="B8" s="8" t="s">
        <v>60</v>
      </c>
      <c r="C8" s="2" t="s">
        <v>147</v>
      </c>
      <c r="D8" s="2" t="s">
        <v>147</v>
      </c>
      <c r="E8" s="2" t="s">
        <v>147</v>
      </c>
      <c r="F8" s="2" t="s">
        <v>147</v>
      </c>
      <c r="G8" s="2" t="s">
        <v>147</v>
      </c>
      <c r="H8" s="2" t="s">
        <v>147</v>
      </c>
      <c r="I8" s="2" t="s">
        <v>147</v>
      </c>
      <c r="J8" s="2" t="s">
        <v>147</v>
      </c>
      <c r="K8" s="2" t="s">
        <v>147</v>
      </c>
      <c r="L8" s="2" t="s">
        <v>147</v>
      </c>
      <c r="M8" s="2" t="s">
        <v>147</v>
      </c>
      <c r="N8" s="2" t="s">
        <v>147</v>
      </c>
      <c r="O8" s="2" t="s">
        <v>147</v>
      </c>
      <c r="P8" s="2" t="s">
        <v>147</v>
      </c>
      <c r="Q8" s="2" t="s">
        <v>147</v>
      </c>
      <c r="R8" s="2" t="s">
        <v>147</v>
      </c>
      <c r="S8" s="2" t="s">
        <v>147</v>
      </c>
      <c r="T8" s="2" t="s">
        <v>147</v>
      </c>
      <c r="U8" s="2" t="s">
        <v>147</v>
      </c>
      <c r="V8" s="2" t="s">
        <v>147</v>
      </c>
      <c r="W8" s="2" t="s">
        <v>147</v>
      </c>
    </row>
    <row r="9" spans="1:23" ht="12" customHeight="1" x14ac:dyDescent="0.2">
      <c r="B9" s="8" t="s">
        <v>61</v>
      </c>
      <c r="C9" s="2" t="s">
        <v>147</v>
      </c>
      <c r="D9" s="2" t="s">
        <v>147</v>
      </c>
      <c r="E9" s="2" t="s">
        <v>147</v>
      </c>
      <c r="F9" s="2" t="s">
        <v>147</v>
      </c>
      <c r="G9" s="2" t="s">
        <v>147</v>
      </c>
      <c r="H9" s="2" t="s">
        <v>147</v>
      </c>
      <c r="I9" s="2" t="s">
        <v>147</v>
      </c>
      <c r="J9" s="2" t="s">
        <v>147</v>
      </c>
      <c r="K9" s="2" t="s">
        <v>147</v>
      </c>
      <c r="L9" s="2" t="s">
        <v>147</v>
      </c>
      <c r="M9" s="2" t="s">
        <v>147</v>
      </c>
      <c r="N9" s="2" t="s">
        <v>147</v>
      </c>
      <c r="O9" s="2" t="s">
        <v>147</v>
      </c>
      <c r="P9" s="2" t="s">
        <v>147</v>
      </c>
      <c r="Q9" s="2" t="s">
        <v>147</v>
      </c>
      <c r="R9" s="2" t="s">
        <v>147</v>
      </c>
      <c r="S9" s="2" t="s">
        <v>147</v>
      </c>
      <c r="T9" s="2" t="s">
        <v>147</v>
      </c>
      <c r="U9" s="2" t="s">
        <v>147</v>
      </c>
      <c r="V9" s="2" t="s">
        <v>147</v>
      </c>
      <c r="W9" s="2" t="s">
        <v>147</v>
      </c>
    </row>
    <row r="10" spans="1:23" s="16" customFormat="1" ht="12" customHeight="1" x14ac:dyDescent="0.2">
      <c r="B10" s="8" t="s">
        <v>300</v>
      </c>
      <c r="C10" s="2" t="s">
        <v>147</v>
      </c>
      <c r="D10" s="2" t="s">
        <v>147</v>
      </c>
      <c r="E10" s="2" t="s">
        <v>147</v>
      </c>
      <c r="F10" s="2" t="s">
        <v>147</v>
      </c>
      <c r="G10" s="2" t="s">
        <v>147</v>
      </c>
      <c r="H10" s="2" t="s">
        <v>147</v>
      </c>
      <c r="I10" s="2">
        <v>1</v>
      </c>
      <c r="J10" s="2">
        <v>1</v>
      </c>
      <c r="K10" s="2" t="s">
        <v>147</v>
      </c>
      <c r="L10" s="2" t="s">
        <v>147</v>
      </c>
      <c r="M10" s="2" t="s">
        <v>147</v>
      </c>
      <c r="N10" s="2" t="s">
        <v>147</v>
      </c>
      <c r="O10" s="2" t="s">
        <v>147</v>
      </c>
      <c r="P10" s="2" t="s">
        <v>147</v>
      </c>
      <c r="Q10" s="2" t="s">
        <v>147</v>
      </c>
      <c r="R10" s="2" t="s">
        <v>147</v>
      </c>
      <c r="S10" s="2" t="s">
        <v>147</v>
      </c>
      <c r="T10" s="2" t="s">
        <v>147</v>
      </c>
      <c r="U10" s="2" t="s">
        <v>147</v>
      </c>
      <c r="V10" s="2" t="s">
        <v>147</v>
      </c>
      <c r="W10" s="2" t="s">
        <v>147</v>
      </c>
    </row>
    <row r="11" spans="1:23" s="16" customFormat="1" ht="12" customHeight="1" x14ac:dyDescent="0.2">
      <c r="B11" s="8" t="s">
        <v>56</v>
      </c>
      <c r="C11" s="2" t="s">
        <v>147</v>
      </c>
      <c r="D11" s="2" t="s">
        <v>147</v>
      </c>
      <c r="E11" s="2" t="s">
        <v>147</v>
      </c>
      <c r="F11" s="2" t="s">
        <v>147</v>
      </c>
      <c r="G11" s="2" t="s">
        <v>147</v>
      </c>
      <c r="H11" s="2" t="s">
        <v>147</v>
      </c>
      <c r="I11" s="2" t="s">
        <v>147</v>
      </c>
      <c r="J11" s="2" t="s">
        <v>147</v>
      </c>
      <c r="K11" s="2" t="s">
        <v>147</v>
      </c>
      <c r="L11" s="2" t="s">
        <v>147</v>
      </c>
      <c r="M11" s="2" t="s">
        <v>147</v>
      </c>
      <c r="N11" s="2" t="s">
        <v>147</v>
      </c>
      <c r="O11" s="2" t="s">
        <v>147</v>
      </c>
      <c r="P11" s="2" t="s">
        <v>147</v>
      </c>
      <c r="Q11" s="2" t="s">
        <v>147</v>
      </c>
      <c r="R11" s="2" t="s">
        <v>147</v>
      </c>
      <c r="S11" s="2" t="s">
        <v>147</v>
      </c>
      <c r="T11" s="2" t="s">
        <v>147</v>
      </c>
      <c r="U11" s="2" t="s">
        <v>147</v>
      </c>
      <c r="V11" s="2" t="s">
        <v>147</v>
      </c>
      <c r="W11" s="2" t="s">
        <v>147</v>
      </c>
    </row>
    <row r="12" spans="1:23" s="16" customFormat="1" ht="12" customHeight="1" x14ac:dyDescent="0.2">
      <c r="B12" s="42"/>
      <c r="C12" s="42"/>
      <c r="D12" s="42"/>
      <c r="E12" s="42"/>
      <c r="F12" s="42"/>
      <c r="G12" s="42"/>
      <c r="H12" s="42"/>
      <c r="I12" s="42"/>
      <c r="J12" s="42"/>
      <c r="K12" s="42"/>
      <c r="L12" s="42"/>
      <c r="M12" s="42"/>
      <c r="N12" s="42"/>
      <c r="O12" s="42"/>
      <c r="P12" s="42"/>
      <c r="Q12" s="42"/>
      <c r="R12" s="42"/>
      <c r="S12" s="42"/>
      <c r="T12" s="42"/>
      <c r="U12" s="42"/>
      <c r="V12" s="42"/>
      <c r="W12" s="42"/>
    </row>
    <row r="13" spans="1:23" ht="12" customHeight="1" x14ac:dyDescent="0.2">
      <c r="B13" s="5" t="s">
        <v>269</v>
      </c>
    </row>
    <row r="14" spans="1:23" ht="12" customHeight="1" x14ac:dyDescent="0.2">
      <c r="B14" s="5"/>
    </row>
    <row r="15" spans="1:23" ht="12" customHeight="1" x14ac:dyDescent="0.2">
      <c r="B15" s="5"/>
      <c r="C15" s="5"/>
      <c r="D15" s="5"/>
      <c r="E15" s="5"/>
      <c r="F15" s="5"/>
      <c r="G15" s="5"/>
      <c r="H15" s="5"/>
      <c r="I15" s="5"/>
      <c r="J15" s="5"/>
      <c r="K15" s="5"/>
      <c r="L15" s="5"/>
      <c r="M15" s="5"/>
      <c r="N15" s="5"/>
      <c r="O15" s="5"/>
      <c r="P15" s="5"/>
      <c r="Q15" s="5"/>
      <c r="R15" s="5"/>
      <c r="S15" s="5"/>
      <c r="T15" s="5"/>
      <c r="U15" s="5"/>
      <c r="V15" s="5"/>
      <c r="W15" s="5"/>
    </row>
    <row r="16" spans="1:23" ht="12" customHeight="1" x14ac:dyDescent="0.2">
      <c r="B16" s="5"/>
    </row>
  </sheetData>
  <mergeCells count="9">
    <mergeCell ref="R3:T3"/>
    <mergeCell ref="U3:W4"/>
    <mergeCell ref="R4:T4"/>
    <mergeCell ref="B3:B5"/>
    <mergeCell ref="C3:E4"/>
    <mergeCell ref="F3:H4"/>
    <mergeCell ref="I3:K4"/>
    <mergeCell ref="L3:N4"/>
    <mergeCell ref="O3:Q4"/>
  </mergeCells>
  <phoneticPr fontId="1"/>
  <pageMargins left="0.74803149606299213" right="0.74803149606299213" top="0.98425196850393704" bottom="0.98425196850393704" header="0.51181102362204722" footer="0.51181102362204722"/>
  <pageSetup paperSize="9" orientation="landscape" verticalDpi="360" r:id="rId1"/>
  <headerFooter alignWithMargins="0">
    <oddHeader>&amp;L&amp;F</oddHeader>
  </headerFooter>
  <ignoredErrors>
    <ignoredError sqref="B8:B11"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17</vt:i4>
      </vt:variant>
    </vt:vector>
  </HeadingPairs>
  <TitlesOfParts>
    <vt:vector size="30" baseType="lpstr">
      <vt:lpstr>24-1 生活保護法による保護実施状況</vt:lpstr>
      <vt:lpstr>24-2 生活保護法による扶助別保護費支出状況</vt:lpstr>
      <vt:lpstr>24-3 母子及び父子並びに寡婦福祉資金貸付状況</vt:lpstr>
      <vt:lpstr>24-4 児童相談所における相談別児童受付件数</vt:lpstr>
      <vt:lpstr>24-5 児童保護措置費</vt:lpstr>
      <vt:lpstr>24-6 児童福祉施設措置人員及び里親委託児童数</vt:lpstr>
      <vt:lpstr>24-7 戦傷病者手帳交付状況</vt:lpstr>
      <vt:lpstr>24-8 戦傷病者各種給付実績</vt:lpstr>
      <vt:lpstr>24-9 旧軍人・軍属等恩給進達実績</vt:lpstr>
      <vt:lpstr>24-10 軍人等遺族援護措置裁定実績</vt:lpstr>
      <vt:lpstr>24-11 軍歴調査・証明交付実績</vt:lpstr>
      <vt:lpstr>24-12 産業別労働者災害補償費支払状況</vt:lpstr>
      <vt:lpstr>24-1 生活保護法による保護実施状況（R5刊行）</vt:lpstr>
      <vt:lpstr>'24-1 生活保護法による保護実施状況'!Print_Area</vt:lpstr>
      <vt:lpstr>'24-1 生活保護法による保護実施状況（R5刊行）'!Print_Area</vt:lpstr>
      <vt:lpstr>'24-10 軍人等遺族援護措置裁定実績'!Print_Area</vt:lpstr>
      <vt:lpstr>'24-11 軍歴調査・証明交付実績'!Print_Area</vt:lpstr>
      <vt:lpstr>'24-12 産業別労働者災害補償費支払状況'!Print_Area</vt:lpstr>
      <vt:lpstr>'24-2 生活保護法による扶助別保護費支出状況'!Print_Area</vt:lpstr>
      <vt:lpstr>'24-3 母子及び父子並びに寡婦福祉資金貸付状況'!Print_Area</vt:lpstr>
      <vt:lpstr>'24-4 児童相談所における相談別児童受付件数'!Print_Area</vt:lpstr>
      <vt:lpstr>'24-5 児童保護措置費'!Print_Area</vt:lpstr>
      <vt:lpstr>'24-6 児童福祉施設措置人員及び里親委託児童数'!Print_Area</vt:lpstr>
      <vt:lpstr>'24-7 戦傷病者手帳交付状況'!Print_Area</vt:lpstr>
      <vt:lpstr>'24-8 戦傷病者各種給付実績'!Print_Area</vt:lpstr>
      <vt:lpstr>'24-1 生活保護法による保護実施状況'!Print_Titles</vt:lpstr>
      <vt:lpstr>'24-1 生活保護法による保護実施状況（R5刊行）'!Print_Titles</vt:lpstr>
      <vt:lpstr>'24-10 軍人等遺族援護措置裁定実績'!Print_Titles</vt:lpstr>
      <vt:lpstr>'24-12 産業別労働者災害補償費支払状況'!Print_Titles</vt:lpstr>
      <vt:lpstr>'24-9 旧軍人・軍属等恩給進達実績'!Print_Titles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revision/>
  <dcterms:created xsi:type="dcterms:W3CDTF">1999-07-27T01:24:56Z</dcterms:created>
  <dcterms:modified xsi:type="dcterms:W3CDTF">2026-01-09T04:50:06Z</dcterms:modified>
  <cp:category/>
  <cp:contentStatus/>
</cp:coreProperties>
</file>