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DE8D9219-E5AF-473C-BD60-E9E83ACD29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1-1 市町村別選挙人名簿登録者数" sheetId="5" r:id="rId1"/>
    <sheet name="21-2 参議院議員選挙結果 (1)候補者" sheetId="7" r:id="rId2"/>
    <sheet name="21-2 参議院議員選挙結果 (2)党派別" sheetId="8" r:id="rId3"/>
    <sheet name="21-2 参議院議員選挙結果 (3)無効投票" sheetId="9" r:id="rId4"/>
    <sheet name="21-3 衆議院議員総選挙結果 (1)第１区" sheetId="10" r:id="rId5"/>
    <sheet name="(1)第２区 " sheetId="11" r:id="rId6"/>
    <sheet name="(1)第３区 " sheetId="12" r:id="rId7"/>
    <sheet name="(1)第４区" sheetId="13" r:id="rId8"/>
    <sheet name="(1)第５区" sheetId="14" r:id="rId9"/>
    <sheet name="21-3 衆議院議員総選挙結果 (2)比例代表" sheetId="15" r:id="rId10"/>
    <sheet name="21-3 衆議院議員総選挙結果 (3)無効投票" sheetId="16" r:id="rId11"/>
    <sheet name="21-4 知事選挙結果 (1)候補者の得票数" sheetId="17" r:id="rId12"/>
    <sheet name="21-4 知事選挙結果 (2)党派別得票数" sheetId="18" r:id="rId13"/>
    <sheet name="21-4 知事選挙結果 (3)無効投票の内訳" sheetId="19" r:id="rId14"/>
    <sheet name="21-5 議会議員数" sheetId="20" r:id="rId15"/>
    <sheet name="21-6 各種委員会委員数" sheetId="21" r:id="rId16"/>
    <sheet name="21-7 県関係職員数" sheetId="22" r:id="rId17"/>
  </sheets>
  <definedNames>
    <definedName name="_xlnm.Print_Area" localSheetId="5">'(1)第２区 '!$A$1:$J$13</definedName>
    <definedName name="_xlnm.Print_Area" localSheetId="6">'(1)第３区 '!$A$1:$I$12</definedName>
    <definedName name="_xlnm.Print_Area" localSheetId="7">'(1)第４区'!$A$1:$J$13</definedName>
    <definedName name="_xlnm.Print_Area" localSheetId="8">'(1)第５区'!$A$1:$J$17</definedName>
    <definedName name="_xlnm.Print_Area" localSheetId="0">'21-1 市町村別選挙人名簿登録者数'!$A$1:$G$62</definedName>
    <definedName name="_xlnm.Print_Area" localSheetId="1">'21-2 参議院議員選挙結果 (1)候補者'!$B$1:$L$38</definedName>
    <definedName name="_xlnm.Print_Area" localSheetId="2">'21-2 参議院議員選挙結果 (2)党派別'!$A$1:$H$9</definedName>
    <definedName name="_xlnm.Print_Area" localSheetId="3">'21-2 参議院議員選挙結果 (3)無効投票'!$B$1:$R$41</definedName>
    <definedName name="_xlnm.Print_Area" localSheetId="4">'21-3 衆議院議員総選挙結果 (1)第１区'!$A$1:$J$12</definedName>
    <definedName name="_xlnm.Print_Area" localSheetId="9">'21-3 衆議院議員総選挙結果 (2)比例代表'!$A$1:$M$9</definedName>
    <definedName name="_xlnm.Print_Area" localSheetId="10">'21-3 衆議院議員総選挙結果 (3)無効投票'!$A$1:$S$47</definedName>
    <definedName name="_xlnm.Print_Area" localSheetId="14">'21-5 議会議員数'!$A$1:$E$11</definedName>
    <definedName name="_xlnm.Print_Area" localSheetId="15">'21-6 各種委員会委員数'!$A$1:$E$13</definedName>
    <definedName name="_xlnm.Print_Area" localSheetId="16">'21-7 県関係職員数'!$A$1:$I$39</definedName>
    <definedName name="_xlnm.Print_Titles" localSheetId="0">'21-1 市町村別選挙人名簿登録者数'!$3:$4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2" l="1"/>
  <c r="E36" i="22" l="1"/>
  <c r="E35" i="22"/>
  <c r="E34" i="22"/>
  <c r="E33" i="22"/>
  <c r="E32" i="22"/>
  <c r="E31" i="22"/>
  <c r="E30" i="22"/>
  <c r="E29" i="22"/>
  <c r="E28" i="22" s="1"/>
  <c r="G28" i="22"/>
  <c r="F28" i="22"/>
  <c r="E27" i="22"/>
  <c r="E26" i="22"/>
  <c r="E25" i="22"/>
  <c r="E24" i="22"/>
  <c r="E23" i="22"/>
  <c r="E22" i="22"/>
  <c r="E21" i="22"/>
  <c r="E19" i="22" s="1"/>
  <c r="E20" i="22"/>
  <c r="I19" i="22"/>
  <c r="H19" i="22"/>
  <c r="G19" i="22"/>
  <c r="F19" i="22"/>
  <c r="D19" i="22"/>
  <c r="E18" i="22"/>
  <c r="E17" i="22"/>
  <c r="E16" i="22"/>
  <c r="E15" i="22"/>
  <c r="E14" i="22"/>
  <c r="E13" i="22"/>
  <c r="E12" i="22"/>
  <c r="E11" i="22"/>
  <c r="E10" i="22"/>
  <c r="E9" i="22"/>
  <c r="I8" i="22"/>
  <c r="I7" i="22" s="1"/>
  <c r="H8" i="22"/>
  <c r="G8" i="22"/>
  <c r="G7" i="22" s="1"/>
  <c r="F8" i="22"/>
  <c r="F7" i="22" s="1"/>
  <c r="E8" i="22"/>
  <c r="D8" i="22"/>
  <c r="D7" i="22"/>
  <c r="E7" i="22" l="1"/>
  <c r="G7" i="10" l="1"/>
  <c r="F7" i="10"/>
  <c r="E7" i="10"/>
  <c r="R16" i="9"/>
  <c r="Q16" i="9"/>
  <c r="O16" i="9"/>
  <c r="N16" i="9"/>
  <c r="M16" i="9"/>
  <c r="L16" i="9"/>
  <c r="J16" i="9"/>
  <c r="H16" i="9"/>
  <c r="G16" i="9"/>
  <c r="C7" i="8"/>
  <c r="C5" i="8"/>
  <c r="D11" i="7"/>
</calcChain>
</file>

<file path=xl/sharedStrings.xml><?xml version="1.0" encoding="utf-8"?>
<sst xmlns="http://schemas.openxmlformats.org/spreadsheetml/2006/main" count="777" uniqueCount="256">
  <si>
    <t>市町村</t>
    <rPh sb="0" eb="3">
      <t>シチョウソン</t>
    </rPh>
    <phoneticPr fontId="3"/>
  </si>
  <si>
    <t>総数</t>
    <rPh sb="0" eb="2">
      <t>ソウスウ</t>
    </rPh>
    <phoneticPr fontId="3"/>
  </si>
  <si>
    <t>男</t>
    <rPh sb="0" eb="1">
      <t>オ</t>
    </rPh>
    <phoneticPr fontId="3"/>
  </si>
  <si>
    <t>女</t>
    <rPh sb="0" eb="1">
      <t>ニョ</t>
    </rPh>
    <phoneticPr fontId="3"/>
  </si>
  <si>
    <t>人</t>
    <rPh sb="0" eb="1">
      <t>ヒト</t>
    </rPh>
    <phoneticPr fontId="3"/>
  </si>
  <si>
    <t>市部総数</t>
    <rPh sb="0" eb="2">
      <t>シブ</t>
    </rPh>
    <rPh sb="2" eb="4">
      <t>ソウスウ</t>
    </rPh>
    <phoneticPr fontId="3"/>
  </si>
  <si>
    <t>前橋市</t>
    <rPh sb="0" eb="3">
      <t>マエバシシ</t>
    </rPh>
    <phoneticPr fontId="3"/>
  </si>
  <si>
    <t>高崎市</t>
    <rPh sb="0" eb="3">
      <t>タカサキシ</t>
    </rPh>
    <phoneticPr fontId="3"/>
  </si>
  <si>
    <t>桐生市</t>
    <rPh sb="0" eb="3">
      <t>キリュウシ</t>
    </rPh>
    <phoneticPr fontId="3"/>
  </si>
  <si>
    <t>伊勢崎市</t>
    <rPh sb="0" eb="3">
      <t>イセザキ</t>
    </rPh>
    <rPh sb="3" eb="4">
      <t>シ</t>
    </rPh>
    <phoneticPr fontId="3"/>
  </si>
  <si>
    <t>太田市</t>
    <rPh sb="0" eb="3">
      <t>オオタシ</t>
    </rPh>
    <phoneticPr fontId="3"/>
  </si>
  <si>
    <t>沼田市</t>
    <rPh sb="0" eb="3">
      <t>ヌマタシ</t>
    </rPh>
    <phoneticPr fontId="3"/>
  </si>
  <si>
    <t>館林市</t>
    <rPh sb="0" eb="3">
      <t>タテバヤシシ</t>
    </rPh>
    <phoneticPr fontId="3"/>
  </si>
  <si>
    <t>渋川市</t>
    <rPh sb="0" eb="3">
      <t>シブカワシ</t>
    </rPh>
    <phoneticPr fontId="3"/>
  </si>
  <si>
    <t>藤岡市</t>
    <rPh sb="0" eb="3">
      <t>フジオカシ</t>
    </rPh>
    <phoneticPr fontId="3"/>
  </si>
  <si>
    <t>富岡市</t>
    <rPh sb="0" eb="3">
      <t>トミオカシ</t>
    </rPh>
    <phoneticPr fontId="3"/>
  </si>
  <si>
    <t>安中市</t>
    <rPh sb="0" eb="3">
      <t>アンナカシ</t>
    </rPh>
    <phoneticPr fontId="3"/>
  </si>
  <si>
    <t>みどり市</t>
    <rPh sb="3" eb="4">
      <t>シ</t>
    </rPh>
    <phoneticPr fontId="3"/>
  </si>
  <si>
    <t>郡部総数</t>
    <rPh sb="0" eb="1">
      <t>グン</t>
    </rPh>
    <rPh sb="1" eb="2">
      <t>シブ</t>
    </rPh>
    <rPh sb="2" eb="4">
      <t>ソウスウ</t>
    </rPh>
    <phoneticPr fontId="3"/>
  </si>
  <si>
    <t>北群馬郡</t>
    <rPh sb="0" eb="4">
      <t>キタグンマグン</t>
    </rPh>
    <phoneticPr fontId="3"/>
  </si>
  <si>
    <t>榛東村</t>
    <rPh sb="0" eb="1">
      <t>シン</t>
    </rPh>
    <rPh sb="1" eb="2">
      <t>ヒガシ</t>
    </rPh>
    <rPh sb="2" eb="3">
      <t>ムラ</t>
    </rPh>
    <phoneticPr fontId="3"/>
  </si>
  <si>
    <t>吉岡町</t>
    <rPh sb="0" eb="2">
      <t>ヨシオカ</t>
    </rPh>
    <rPh sb="2" eb="3">
      <t>マチ</t>
    </rPh>
    <phoneticPr fontId="3"/>
  </si>
  <si>
    <t>多野郡</t>
    <rPh sb="0" eb="3">
      <t>タノグン</t>
    </rPh>
    <phoneticPr fontId="3"/>
  </si>
  <si>
    <t>上野村</t>
    <rPh sb="0" eb="3">
      <t>ウエノムラ</t>
    </rPh>
    <phoneticPr fontId="3"/>
  </si>
  <si>
    <t>神流町</t>
    <rPh sb="0" eb="1">
      <t>カン</t>
    </rPh>
    <rPh sb="1" eb="2">
      <t>リュウ</t>
    </rPh>
    <rPh sb="2" eb="3">
      <t>マチ</t>
    </rPh>
    <phoneticPr fontId="3"/>
  </si>
  <si>
    <t>甘楽郡</t>
    <rPh sb="0" eb="3">
      <t>カンラグン</t>
    </rPh>
    <phoneticPr fontId="3"/>
  </si>
  <si>
    <t>下仁田町</t>
    <rPh sb="0" eb="4">
      <t>シモニタマチ</t>
    </rPh>
    <phoneticPr fontId="3"/>
  </si>
  <si>
    <t>南牧村</t>
    <rPh sb="0" eb="3">
      <t>ミナミマキムラ</t>
    </rPh>
    <phoneticPr fontId="3"/>
  </si>
  <si>
    <t>甘楽町</t>
    <rPh sb="0" eb="3">
      <t>カンラマチ</t>
    </rPh>
    <phoneticPr fontId="3"/>
  </si>
  <si>
    <t>吾妻郡</t>
    <rPh sb="0" eb="3">
      <t>アガツマグン</t>
    </rPh>
    <phoneticPr fontId="3"/>
  </si>
  <si>
    <t>中之条町</t>
    <rPh sb="0" eb="4">
      <t>ナカノジョウマチ</t>
    </rPh>
    <phoneticPr fontId="3"/>
  </si>
  <si>
    <t>長野原町</t>
    <rPh sb="0" eb="4">
      <t>ナガノハラマチ</t>
    </rPh>
    <phoneticPr fontId="3"/>
  </si>
  <si>
    <t>嬬恋村</t>
    <rPh sb="0" eb="3">
      <t>ツマゴイムラ</t>
    </rPh>
    <phoneticPr fontId="3"/>
  </si>
  <si>
    <t>草津町</t>
    <rPh sb="0" eb="3">
      <t>クサツマチ</t>
    </rPh>
    <phoneticPr fontId="3"/>
  </si>
  <si>
    <t>高山村</t>
    <rPh sb="0" eb="3">
      <t>タカヤマムラ</t>
    </rPh>
    <phoneticPr fontId="3"/>
  </si>
  <si>
    <t>東吾妻町</t>
    <rPh sb="0" eb="1">
      <t>ヒガシ</t>
    </rPh>
    <rPh sb="1" eb="4">
      <t>アガツママチ</t>
    </rPh>
    <phoneticPr fontId="3"/>
  </si>
  <si>
    <t>利根郡</t>
    <rPh sb="0" eb="3">
      <t>トネグン</t>
    </rPh>
    <phoneticPr fontId="3"/>
  </si>
  <si>
    <t>片品村</t>
    <rPh sb="0" eb="3">
      <t>カタシナムラ</t>
    </rPh>
    <phoneticPr fontId="3"/>
  </si>
  <si>
    <t>川場村</t>
    <rPh sb="0" eb="3">
      <t>カワバムラ</t>
    </rPh>
    <phoneticPr fontId="3"/>
  </si>
  <si>
    <t>昭和村</t>
    <rPh sb="0" eb="3">
      <t>ショウワムラ</t>
    </rPh>
    <phoneticPr fontId="3"/>
  </si>
  <si>
    <t>みなかみ町</t>
    <rPh sb="4" eb="5">
      <t>マチ</t>
    </rPh>
    <phoneticPr fontId="3"/>
  </si>
  <si>
    <t>佐波郡</t>
    <rPh sb="0" eb="3">
      <t>サワグン</t>
    </rPh>
    <phoneticPr fontId="3"/>
  </si>
  <si>
    <t>玉村町</t>
    <rPh sb="0" eb="3">
      <t>タマムラマチ</t>
    </rPh>
    <phoneticPr fontId="3"/>
  </si>
  <si>
    <t>邑楽郡</t>
    <rPh sb="0" eb="3">
      <t>オウラグン</t>
    </rPh>
    <phoneticPr fontId="3"/>
  </si>
  <si>
    <t>板倉町</t>
    <rPh sb="0" eb="3">
      <t>イタクラマチ</t>
    </rPh>
    <phoneticPr fontId="3"/>
  </si>
  <si>
    <t>明和町</t>
    <rPh sb="0" eb="3">
      <t>メイワマチ</t>
    </rPh>
    <phoneticPr fontId="3"/>
  </si>
  <si>
    <t>千代田町</t>
    <rPh sb="0" eb="4">
      <t>チヨダマチ</t>
    </rPh>
    <phoneticPr fontId="3"/>
  </si>
  <si>
    <t>大泉町</t>
    <rPh sb="0" eb="3">
      <t>オオイズミマチ</t>
    </rPh>
    <phoneticPr fontId="3"/>
  </si>
  <si>
    <t>邑楽町</t>
    <rPh sb="0" eb="3">
      <t>オウラマチ</t>
    </rPh>
    <phoneticPr fontId="3"/>
  </si>
  <si>
    <t xml:space="preserve"> </t>
    <phoneticPr fontId="3"/>
  </si>
  <si>
    <t>資料：県選挙管理委員会</t>
    <rPh sb="0" eb="2">
      <t>シリョウ</t>
    </rPh>
    <rPh sb="3" eb="4">
      <t>ケン</t>
    </rPh>
    <rPh sb="4" eb="6">
      <t>センキョ</t>
    </rPh>
    <rPh sb="6" eb="8">
      <t>カンリ</t>
    </rPh>
    <rPh sb="8" eb="11">
      <t>イインカイ</t>
    </rPh>
    <phoneticPr fontId="3"/>
  </si>
  <si>
    <t>令和５年12月登録日</t>
    <rPh sb="0" eb="2">
      <t>レイワ</t>
    </rPh>
    <rPh sb="3" eb="4">
      <t>ネン</t>
    </rPh>
    <rPh sb="6" eb="7">
      <t>ガツ</t>
    </rPh>
    <rPh sb="7" eb="10">
      <t>トウロクビ</t>
    </rPh>
    <phoneticPr fontId="3"/>
  </si>
  <si>
    <t>令和６年12月登録日</t>
    <rPh sb="0" eb="2">
      <t>レイワ</t>
    </rPh>
    <rPh sb="3" eb="4">
      <t>ネン</t>
    </rPh>
    <rPh sb="6" eb="7">
      <t>ガツ</t>
    </rPh>
    <rPh sb="7" eb="10">
      <t>トウロクビ</t>
    </rPh>
    <phoneticPr fontId="3"/>
  </si>
  <si>
    <t>２１－１ 市町村別選挙人名簿登録者数 （令和６年12月登録日）</t>
    <rPh sb="5" eb="8">
      <t>シチョウソン</t>
    </rPh>
    <rPh sb="8" eb="9">
      <t>ベツ</t>
    </rPh>
    <rPh sb="9" eb="11">
      <t>センキョ</t>
    </rPh>
    <rPh sb="11" eb="13">
      <t>ジンメイ</t>
    </rPh>
    <rPh sb="13" eb="14">
      <t>ボ</t>
    </rPh>
    <rPh sb="14" eb="18">
      <t>トウロクシャスウ</t>
    </rPh>
    <rPh sb="20" eb="22">
      <t>レイワ</t>
    </rPh>
    <rPh sb="23" eb="24">
      <t>ネン</t>
    </rPh>
    <rPh sb="26" eb="27">
      <t>ガツ</t>
    </rPh>
    <rPh sb="27" eb="30">
      <t>トウロクビ</t>
    </rPh>
    <phoneticPr fontId="3"/>
  </si>
  <si>
    <t>２１－２ 参議院議員選挙結果（群馬県選挙区）（令和４年７月10日執行）</t>
    <rPh sb="5" eb="8">
      <t>サンギイン</t>
    </rPh>
    <rPh sb="8" eb="10">
      <t>ギイン</t>
    </rPh>
    <rPh sb="10" eb="12">
      <t>センキョ</t>
    </rPh>
    <rPh sb="12" eb="14">
      <t>ケッカ</t>
    </rPh>
    <rPh sb="15" eb="18">
      <t>グンマケン</t>
    </rPh>
    <rPh sb="18" eb="21">
      <t>センキョク</t>
    </rPh>
    <rPh sb="23" eb="24">
      <t>レイ</t>
    </rPh>
    <rPh sb="24" eb="25">
      <t>ワ</t>
    </rPh>
    <rPh sb="26" eb="27">
      <t>ネン</t>
    </rPh>
    <rPh sb="28" eb="29">
      <t>ツキ</t>
    </rPh>
    <rPh sb="31" eb="32">
      <t>ニチ</t>
    </rPh>
    <rPh sb="32" eb="34">
      <t>シッコウ</t>
    </rPh>
    <phoneticPr fontId="3"/>
  </si>
  <si>
    <t>　（１）候補者の得票数</t>
    <rPh sb="4" eb="7">
      <t>コウホシャ</t>
    </rPh>
    <rPh sb="8" eb="10">
      <t>トクヒョウスウ</t>
    </rPh>
    <rPh sb="10" eb="11">
      <t>スウ</t>
    </rPh>
    <phoneticPr fontId="3"/>
  </si>
  <si>
    <t>市郡</t>
    <rPh sb="0" eb="1">
      <t>シチョウソン</t>
    </rPh>
    <rPh sb="1" eb="2">
      <t>グン</t>
    </rPh>
    <phoneticPr fontId="3"/>
  </si>
  <si>
    <t>有効投票数</t>
    <rPh sb="0" eb="2">
      <t>ユウコウ</t>
    </rPh>
    <rPh sb="2" eb="5">
      <t>トウヒョウスウ</t>
    </rPh>
    <phoneticPr fontId="3"/>
  </si>
  <si>
    <t>(小島　糾史)
小島　ただふみ</t>
    <phoneticPr fontId="3"/>
  </si>
  <si>
    <t>(新倉　哲郎)
にいくら　てつろう</t>
    <phoneticPr fontId="3"/>
  </si>
  <si>
    <t>中曽根　弘文</t>
    <phoneticPr fontId="3"/>
  </si>
  <si>
    <t>(白井　桂子)
白井　けいこ</t>
    <phoneticPr fontId="3"/>
  </si>
  <si>
    <t>(髙橋　保)
高橋　たもつ</t>
    <phoneticPr fontId="3"/>
  </si>
  <si>
    <t>当日有権者数</t>
    <rPh sb="0" eb="2">
      <t>トウジツ</t>
    </rPh>
    <rPh sb="2" eb="6">
      <t>ユウケンシャスウ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</si>
  <si>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</si>
  <si>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3">
      <t>トウヒョウリツ</t>
    </rPh>
    <phoneticPr fontId="3"/>
  </si>
  <si>
    <t>票</t>
    <rPh sb="0" eb="1">
      <t>ヒョウ</t>
    </rPh>
    <phoneticPr fontId="3"/>
  </si>
  <si>
    <t>％</t>
    <phoneticPr fontId="3"/>
  </si>
  <si>
    <t>北群馬郡</t>
  </si>
  <si>
    <t>多野郡</t>
  </si>
  <si>
    <t>甘楽郡</t>
  </si>
  <si>
    <t>吾妻郡</t>
  </si>
  <si>
    <t>利根郡</t>
  </si>
  <si>
    <t>佐波郡</t>
  </si>
  <si>
    <t>邑楽郡</t>
  </si>
  <si>
    <t>２１－２ 参議院議員選挙結果（群馬県選挙区）（令和４年７月10日執行）</t>
    <rPh sb="5" eb="8">
      <t>サンギイン</t>
    </rPh>
    <rPh sb="8" eb="10">
      <t>ギイン</t>
    </rPh>
    <rPh sb="10" eb="12">
      <t>センキョ</t>
    </rPh>
    <rPh sb="12" eb="14">
      <t>ケッカ</t>
    </rPh>
    <rPh sb="15" eb="18">
      <t>グンマケン</t>
    </rPh>
    <rPh sb="18" eb="21">
      <t>センキョク</t>
    </rPh>
    <rPh sb="23" eb="25">
      <t>レイワ</t>
    </rPh>
    <rPh sb="26" eb="27">
      <t>ネン</t>
    </rPh>
    <rPh sb="28" eb="29">
      <t>ガツ</t>
    </rPh>
    <phoneticPr fontId="3"/>
  </si>
  <si>
    <t>　（２）党派別得票数</t>
    <rPh sb="4" eb="6">
      <t>トウハ</t>
    </rPh>
    <rPh sb="6" eb="7">
      <t>ベツ</t>
    </rPh>
    <rPh sb="7" eb="10">
      <t>トクヒョウスウ</t>
    </rPh>
    <phoneticPr fontId="3"/>
  </si>
  <si>
    <t>項目</t>
    <rPh sb="0" eb="2">
      <t>コウモク</t>
    </rPh>
    <phoneticPr fontId="3"/>
  </si>
  <si>
    <t>ＮＨＫ党</t>
  </si>
  <si>
    <t>参政党</t>
    <phoneticPr fontId="3"/>
  </si>
  <si>
    <t>自由民主党</t>
    <rPh sb="0" eb="2">
      <t>ジユウ</t>
    </rPh>
    <rPh sb="2" eb="5">
      <t>ミンシュトウ</t>
    </rPh>
    <phoneticPr fontId="3"/>
  </si>
  <si>
    <t>無所属</t>
  </si>
  <si>
    <t>日本共産党</t>
  </si>
  <si>
    <t>得票数</t>
    <rPh sb="0" eb="3">
      <t>トクヒョウスウ</t>
    </rPh>
    <phoneticPr fontId="3"/>
  </si>
  <si>
    <t>得票率</t>
    <rPh sb="0" eb="3">
      <t>トクヒョウリツ</t>
    </rPh>
    <phoneticPr fontId="3"/>
  </si>
  <si>
    <t>％</t>
  </si>
  <si>
    <t>２１－２ 参議院議員選挙結果（群馬県選挙区）（令和４年７月10日執行）</t>
    <rPh sb="5" eb="8">
      <t>サンギイン</t>
    </rPh>
    <rPh sb="8" eb="10">
      <t>ギイン</t>
    </rPh>
    <rPh sb="10" eb="12">
      <t>センキョ</t>
    </rPh>
    <rPh sb="12" eb="14">
      <t>ケッカ</t>
    </rPh>
    <rPh sb="15" eb="18">
      <t>グンマケン</t>
    </rPh>
    <rPh sb="18" eb="21">
      <t>センキョク</t>
    </rPh>
    <rPh sb="23" eb="25">
      <t>レイワ</t>
    </rPh>
    <rPh sb="26" eb="27">
      <t>ネン</t>
    </rPh>
    <phoneticPr fontId="3"/>
  </si>
  <si>
    <t>　（３）無効投票の内訳</t>
    <rPh sb="4" eb="6">
      <t>ムコウ</t>
    </rPh>
    <rPh sb="6" eb="8">
      <t>トウヒョウ</t>
    </rPh>
    <rPh sb="9" eb="11">
      <t>ウチワケ</t>
    </rPh>
    <phoneticPr fontId="3"/>
  </si>
  <si>
    <t>市部</t>
    <rPh sb="0" eb="2">
      <t>シブ</t>
    </rPh>
    <phoneticPr fontId="3"/>
  </si>
  <si>
    <t>投票数</t>
    <rPh sb="0" eb="3">
      <t>トウヒョウスウ</t>
    </rPh>
    <phoneticPr fontId="3"/>
  </si>
  <si>
    <t>不受理・持帰り等</t>
    <rPh sb="0" eb="1">
      <t>フ</t>
    </rPh>
    <rPh sb="1" eb="3">
      <t>ジュリ</t>
    </rPh>
    <rPh sb="4" eb="6">
      <t>モチカエ</t>
    </rPh>
    <rPh sb="7" eb="8">
      <t>ナド</t>
    </rPh>
    <phoneticPr fontId="3"/>
  </si>
  <si>
    <t>合　計（投票者数）</t>
    <rPh sb="0" eb="3">
      <t>ゴウケイ</t>
    </rPh>
    <rPh sb="4" eb="7">
      <t>トウヒョウシャ</t>
    </rPh>
    <rPh sb="7" eb="8">
      <t>スウ</t>
    </rPh>
    <phoneticPr fontId="3"/>
  </si>
  <si>
    <t>有   効</t>
    <rPh sb="0" eb="1">
      <t>ユウ</t>
    </rPh>
    <rPh sb="4" eb="5">
      <t>コウ</t>
    </rPh>
    <phoneticPr fontId="3"/>
  </si>
  <si>
    <t>無                               効</t>
    <rPh sb="0" eb="1">
      <t>ム</t>
    </rPh>
    <rPh sb="32" eb="33">
      <t>コウ</t>
    </rPh>
    <phoneticPr fontId="3"/>
  </si>
  <si>
    <t>総   数</t>
    <rPh sb="0" eb="1">
      <t>ソウ</t>
    </rPh>
    <rPh sb="4" eb="5">
      <t>スウ</t>
    </rPh>
    <phoneticPr fontId="3"/>
  </si>
  <si>
    <t>用いないもの
所定の用紙を</t>
    <rPh sb="0" eb="1">
      <t>ヨウ</t>
    </rPh>
    <rPh sb="7" eb="9">
      <t>ショテイ</t>
    </rPh>
    <rPh sb="10" eb="12">
      <t>ヨウシ</t>
    </rPh>
    <phoneticPr fontId="3"/>
  </si>
  <si>
    <t>記載したもの
者等の氏名を
候補者でない</t>
    <rPh sb="0" eb="2">
      <t>キサイ</t>
    </rPh>
    <rPh sb="7" eb="8">
      <t>モノ</t>
    </rPh>
    <rPh sb="8" eb="9">
      <t>ナド</t>
    </rPh>
    <rPh sb="10" eb="12">
      <t>シメイ</t>
    </rPh>
    <rPh sb="14" eb="17">
      <t>コウホシャ</t>
    </rPh>
    <phoneticPr fontId="3"/>
  </si>
  <si>
    <t>記載したもの
者の氏名を
二人以上の候補</t>
    <rPh sb="0" eb="2">
      <t>キサイ</t>
    </rPh>
    <rPh sb="7" eb="8">
      <t>モノ</t>
    </rPh>
    <rPh sb="9" eb="11">
      <t>シメイ</t>
    </rPh>
    <rPh sb="13" eb="15">
      <t>フタリ</t>
    </rPh>
    <rPh sb="15" eb="17">
      <t>イジョウ</t>
    </rPh>
    <rPh sb="18" eb="20">
      <t>コウホ</t>
    </rPh>
    <phoneticPr fontId="3"/>
  </si>
  <si>
    <t>記載したもの
候補者の氏名を
被選挙権のない</t>
    <rPh sb="7" eb="9">
      <t>コウホ</t>
    </rPh>
    <phoneticPr fontId="3"/>
  </si>
  <si>
    <t>記載したもの
のほか他事を
候補者の氏名</t>
    <rPh sb="0" eb="2">
      <t>キサイ</t>
    </rPh>
    <rPh sb="10" eb="12">
      <t>タジ</t>
    </rPh>
    <rPh sb="14" eb="17">
      <t>コウホシャ</t>
    </rPh>
    <rPh sb="18" eb="20">
      <t>シメイ</t>
    </rPh>
    <phoneticPr fontId="3"/>
  </si>
  <si>
    <t>自書しないもの
候補者の氏名を</t>
    <rPh sb="0" eb="2">
      <t>ジショ</t>
    </rPh>
    <rPh sb="8" eb="11">
      <t>コウホシャ</t>
    </rPh>
    <rPh sb="12" eb="14">
      <t>シメイ</t>
    </rPh>
    <phoneticPr fontId="3"/>
  </si>
  <si>
    <t>し難いもの
記載したか確認
候補者の何人を</t>
    <rPh sb="1" eb="2">
      <t>ニク</t>
    </rPh>
    <rPh sb="6" eb="8">
      <t>キサイ</t>
    </rPh>
    <rPh sb="11" eb="13">
      <t>カクニン</t>
    </rPh>
    <rPh sb="14" eb="17">
      <t>コウホシャ</t>
    </rPh>
    <rPh sb="18" eb="20">
      <t>ナンニン</t>
    </rPh>
    <phoneticPr fontId="3"/>
  </si>
  <si>
    <t>白 紙 投 票</t>
    <rPh sb="0" eb="1">
      <t>シロ</t>
    </rPh>
    <rPh sb="2" eb="3">
      <t>カミ</t>
    </rPh>
    <rPh sb="4" eb="5">
      <t>トウ</t>
    </rPh>
    <rPh sb="6" eb="7">
      <t>ヒョウ</t>
    </rPh>
    <phoneticPr fontId="3"/>
  </si>
  <si>
    <t>記載したもの
単に雑事を</t>
    <rPh sb="0" eb="2">
      <t>キサイ</t>
    </rPh>
    <rPh sb="7" eb="8">
      <t>タン</t>
    </rPh>
    <rPh sb="9" eb="11">
      <t>ザツジ</t>
    </rPh>
    <phoneticPr fontId="3"/>
  </si>
  <si>
    <t>記載したもの
単に記号符号を</t>
    <rPh sb="0" eb="2">
      <t>キサイ</t>
    </rPh>
    <rPh sb="7" eb="8">
      <t>タン</t>
    </rPh>
    <rPh sb="9" eb="11">
      <t>キゴウ</t>
    </rPh>
    <rPh sb="11" eb="13">
      <t>フゴウ</t>
    </rPh>
    <phoneticPr fontId="3"/>
  </si>
  <si>
    <t>そ の 他</t>
    <rPh sb="4" eb="5">
      <t>ホカ</t>
    </rPh>
    <phoneticPr fontId="3"/>
  </si>
  <si>
    <t>-</t>
    <phoneticPr fontId="3"/>
  </si>
  <si>
    <t>２１－３ 衆議院議員総選挙結果 （令和６年10月27日執行）</t>
    <rPh sb="17" eb="19">
      <t>レイワ</t>
    </rPh>
    <rPh sb="20" eb="21">
      <t>ネン</t>
    </rPh>
    <rPh sb="23" eb="24">
      <t>ガツ</t>
    </rPh>
    <rPh sb="26" eb="27">
      <t>ニチ</t>
    </rPh>
    <rPh sb="27" eb="29">
      <t>シッコウ</t>
    </rPh>
    <phoneticPr fontId="3"/>
  </si>
  <si>
    <t>　（１）候補者の得票数（小選挙区選出議員選挙）</t>
    <rPh sb="4" eb="7">
      <t>コウホシャ</t>
    </rPh>
    <rPh sb="8" eb="11">
      <t>トクヒョウスウ</t>
    </rPh>
    <rPh sb="12" eb="16">
      <t>ショウセンキョク</t>
    </rPh>
    <rPh sb="16" eb="18">
      <t>センシュツ</t>
    </rPh>
    <rPh sb="18" eb="20">
      <t>ギイン</t>
    </rPh>
    <rPh sb="20" eb="22">
      <t>センキョ</t>
    </rPh>
    <phoneticPr fontId="3"/>
  </si>
  <si>
    <t>　　第１区（定数１名）</t>
    <rPh sb="2" eb="3">
      <t>ダイ</t>
    </rPh>
    <rPh sb="4" eb="5">
      <t>ク</t>
    </rPh>
    <rPh sb="6" eb="8">
      <t>テイスウ</t>
    </rPh>
    <rPh sb="9" eb="10">
      <t>メイ</t>
    </rPh>
    <phoneticPr fontId="3"/>
  </si>
  <si>
    <t>市郡</t>
    <rPh sb="0" eb="1">
      <t>シ</t>
    </rPh>
    <rPh sb="1" eb="2">
      <t>グン</t>
    </rPh>
    <phoneticPr fontId="3"/>
  </si>
  <si>
    <t>たなはしせつ子
（店橋世津子）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6" eb="7">
      <t>コ</t>
    </rPh>
    <rPh sb="9" eb="11">
      <t>タナハシ</t>
    </rPh>
    <rPh sb="11" eb="14">
      <t>セツコ</t>
    </rPh>
    <phoneticPr fontId="3"/>
  </si>
  <si>
    <t>中曽根やすたか
（中曽根康隆）</t>
    <rPh sb="0" eb="3">
      <t>ナカソネ</t>
    </rPh>
    <rPh sb="9" eb="12">
      <t>ナカソネ</t>
    </rPh>
    <rPh sb="12" eb="14">
      <t>ヤスタカ</t>
    </rPh>
    <phoneticPr fontId="3"/>
  </si>
  <si>
    <t>白井けいこ
（白井桂子）</t>
    <rPh sb="0" eb="2">
      <t>シライ</t>
    </rPh>
    <rPh sb="7" eb="9">
      <t>シライ</t>
    </rPh>
    <rPh sb="9" eb="11">
      <t>ケイコ</t>
    </rPh>
    <phoneticPr fontId="3"/>
  </si>
  <si>
    <t>第１区計</t>
    <rPh sb="0" eb="1">
      <t>ダイ</t>
    </rPh>
    <rPh sb="2" eb="3">
      <t>ク</t>
    </rPh>
    <rPh sb="3" eb="4">
      <t>ケイ</t>
    </rPh>
    <phoneticPr fontId="3"/>
  </si>
  <si>
    <t>　　第２区（定数１名）</t>
    <rPh sb="2" eb="3">
      <t>ダイ</t>
    </rPh>
    <rPh sb="4" eb="5">
      <t>ク</t>
    </rPh>
    <rPh sb="6" eb="8">
      <t>テイスウ</t>
    </rPh>
    <rPh sb="9" eb="10">
      <t>メイ</t>
    </rPh>
    <phoneticPr fontId="3"/>
  </si>
  <si>
    <t>石関たかし
（石関貴史）</t>
    <rPh sb="0" eb="2">
      <t>イシゼキ</t>
    </rPh>
    <rPh sb="7" eb="9">
      <t>イシゼキ</t>
    </rPh>
    <rPh sb="9" eb="11">
      <t>タカシ</t>
    </rPh>
    <phoneticPr fontId="3"/>
  </si>
  <si>
    <t>高橋たもつ</t>
    <phoneticPr fontId="3"/>
  </si>
  <si>
    <t>井野としろう
（井野俊郎）</t>
    <rPh sb="0" eb="2">
      <t>イノ</t>
    </rPh>
    <rPh sb="8" eb="10">
      <t>イノ</t>
    </rPh>
    <rPh sb="10" eb="12">
      <t>トシロウ</t>
    </rPh>
    <phoneticPr fontId="3"/>
  </si>
  <si>
    <t>(髙橋　保)</t>
  </si>
  <si>
    <t>第２区計</t>
    <rPh sb="0" eb="1">
      <t>ダイ</t>
    </rPh>
    <rPh sb="2" eb="3">
      <t>ク</t>
    </rPh>
    <rPh sb="3" eb="4">
      <t>ケイ</t>
    </rPh>
    <phoneticPr fontId="3"/>
  </si>
  <si>
    <t>　　第３区（定数１名）</t>
    <rPh sb="2" eb="3">
      <t>ダイ</t>
    </rPh>
    <rPh sb="4" eb="5">
      <t>ク</t>
    </rPh>
    <rPh sb="6" eb="8">
      <t>テイスウ</t>
    </rPh>
    <rPh sb="9" eb="10">
      <t>メイ</t>
    </rPh>
    <phoneticPr fontId="3"/>
  </si>
  <si>
    <t>ささがわ博義
（笹川博義）</t>
    <phoneticPr fontId="3"/>
  </si>
  <si>
    <t>長谷川かいち
（長谷川嘉一）</t>
    <phoneticPr fontId="3"/>
  </si>
  <si>
    <t>第３区計</t>
    <rPh sb="0" eb="1">
      <t>ダイ</t>
    </rPh>
    <rPh sb="2" eb="3">
      <t>ク</t>
    </rPh>
    <rPh sb="3" eb="4">
      <t>ケイ</t>
    </rPh>
    <phoneticPr fontId="3"/>
  </si>
  <si>
    <t>　　第４区（定数１名）</t>
    <rPh sb="2" eb="3">
      <t>ダイ</t>
    </rPh>
    <rPh sb="4" eb="5">
      <t>ク</t>
    </rPh>
    <rPh sb="6" eb="8">
      <t>テイスウ</t>
    </rPh>
    <rPh sb="9" eb="10">
      <t>メイ</t>
    </rPh>
    <phoneticPr fontId="3"/>
  </si>
  <si>
    <t>市郡</t>
  </si>
  <si>
    <t>有効投票数</t>
  </si>
  <si>
    <t>山田ひろき</t>
    <phoneticPr fontId="3"/>
  </si>
  <si>
    <t>はぎわら貞夫</t>
    <phoneticPr fontId="3"/>
  </si>
  <si>
    <t>福田達夫</t>
    <phoneticPr fontId="3"/>
  </si>
  <si>
    <t>当日有権者数</t>
  </si>
  <si>
    <t>投票者数</t>
  </si>
  <si>
    <t>投票率</t>
  </si>
  <si>
    <t>(山田　博規)</t>
  </si>
  <si>
    <t>(萩原　貞夫)</t>
  </si>
  <si>
    <t>票</t>
  </si>
  <si>
    <t>人</t>
  </si>
  <si>
    <t>第４区計</t>
    <phoneticPr fontId="3"/>
  </si>
  <si>
    <t>資料：県選挙管理委員会</t>
  </si>
  <si>
    <t>注）高崎市は、合併前の旧高崎市、旧新町及び旧吉井町の区域が第４区となっている。</t>
    <phoneticPr fontId="3"/>
  </si>
  <si>
    <t>　　第５区（定数１名）</t>
    <rPh sb="2" eb="3">
      <t>ダイ</t>
    </rPh>
    <rPh sb="4" eb="5">
      <t>ク</t>
    </rPh>
    <rPh sb="6" eb="8">
      <t>テイスウ</t>
    </rPh>
    <rPh sb="9" eb="10">
      <t>メイ</t>
    </rPh>
    <phoneticPr fontId="3"/>
  </si>
  <si>
    <t>伊藤たつや　
（伊藤達也）</t>
    <phoneticPr fontId="3"/>
  </si>
  <si>
    <t>おぶち優子
（小渕優子）</t>
    <phoneticPr fontId="3"/>
  </si>
  <si>
    <t>中島ゆみこ</t>
    <phoneticPr fontId="3"/>
  </si>
  <si>
    <t>(中島　由美子)</t>
  </si>
  <si>
    <t>第５区計</t>
    <phoneticPr fontId="3"/>
  </si>
  <si>
    <t>注）高崎市は、合併前の旧榛名町、旧倉渕村、旧箕郷町及び旧群馬町の区域が第５区となっている。</t>
    <rPh sb="0" eb="1">
      <t>チュウ</t>
    </rPh>
    <rPh sb="2" eb="5">
      <t>タカサキシ</t>
    </rPh>
    <rPh sb="7" eb="9">
      <t>ガッペイ</t>
    </rPh>
    <rPh sb="9" eb="10">
      <t>マエ</t>
    </rPh>
    <rPh sb="11" eb="12">
      <t>キュウ</t>
    </rPh>
    <rPh sb="12" eb="15">
      <t>ハルナマチ</t>
    </rPh>
    <rPh sb="16" eb="17">
      <t>キュウ</t>
    </rPh>
    <rPh sb="17" eb="20">
      <t>クラブチムラ</t>
    </rPh>
    <rPh sb="21" eb="22">
      <t>キュウ</t>
    </rPh>
    <rPh sb="22" eb="24">
      <t>ミサト</t>
    </rPh>
    <rPh sb="24" eb="25">
      <t>マチ</t>
    </rPh>
    <rPh sb="25" eb="26">
      <t>オヨ</t>
    </rPh>
    <rPh sb="27" eb="28">
      <t>キュウ</t>
    </rPh>
    <rPh sb="28" eb="31">
      <t>グンママチ</t>
    </rPh>
    <rPh sb="32" eb="34">
      <t>クイキ</t>
    </rPh>
    <phoneticPr fontId="3"/>
  </si>
  <si>
    <t>　（２）比例代表選出議員選挙党派別得票数（群馬県）</t>
    <rPh sb="4" eb="6">
      <t>ヒレイ</t>
    </rPh>
    <rPh sb="6" eb="8">
      <t>ダイヒョウ</t>
    </rPh>
    <rPh sb="8" eb="10">
      <t>センシュツ</t>
    </rPh>
    <rPh sb="10" eb="12">
      <t>ギイン</t>
    </rPh>
    <rPh sb="12" eb="14">
      <t>センキョ</t>
    </rPh>
    <rPh sb="14" eb="16">
      <t>トウハ</t>
    </rPh>
    <rPh sb="16" eb="17">
      <t>ベツ</t>
    </rPh>
    <rPh sb="17" eb="20">
      <t>トクヒョウスウ</t>
    </rPh>
    <rPh sb="21" eb="24">
      <t>グンマケン</t>
    </rPh>
    <phoneticPr fontId="3"/>
  </si>
  <si>
    <t>日本共産党</t>
    <phoneticPr fontId="3"/>
  </si>
  <si>
    <t>日本保守党</t>
    <rPh sb="2" eb="4">
      <t>ホシュ</t>
    </rPh>
    <phoneticPr fontId="3"/>
  </si>
  <si>
    <t>自由民主党</t>
    <rPh sb="0" eb="2">
      <t>ジユウ</t>
    </rPh>
    <phoneticPr fontId="3"/>
  </si>
  <si>
    <t>国民民主党</t>
    <rPh sb="0" eb="2">
      <t>コクミン</t>
    </rPh>
    <rPh sb="2" eb="4">
      <t>ミンシュ</t>
    </rPh>
    <rPh sb="4" eb="5">
      <t>トウ</t>
    </rPh>
    <phoneticPr fontId="3"/>
  </si>
  <si>
    <t>日本維新の会</t>
    <phoneticPr fontId="3"/>
  </si>
  <si>
    <t>参政党</t>
    <rPh sb="0" eb="2">
      <t>サンセイ</t>
    </rPh>
    <rPh sb="2" eb="3">
      <t>トウ</t>
    </rPh>
    <phoneticPr fontId="3"/>
  </si>
  <si>
    <t>公明党</t>
    <rPh sb="0" eb="3">
      <t>コウメイトウ</t>
    </rPh>
    <phoneticPr fontId="3"/>
  </si>
  <si>
    <t>社会民主党</t>
    <rPh sb="0" eb="2">
      <t>シャカイ</t>
    </rPh>
    <rPh sb="2" eb="5">
      <t>ミンシュトウ</t>
    </rPh>
    <phoneticPr fontId="3"/>
  </si>
  <si>
    <t>立憲民主党</t>
    <rPh sb="0" eb="2">
      <t>リッケン</t>
    </rPh>
    <rPh sb="2" eb="5">
      <t>ミンシュトウ</t>
    </rPh>
    <phoneticPr fontId="3"/>
  </si>
  <si>
    <t>れいわ新選組</t>
    <rPh sb="3" eb="5">
      <t>シンセン</t>
    </rPh>
    <rPh sb="5" eb="6">
      <t>グミ</t>
    </rPh>
    <phoneticPr fontId="3"/>
  </si>
  <si>
    <t>%</t>
    <phoneticPr fontId="3"/>
  </si>
  <si>
    <t>　（３）無効投票の内訳（小選挙区選出議員選挙）</t>
    <rPh sb="4" eb="6">
      <t>ムコウ</t>
    </rPh>
    <rPh sb="6" eb="8">
      <t>トウヒョウ</t>
    </rPh>
    <rPh sb="9" eb="11">
      <t>ウチワケ</t>
    </rPh>
    <rPh sb="12" eb="16">
      <t>ショウセンキョク</t>
    </rPh>
    <rPh sb="16" eb="18">
      <t>センシュツ</t>
    </rPh>
    <rPh sb="18" eb="20">
      <t>ギイン</t>
    </rPh>
    <rPh sb="20" eb="22">
      <t>センキョ</t>
    </rPh>
    <phoneticPr fontId="3"/>
  </si>
  <si>
    <t>選 挙 区
市　　郡</t>
    <rPh sb="0" eb="5">
      <t>センキョク</t>
    </rPh>
    <rPh sb="6" eb="7">
      <t>シチョウソン</t>
    </rPh>
    <rPh sb="9" eb="10">
      <t>グン</t>
    </rPh>
    <phoneticPr fontId="3"/>
  </si>
  <si>
    <t>合　計（投票者数）</t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</si>
  <si>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</si>
  <si>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</si>
  <si>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総    数</t>
    <rPh sb="0" eb="1">
      <t>ソウ</t>
    </rPh>
    <rPh sb="5" eb="6">
      <t>スウ</t>
    </rPh>
    <phoneticPr fontId="3"/>
  </si>
  <si>
    <t>記載したもの
者等の氏名を
候補者でない</t>
    <rPh sb="8" eb="9">
      <t>ナド</t>
    </rPh>
    <rPh sb="10" eb="12">
      <t>シメイ</t>
    </rPh>
    <rPh sb="14" eb="17">
      <t>コウホシャ</t>
    </rPh>
    <phoneticPr fontId="3"/>
  </si>
  <si>
    <t>もの
者等を記載した
者、不所属候補
非該当政党候補</t>
    <rPh sb="3" eb="4">
      <t>モノ</t>
    </rPh>
    <rPh sb="4" eb="5">
      <t>トウ</t>
    </rPh>
    <rPh sb="6" eb="8">
      <t>キサイ</t>
    </rPh>
    <rPh sb="11" eb="12">
      <t>シャ</t>
    </rPh>
    <rPh sb="13" eb="14">
      <t>フ</t>
    </rPh>
    <rPh sb="14" eb="16">
      <t>ショゾク</t>
    </rPh>
    <rPh sb="16" eb="18">
      <t>コウホ</t>
    </rPh>
    <rPh sb="19" eb="22">
      <t>ヒガイトウ</t>
    </rPh>
    <rPh sb="22" eb="24">
      <t>セイトウ</t>
    </rPh>
    <rPh sb="24" eb="26">
      <t>コウホ</t>
    </rPh>
    <phoneticPr fontId="3"/>
  </si>
  <si>
    <t>したもの
者の氏名を記載
二人以上の候補</t>
    <rPh sb="5" eb="6">
      <t>モノ</t>
    </rPh>
    <rPh sb="7" eb="9">
      <t>シメイ</t>
    </rPh>
    <rPh sb="10" eb="12">
      <t>キサイ</t>
    </rPh>
    <rPh sb="13" eb="15">
      <t>フタリ</t>
    </rPh>
    <rPh sb="15" eb="17">
      <t>イジョウ</t>
    </rPh>
    <rPh sb="18" eb="20">
      <t>コウホ</t>
    </rPh>
    <phoneticPr fontId="3"/>
  </si>
  <si>
    <t>記載したもの
候補者の氏名を
被選挙権のない</t>
    <phoneticPr fontId="3"/>
  </si>
  <si>
    <t>したもの
ほか他事を記載
候補者の氏名の</t>
    <rPh sb="7" eb="9">
      <t>タジ</t>
    </rPh>
    <rPh sb="10" eb="12">
      <t>キサイ</t>
    </rPh>
    <rPh sb="13" eb="16">
      <t>コウホシャ</t>
    </rPh>
    <rPh sb="17" eb="19">
      <t>シメイ</t>
    </rPh>
    <phoneticPr fontId="3"/>
  </si>
  <si>
    <t>したもの
単に雑事を記載</t>
    <rPh sb="5" eb="6">
      <t>タン</t>
    </rPh>
    <rPh sb="7" eb="9">
      <t>ザツジ</t>
    </rPh>
    <rPh sb="10" eb="12">
      <t>キサイ</t>
    </rPh>
    <phoneticPr fontId="3"/>
  </si>
  <si>
    <t>そ  の  他</t>
    <rPh sb="6" eb="7">
      <t>ホカ</t>
    </rPh>
    <phoneticPr fontId="3"/>
  </si>
  <si>
    <t>佐波郡</t>
    <rPh sb="0" eb="2">
      <t>サワ</t>
    </rPh>
    <phoneticPr fontId="3"/>
  </si>
  <si>
    <t>第４区計</t>
    <rPh sb="0" eb="1">
      <t>ダイ</t>
    </rPh>
    <rPh sb="2" eb="3">
      <t>ク</t>
    </rPh>
    <rPh sb="3" eb="4">
      <t>ケイ</t>
    </rPh>
    <phoneticPr fontId="3"/>
  </si>
  <si>
    <t>高崎市（第４区）</t>
    <rPh sb="0" eb="3">
      <t>タカサキシ</t>
    </rPh>
    <rPh sb="4" eb="5">
      <t>ダイ</t>
    </rPh>
    <rPh sb="6" eb="7">
      <t>ク</t>
    </rPh>
    <phoneticPr fontId="3"/>
  </si>
  <si>
    <t>第５区計</t>
    <rPh sb="0" eb="1">
      <t>ダイ</t>
    </rPh>
    <rPh sb="2" eb="3">
      <t>ク</t>
    </rPh>
    <rPh sb="3" eb="4">
      <t>ケイ</t>
    </rPh>
    <phoneticPr fontId="3"/>
  </si>
  <si>
    <t>高崎市（第５区）</t>
    <rPh sb="0" eb="3">
      <t>タカサキシ</t>
    </rPh>
    <rPh sb="4" eb="5">
      <t>ダイ</t>
    </rPh>
    <rPh sb="6" eb="7">
      <t>ク</t>
    </rPh>
    <phoneticPr fontId="3"/>
  </si>
  <si>
    <t>注）1 高崎市は、合併前の旧高崎市、旧新町及び旧吉井町の区域が第４区、旧榛名町、旧倉渕村、旧箕郷町及び旧群馬町の区域が第５区となっている。</t>
    <rPh sb="0" eb="1">
      <t>チュウ</t>
    </rPh>
    <rPh sb="4" eb="7">
      <t>タカサキシ</t>
    </rPh>
    <rPh sb="9" eb="12">
      <t>ガッペイマエ</t>
    </rPh>
    <rPh sb="13" eb="14">
      <t>キュウ</t>
    </rPh>
    <rPh sb="14" eb="17">
      <t>タカサキシ</t>
    </rPh>
    <rPh sb="18" eb="19">
      <t>キュウ</t>
    </rPh>
    <rPh sb="19" eb="21">
      <t>シンマチ</t>
    </rPh>
    <rPh sb="21" eb="22">
      <t>オヨ</t>
    </rPh>
    <rPh sb="23" eb="24">
      <t>キュウ</t>
    </rPh>
    <rPh sb="24" eb="27">
      <t>ヨシイマチ</t>
    </rPh>
    <rPh sb="28" eb="30">
      <t>クイキ</t>
    </rPh>
    <rPh sb="31" eb="32">
      <t>ダイ</t>
    </rPh>
    <rPh sb="33" eb="34">
      <t>ク</t>
    </rPh>
    <rPh sb="35" eb="36">
      <t>キュウ</t>
    </rPh>
    <rPh sb="36" eb="39">
      <t>ハルナマチ</t>
    </rPh>
    <rPh sb="40" eb="41">
      <t>キュウ</t>
    </rPh>
    <rPh sb="41" eb="44">
      <t>クラブチムラ</t>
    </rPh>
    <rPh sb="45" eb="46">
      <t>キュウ</t>
    </rPh>
    <rPh sb="46" eb="49">
      <t>ミサトマチ</t>
    </rPh>
    <rPh sb="49" eb="50">
      <t>オヨ</t>
    </rPh>
    <rPh sb="51" eb="52">
      <t>キュウ</t>
    </rPh>
    <rPh sb="52" eb="55">
      <t>グンママチ</t>
    </rPh>
    <rPh sb="56" eb="58">
      <t>クイキ</t>
    </rPh>
    <rPh sb="59" eb="60">
      <t>ダイ</t>
    </rPh>
    <rPh sb="61" eb="62">
      <t>ク</t>
    </rPh>
    <phoneticPr fontId="3"/>
  </si>
  <si>
    <t>２１－４ 知事選挙結果 （令和５年７月23日執行）</t>
    <rPh sb="5" eb="7">
      <t>チジ</t>
    </rPh>
    <rPh sb="7" eb="9">
      <t>センキョ</t>
    </rPh>
    <rPh sb="9" eb="11">
      <t>ケッカ</t>
    </rPh>
    <rPh sb="13" eb="15">
      <t>レイワ</t>
    </rPh>
    <rPh sb="16" eb="17">
      <t>ネン</t>
    </rPh>
    <rPh sb="18" eb="19">
      <t>ツキ</t>
    </rPh>
    <rPh sb="21" eb="22">
      <t>ニチ</t>
    </rPh>
    <rPh sb="22" eb="24">
      <t>シッコウ</t>
    </rPh>
    <phoneticPr fontId="3"/>
  </si>
  <si>
    <t>　（１）候補者の得票数</t>
    <rPh sb="4" eb="7">
      <t>コウホシャ</t>
    </rPh>
    <rPh sb="8" eb="11">
      <t>トクヒョウスウ</t>
    </rPh>
    <phoneticPr fontId="3"/>
  </si>
  <si>
    <t>石田清人</t>
    <rPh sb="0" eb="2">
      <t>イシダ</t>
    </rPh>
    <rPh sb="2" eb="4">
      <t>キヨト</t>
    </rPh>
    <phoneticPr fontId="3"/>
  </si>
  <si>
    <t>清水澄</t>
    <rPh sb="0" eb="2">
      <t>シミズ</t>
    </rPh>
    <rPh sb="2" eb="3">
      <t>スミ</t>
    </rPh>
    <phoneticPr fontId="3"/>
  </si>
  <si>
    <t>山本一太</t>
    <rPh sb="0" eb="2">
      <t>ヤマモト</t>
    </rPh>
    <rPh sb="2" eb="3">
      <t>イチ</t>
    </rPh>
    <rPh sb="3" eb="4">
      <t>タ</t>
    </rPh>
    <phoneticPr fontId="3"/>
  </si>
  <si>
    <t>２１－４ 知事選挙結果 （令和５年７月23日執行）</t>
    <rPh sb="5" eb="7">
      <t>チジ</t>
    </rPh>
    <rPh sb="7" eb="9">
      <t>センキョ</t>
    </rPh>
    <rPh sb="9" eb="11">
      <t>ケッカ</t>
    </rPh>
    <rPh sb="13" eb="14">
      <t>レイ</t>
    </rPh>
    <rPh sb="14" eb="15">
      <t>ワ</t>
    </rPh>
    <rPh sb="16" eb="17">
      <t>ネン</t>
    </rPh>
    <rPh sb="18" eb="19">
      <t>ツキ</t>
    </rPh>
    <rPh sb="21" eb="22">
      <t>ニチ</t>
    </rPh>
    <rPh sb="22" eb="24">
      <t>シッコウ</t>
    </rPh>
    <phoneticPr fontId="3"/>
  </si>
  <si>
    <t>　（２）党派別得票数</t>
    <phoneticPr fontId="3"/>
  </si>
  <si>
    <t>無所属</t>
    <rPh sb="0" eb="3">
      <t>ムショゾク</t>
    </rPh>
    <phoneticPr fontId="3"/>
  </si>
  <si>
    <t>２１－４ 知事選挙結果 （令和５年７月23日執行）</t>
    <rPh sb="13" eb="15">
      <t>レイワ</t>
    </rPh>
    <rPh sb="16" eb="17">
      <t>ネン</t>
    </rPh>
    <phoneticPr fontId="3"/>
  </si>
  <si>
    <t xml:space="preserve"> 合 計（投票者数）</t>
    <rPh sb="1" eb="2">
      <t>ゴウ</t>
    </rPh>
    <rPh sb="3" eb="4">
      <t>ケイ</t>
    </rPh>
    <rPh sb="5" eb="8">
      <t>トウヒョウシャ</t>
    </rPh>
    <rPh sb="8" eb="9">
      <t>スウ</t>
    </rPh>
    <phoneticPr fontId="3"/>
  </si>
  <si>
    <t>総数</t>
    <rPh sb="0" eb="1">
      <t>ソウ</t>
    </rPh>
    <rPh sb="1" eb="2">
      <t>スウ</t>
    </rPh>
    <phoneticPr fontId="3"/>
  </si>
  <si>
    <t>用いないもの
所定の用紙を</t>
    <rPh sb="0" eb="1">
      <t>モチ</t>
    </rPh>
    <rPh sb="7" eb="9">
      <t>ショテイ</t>
    </rPh>
    <rPh sb="10" eb="12">
      <t>ヨウシ</t>
    </rPh>
    <phoneticPr fontId="3"/>
  </si>
  <si>
    <t>その他</t>
    <rPh sb="2" eb="3">
      <t>ホカ</t>
    </rPh>
    <phoneticPr fontId="3"/>
  </si>
  <si>
    <t>２１－５ 議会議員数 （令和６年12月31日）</t>
    <rPh sb="5" eb="7">
      <t>ギカイ</t>
    </rPh>
    <rPh sb="7" eb="10">
      <t>ギインスウ</t>
    </rPh>
    <rPh sb="12" eb="14">
      <t>レイワ</t>
    </rPh>
    <rPh sb="15" eb="16">
      <t>ネン</t>
    </rPh>
    <rPh sb="18" eb="19">
      <t>ガツ</t>
    </rPh>
    <rPh sb="21" eb="22">
      <t>ニチ</t>
    </rPh>
    <phoneticPr fontId="3"/>
  </si>
  <si>
    <t>議会</t>
    <rPh sb="0" eb="2">
      <t>ギカイ</t>
    </rPh>
    <phoneticPr fontId="3"/>
  </si>
  <si>
    <t>議員数</t>
    <rPh sb="0" eb="3">
      <t>ギインスウ</t>
    </rPh>
    <phoneticPr fontId="3"/>
  </si>
  <si>
    <t>議員定数</t>
    <rPh sb="0" eb="1">
      <t>ギ</t>
    </rPh>
    <rPh sb="1" eb="2">
      <t>イン</t>
    </rPh>
    <rPh sb="2" eb="4">
      <t>テイスウ</t>
    </rPh>
    <phoneticPr fontId="3"/>
  </si>
  <si>
    <t>人</t>
    <rPh sb="0" eb="1">
      <t>ジン</t>
    </rPh>
    <phoneticPr fontId="3"/>
  </si>
  <si>
    <t>参議院（群馬県選挙区）</t>
    <rPh sb="0" eb="3">
      <t>サンギイン</t>
    </rPh>
    <phoneticPr fontId="3"/>
  </si>
  <si>
    <t>県議会</t>
    <rPh sb="0" eb="3">
      <t>ケンギカイ</t>
    </rPh>
    <phoneticPr fontId="3"/>
  </si>
  <si>
    <t>衆議院（小 選 挙 区）</t>
    <rPh sb="0" eb="3">
      <t>シュウギイン</t>
    </rPh>
    <phoneticPr fontId="3"/>
  </si>
  <si>
    <t>市議会</t>
    <rPh sb="0" eb="3">
      <t>シギカイ</t>
    </rPh>
    <phoneticPr fontId="3"/>
  </si>
  <si>
    <t>町村議会</t>
    <rPh sb="0" eb="2">
      <t>チョウソン</t>
    </rPh>
    <rPh sb="2" eb="4">
      <t>ギカイ</t>
    </rPh>
    <phoneticPr fontId="3"/>
  </si>
  <si>
    <t>資料：県市町村課</t>
    <rPh sb="0" eb="2">
      <t>シリョウ</t>
    </rPh>
    <rPh sb="3" eb="4">
      <t>ケン</t>
    </rPh>
    <rPh sb="4" eb="7">
      <t>シチョウソン</t>
    </rPh>
    <rPh sb="7" eb="8">
      <t>カ</t>
    </rPh>
    <phoneticPr fontId="3"/>
  </si>
  <si>
    <t>注）県議会、市議会及び町村議会の議員数（定数）は、令和2年5月1日現在の条例定数及び市町村合併による特例定数を</t>
    <rPh sb="0" eb="1">
      <t>チュウ</t>
    </rPh>
    <rPh sb="2" eb="5">
      <t>ケンギカイ</t>
    </rPh>
    <rPh sb="6" eb="9">
      <t>シギカイ</t>
    </rPh>
    <rPh sb="9" eb="10">
      <t>オヨ</t>
    </rPh>
    <rPh sb="11" eb="13">
      <t>チョウソン</t>
    </rPh>
    <rPh sb="13" eb="15">
      <t>ギカイ</t>
    </rPh>
    <rPh sb="16" eb="18">
      <t>ギイン</t>
    </rPh>
    <rPh sb="18" eb="19">
      <t>カズ</t>
    </rPh>
    <rPh sb="20" eb="22">
      <t>テイスウ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rPh sb="36" eb="38">
      <t>ジョウレイ</t>
    </rPh>
    <rPh sb="38" eb="40">
      <t>テイスウ</t>
    </rPh>
    <rPh sb="40" eb="41">
      <t>オヨ</t>
    </rPh>
    <rPh sb="42" eb="45">
      <t>シチョウソン</t>
    </rPh>
    <rPh sb="45" eb="47">
      <t>ガッペイ</t>
    </rPh>
    <rPh sb="50" eb="52">
      <t>トクレイ</t>
    </rPh>
    <rPh sb="52" eb="54">
      <t>テイスウ</t>
    </rPh>
    <phoneticPr fontId="3"/>
  </si>
  <si>
    <t>　　合わせたものである。</t>
    <phoneticPr fontId="3"/>
  </si>
  <si>
    <t>委員会</t>
    <rPh sb="0" eb="3">
      <t>イインカイ</t>
    </rPh>
    <phoneticPr fontId="3"/>
  </si>
  <si>
    <t>委員数</t>
    <rPh sb="0" eb="3">
      <t>イインスウ</t>
    </rPh>
    <phoneticPr fontId="3"/>
  </si>
  <si>
    <t>人事委員会</t>
    <rPh sb="0" eb="2">
      <t>ジンジ</t>
    </rPh>
    <rPh sb="2" eb="5">
      <t>イインカイ</t>
    </rPh>
    <phoneticPr fontId="3"/>
  </si>
  <si>
    <t>選挙管理委員会</t>
    <rPh sb="0" eb="2">
      <t>センキョ</t>
    </rPh>
    <rPh sb="2" eb="4">
      <t>カンリ</t>
    </rPh>
    <rPh sb="4" eb="7">
      <t>イインカイ</t>
    </rPh>
    <phoneticPr fontId="3"/>
  </si>
  <si>
    <t>監査委員</t>
    <rPh sb="0" eb="2">
      <t>カンサ</t>
    </rPh>
    <rPh sb="2" eb="4">
      <t>イイン</t>
    </rPh>
    <phoneticPr fontId="3"/>
  </si>
  <si>
    <t>労働委員会</t>
    <rPh sb="0" eb="2">
      <t>ロウドウ</t>
    </rPh>
    <rPh sb="2" eb="5">
      <t>イインカイ</t>
    </rPh>
    <phoneticPr fontId="3"/>
  </si>
  <si>
    <t>教育委員会</t>
    <rPh sb="0" eb="2">
      <t>キョウイク</t>
    </rPh>
    <rPh sb="2" eb="5">
      <t>イインカイ</t>
    </rPh>
    <phoneticPr fontId="3"/>
  </si>
  <si>
    <t>収用委員会</t>
    <rPh sb="0" eb="2">
      <t>シュウヨウ</t>
    </rPh>
    <rPh sb="2" eb="5">
      <t>イインカイ</t>
    </rPh>
    <phoneticPr fontId="3"/>
  </si>
  <si>
    <t>公安委員会</t>
    <rPh sb="0" eb="5">
      <t>コウアンイインカイ</t>
    </rPh>
    <phoneticPr fontId="3"/>
  </si>
  <si>
    <t>資料：県人事課</t>
    <rPh sb="0" eb="2">
      <t>シリョウ</t>
    </rPh>
    <rPh sb="3" eb="4">
      <t>ケン</t>
    </rPh>
    <rPh sb="4" eb="7">
      <t>ジンジカ</t>
    </rPh>
    <phoneticPr fontId="3"/>
  </si>
  <si>
    <t>２１－７ 県関係職員数 （令和６年４月１日）</t>
    <rPh sb="5" eb="6">
      <t>ケン</t>
    </rPh>
    <rPh sb="6" eb="8">
      <t>カンケイ</t>
    </rPh>
    <rPh sb="8" eb="10">
      <t>ショクイン</t>
    </rPh>
    <rPh sb="10" eb="11">
      <t>スウ</t>
    </rPh>
    <rPh sb="13" eb="15">
      <t>レイワ</t>
    </rPh>
    <rPh sb="16" eb="17">
      <t>ネン</t>
    </rPh>
    <rPh sb="18" eb="19">
      <t>ガツ</t>
    </rPh>
    <rPh sb="20" eb="21">
      <t>ニチ</t>
    </rPh>
    <phoneticPr fontId="3"/>
  </si>
  <si>
    <t>部・局・所等</t>
    <rPh sb="0" eb="1">
      <t>ブ</t>
    </rPh>
    <rPh sb="2" eb="3">
      <t>キョク</t>
    </rPh>
    <rPh sb="4" eb="5">
      <t>ショ</t>
    </rPh>
    <rPh sb="5" eb="6">
      <t>ナド</t>
    </rPh>
    <phoneticPr fontId="3"/>
  </si>
  <si>
    <t>局・課
・所数</t>
    <rPh sb="0" eb="1">
      <t>キョク</t>
    </rPh>
    <rPh sb="2" eb="3">
      <t>カ</t>
    </rPh>
    <rPh sb="5" eb="6">
      <t>ショ</t>
    </rPh>
    <rPh sb="6" eb="7">
      <t>スウ</t>
    </rPh>
    <phoneticPr fontId="3"/>
  </si>
  <si>
    <t>職員数</t>
    <rPh sb="0" eb="2">
      <t>ショクイン</t>
    </rPh>
    <rPh sb="2" eb="3">
      <t>スウ</t>
    </rPh>
    <phoneticPr fontId="3"/>
  </si>
  <si>
    <t>事務
職員</t>
    <rPh sb="0" eb="2">
      <t>ジム</t>
    </rPh>
    <rPh sb="3" eb="5">
      <t>ショクイン</t>
    </rPh>
    <phoneticPr fontId="3"/>
  </si>
  <si>
    <t>技術
職員</t>
    <rPh sb="0" eb="2">
      <t>ギジュツ</t>
    </rPh>
    <rPh sb="3" eb="5">
      <t>ショクイン</t>
    </rPh>
    <phoneticPr fontId="3"/>
  </si>
  <si>
    <t>大学
教員</t>
    <rPh sb="0" eb="2">
      <t>ダイガク</t>
    </rPh>
    <rPh sb="3" eb="5">
      <t>キョウイン</t>
    </rPh>
    <phoneticPr fontId="3"/>
  </si>
  <si>
    <t>技能労
務職員</t>
    <rPh sb="0" eb="2">
      <t>ギノウ</t>
    </rPh>
    <rPh sb="2" eb="5">
      <t>ロウム</t>
    </rPh>
    <rPh sb="5" eb="7">
      <t>ショクイン</t>
    </rPh>
    <phoneticPr fontId="3"/>
  </si>
  <si>
    <t>人</t>
    <rPh sb="0" eb="1">
      <t>ニン</t>
    </rPh>
    <phoneticPr fontId="3"/>
  </si>
  <si>
    <t>県庁総数</t>
    <rPh sb="0" eb="2">
      <t>ケンチョウ</t>
    </rPh>
    <rPh sb="2" eb="4">
      <t>ソウスウ</t>
    </rPh>
    <phoneticPr fontId="3"/>
  </si>
  <si>
    <t>知事戦略部</t>
    <rPh sb="0" eb="2">
      <t>チジ</t>
    </rPh>
    <rPh sb="2" eb="4">
      <t>センリャク</t>
    </rPh>
    <rPh sb="4" eb="5">
      <t>ブ</t>
    </rPh>
    <phoneticPr fontId="3"/>
  </si>
  <si>
    <t>総務部</t>
    <rPh sb="0" eb="3">
      <t>ソウムブ</t>
    </rPh>
    <phoneticPr fontId="3"/>
  </si>
  <si>
    <t>地域創生部</t>
    <rPh sb="0" eb="2">
      <t>チイキ</t>
    </rPh>
    <rPh sb="2" eb="4">
      <t>ソウセイ</t>
    </rPh>
    <rPh sb="4" eb="5">
      <t>ブ</t>
    </rPh>
    <phoneticPr fontId="3"/>
  </si>
  <si>
    <t>生活こども部</t>
    <rPh sb="0" eb="2">
      <t>セイカツ</t>
    </rPh>
    <rPh sb="5" eb="6">
      <t>ブ</t>
    </rPh>
    <phoneticPr fontId="3"/>
  </si>
  <si>
    <t>健康福祉部</t>
    <rPh sb="0" eb="2">
      <t>ケンコウ</t>
    </rPh>
    <rPh sb="2" eb="5">
      <t>フクシブ</t>
    </rPh>
    <phoneticPr fontId="3"/>
  </si>
  <si>
    <t>環境森林部</t>
    <rPh sb="0" eb="2">
      <t>カンキョウ</t>
    </rPh>
    <rPh sb="2" eb="4">
      <t>シンリン</t>
    </rPh>
    <rPh sb="4" eb="5">
      <t>ブ</t>
    </rPh>
    <phoneticPr fontId="3"/>
  </si>
  <si>
    <t>農政部</t>
    <rPh sb="0" eb="3">
      <t>ノウセイブ</t>
    </rPh>
    <phoneticPr fontId="3"/>
  </si>
  <si>
    <t>産業経済部</t>
    <rPh sb="0" eb="2">
      <t>サンギョウ</t>
    </rPh>
    <rPh sb="2" eb="5">
      <t>ケイザイブ</t>
    </rPh>
    <phoneticPr fontId="3"/>
  </si>
  <si>
    <t>県土整備部</t>
    <rPh sb="0" eb="2">
      <t>ケンド</t>
    </rPh>
    <rPh sb="2" eb="5">
      <t>セイビブ</t>
    </rPh>
    <phoneticPr fontId="3"/>
  </si>
  <si>
    <t>会計局</t>
    <rPh sb="0" eb="2">
      <t>カイケイ</t>
    </rPh>
    <rPh sb="2" eb="3">
      <t>キョク</t>
    </rPh>
    <phoneticPr fontId="3"/>
  </si>
  <si>
    <t>地域機関等</t>
    <rPh sb="0" eb="4">
      <t>チイキキカン</t>
    </rPh>
    <rPh sb="4" eb="5">
      <t>トウ</t>
    </rPh>
    <phoneticPr fontId="3"/>
  </si>
  <si>
    <t>行政県税事務所</t>
    <rPh sb="0" eb="2">
      <t>ギョウセイ</t>
    </rPh>
    <rPh sb="2" eb="4">
      <t>ケンゼイ</t>
    </rPh>
    <rPh sb="4" eb="7">
      <t>ジムショ</t>
    </rPh>
    <phoneticPr fontId="3"/>
  </si>
  <si>
    <t>児童相談所</t>
    <rPh sb="0" eb="2">
      <t>ジドウ</t>
    </rPh>
    <rPh sb="2" eb="5">
      <t>ソウダンショ</t>
    </rPh>
    <phoneticPr fontId="3"/>
  </si>
  <si>
    <t>保健福祉事務所</t>
    <rPh sb="0" eb="2">
      <t>ホケン</t>
    </rPh>
    <rPh sb="2" eb="4">
      <t>フクシ</t>
    </rPh>
    <rPh sb="4" eb="7">
      <t>ジムショ</t>
    </rPh>
    <phoneticPr fontId="3"/>
  </si>
  <si>
    <t>環境事務所、森林事務所、環境森林事務所</t>
    <rPh sb="0" eb="2">
      <t>カンキョウ</t>
    </rPh>
    <rPh sb="2" eb="5">
      <t>ジムショ</t>
    </rPh>
    <rPh sb="6" eb="8">
      <t>シンリン</t>
    </rPh>
    <rPh sb="8" eb="11">
      <t>ジムショ</t>
    </rPh>
    <rPh sb="12" eb="14">
      <t>カンキョウ</t>
    </rPh>
    <rPh sb="16" eb="19">
      <t>ジムショ</t>
    </rPh>
    <phoneticPr fontId="3"/>
  </si>
  <si>
    <t>農業事務所</t>
    <rPh sb="0" eb="2">
      <t>ノウギョウ</t>
    </rPh>
    <rPh sb="2" eb="5">
      <t>ジムショ</t>
    </rPh>
    <phoneticPr fontId="3"/>
  </si>
  <si>
    <t>産業技術専門校</t>
    <rPh sb="0" eb="2">
      <t>サンギョウ</t>
    </rPh>
    <rPh sb="2" eb="4">
      <t>ギジュツ</t>
    </rPh>
    <rPh sb="4" eb="6">
      <t>センモン</t>
    </rPh>
    <rPh sb="6" eb="7">
      <t>コウ</t>
    </rPh>
    <phoneticPr fontId="3"/>
  </si>
  <si>
    <t>土木事務所</t>
    <rPh sb="0" eb="2">
      <t>ドボク</t>
    </rPh>
    <rPh sb="2" eb="5">
      <t>ジムショ</t>
    </rPh>
    <phoneticPr fontId="3"/>
  </si>
  <si>
    <t>その他機関</t>
    <rPh sb="0" eb="3">
      <t>ソノタ</t>
    </rPh>
    <rPh sb="3" eb="5">
      <t>キカン</t>
    </rPh>
    <phoneticPr fontId="3"/>
  </si>
  <si>
    <t>各種委員会等</t>
    <rPh sb="0" eb="2">
      <t>カクシュ</t>
    </rPh>
    <rPh sb="2" eb="5">
      <t>イインカイ</t>
    </rPh>
    <rPh sb="5" eb="6">
      <t>トウ</t>
    </rPh>
    <phoneticPr fontId="3"/>
  </si>
  <si>
    <t>企業局</t>
    <rPh sb="0" eb="2">
      <t>キギョウ</t>
    </rPh>
    <rPh sb="2" eb="3">
      <t>キョク</t>
    </rPh>
    <phoneticPr fontId="3"/>
  </si>
  <si>
    <t>病院局</t>
    <rPh sb="0" eb="2">
      <t>ビョウイン</t>
    </rPh>
    <rPh sb="2" eb="3">
      <t>キョク</t>
    </rPh>
    <phoneticPr fontId="3"/>
  </si>
  <si>
    <t>県議会事務局</t>
    <rPh sb="0" eb="3">
      <t>ケンギカイ</t>
    </rPh>
    <rPh sb="3" eb="6">
      <t>ジムキョク</t>
    </rPh>
    <phoneticPr fontId="3"/>
  </si>
  <si>
    <t>人事委員会事務局</t>
    <rPh sb="0" eb="2">
      <t>ジンジ</t>
    </rPh>
    <rPh sb="2" eb="5">
      <t>イインカイ</t>
    </rPh>
    <rPh sb="5" eb="8">
      <t>ジムキョク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</si>
  <si>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</si>
  <si>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労働委員会事務局</t>
    <rPh sb="0" eb="2">
      <t>ロウドウ</t>
    </rPh>
    <rPh sb="2" eb="5">
      <t>イインカイ</t>
    </rPh>
    <rPh sb="5" eb="8">
      <t>ジムキョク</t>
    </rPh>
    <phoneticPr fontId="3"/>
  </si>
  <si>
    <t>教育委員会事務局</t>
    <rPh sb="0" eb="2">
      <t>キョウイク</t>
    </rPh>
    <rPh sb="2" eb="5">
      <t>イインカイ</t>
    </rPh>
    <rPh sb="5" eb="8">
      <t>ジムキョク</t>
    </rPh>
    <phoneticPr fontId="3"/>
  </si>
  <si>
    <t>県警察本部</t>
    <rPh sb="0" eb="1">
      <t>ケン</t>
    </rPh>
    <rPh sb="1" eb="3">
      <t>ケイサツ</t>
    </rPh>
    <rPh sb="3" eb="5">
      <t>ホンブ</t>
    </rPh>
    <phoneticPr fontId="3"/>
  </si>
  <si>
    <t>-</t>
  </si>
  <si>
    <t>資料：県人事課、県警察本部</t>
    <phoneticPr fontId="3"/>
  </si>
  <si>
    <t>２１－６ 各種委員会委員数 （令和６年４月１日）</t>
    <rPh sb="5" eb="7">
      <t>カクシュ</t>
    </rPh>
    <rPh sb="7" eb="10">
      <t>イインカイ</t>
    </rPh>
    <rPh sb="10" eb="12">
      <t>イイン</t>
    </rPh>
    <rPh sb="12" eb="13">
      <t>スウ</t>
    </rPh>
    <rPh sb="15" eb="17">
      <t>レイワ</t>
    </rPh>
    <rPh sb="18" eb="19">
      <t>ネン</t>
    </rPh>
    <rPh sb="20" eb="21">
      <t>ガツ</t>
    </rPh>
    <rPh sb="22" eb="2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</si>
</sst>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0;&quot;△ &quot;#,##0.00"/>
    <numFmt numFmtId="178" formatCode="0.00_ "/>
    <numFmt numFmtId="179" formatCode="#,##0.000;&quot;△ &quot;#,##0.000"/>
    <numFmt numFmtId="180" formatCode="0.00_);[Red]\(0.00\)"/>
    <numFmt numFmtId="181" formatCode="0;&quot;△ &quot;0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8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10" fillId="0" borderId="0" applyFont="0" applyFill="0" applyBorder="0" applyAlignment="0" applyProtection="0">
      <alignment vertical="center"/>
    </xf>
    <xf numFmtId="37" fontId="11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4" borderId="5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1" fontId="11" fillId="0" borderId="0"/>
    <xf numFmtId="0" fontId="28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0" borderId="3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distributed" vertical="center"/>
    </xf>
    <xf numFmtId="37" fontId="2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2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 applyProtection="1">
      <alignment vertical="center"/>
    </xf>
    <xf numFmtId="38" fontId="7" fillId="0" borderId="0" xfId="1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7" fontId="2" fillId="0" borderId="13" xfId="0" applyNumberFormat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7" fontId="2" fillId="0" borderId="14" xfId="0" applyNumberFormat="1" applyFont="1" applyBorder="1" applyAlignment="1">
      <alignment vertical="center"/>
    </xf>
    <xf numFmtId="37" fontId="2" fillId="0" borderId="15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/>
    </xf>
    <xf numFmtId="0" fontId="30" fillId="0" borderId="0" xfId="0" applyFont="1" applyAlignment="1">
      <alignment vertical="center"/>
    </xf>
    <xf numFmtId="0" fontId="2" fillId="0" borderId="31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58" fontId="2" fillId="2" borderId="1" xfId="0" applyNumberFormat="1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 justifyLastLine="1"/>
    </xf>
    <xf numFmtId="176" fontId="2" fillId="0" borderId="3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38" fontId="33" fillId="0" borderId="3" xfId="0" applyNumberFormat="1" applyFont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28" xfId="0" applyFont="1" applyFill="1" applyBorder="1" applyAlignment="1">
      <alignment horizontal="distributed" vertical="center" wrapText="1" justifyLastLine="1"/>
    </xf>
    <xf numFmtId="0" fontId="2" fillId="2" borderId="2" xfId="0" applyFont="1" applyFill="1" applyBorder="1" applyAlignment="1">
      <alignment horizontal="distributed" vertical="center" shrinkToFit="1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27" xfId="0" applyFont="1" applyFill="1" applyBorder="1" applyAlignment="1">
      <alignment horizontal="distributed" vertical="center" justifyLastLine="1"/>
    </xf>
    <xf numFmtId="0" fontId="2" fillId="3" borderId="27" xfId="0" applyFont="1" applyFill="1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distributed" vertical="center" justifyLastLine="1" shrinkToFit="1"/>
    </xf>
    <xf numFmtId="179" fontId="2" fillId="0" borderId="3" xfId="0" applyNumberFormat="1" applyFont="1" applyBorder="1" applyAlignment="1">
      <alignment horizontal="right" vertical="center"/>
    </xf>
    <xf numFmtId="180" fontId="33" fillId="0" borderId="28" xfId="48" applyNumberFormat="1" applyFont="1" applyBorder="1" applyAlignment="1">
      <alignment vertical="center" shrinkToFit="1"/>
    </xf>
    <xf numFmtId="176" fontId="5" fillId="0" borderId="3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 shrinkToFit="1"/>
    </xf>
    <xf numFmtId="0" fontId="4" fillId="0" borderId="0" xfId="0" applyFont="1" applyAlignment="1">
      <alignment vertical="center" textRotation="255" wrapText="1"/>
    </xf>
    <xf numFmtId="0" fontId="2" fillId="0" borderId="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0" fontId="2" fillId="3" borderId="33" xfId="0" applyFont="1" applyFill="1" applyBorder="1" applyAlignment="1">
      <alignment horizontal="distributed" vertical="center" justifyLastLine="1"/>
    </xf>
    <xf numFmtId="0" fontId="37" fillId="0" borderId="0" xfId="0" applyFont="1" applyAlignment="1">
      <alignment vertical="center" wrapText="1"/>
    </xf>
    <xf numFmtId="0" fontId="2" fillId="2" borderId="3" xfId="0" applyFont="1" applyFill="1" applyBorder="1" applyAlignment="1">
      <alignment vertical="center"/>
    </xf>
    <xf numFmtId="181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wrapText="1" justifyLastLine="1"/>
    </xf>
    <xf numFmtId="0" fontId="2" fillId="0" borderId="3" xfId="0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2" fillId="0" borderId="3" xfId="0" quotePrefix="1" applyNumberFormat="1" applyFont="1" applyBorder="1" applyAlignment="1">
      <alignment horizontal="right" vertical="center"/>
    </xf>
    <xf numFmtId="0" fontId="33" fillId="0" borderId="0" xfId="0" applyFont="1"/>
    <xf numFmtId="0" fontId="2" fillId="2" borderId="16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49" fontId="2" fillId="2" borderId="1" xfId="0" applyNumberFormat="1" applyFont="1" applyFill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distributed" vertical="center"/>
    </xf>
    <xf numFmtId="58" fontId="2" fillId="2" borderId="3" xfId="0" applyNumberFormat="1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58" fontId="2" fillId="2" borderId="1" xfId="0" applyNumberFormat="1" applyFont="1" applyFill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30" fillId="3" borderId="19" xfId="0" applyFont="1" applyFill="1" applyBorder="1" applyAlignment="1">
      <alignment horizontal="center" vertical="distributed" textRotation="255" wrapText="1"/>
    </xf>
    <xf numFmtId="0" fontId="30" fillId="3" borderId="24" xfId="0" applyFont="1" applyFill="1" applyBorder="1" applyAlignment="1">
      <alignment horizontal="center" vertical="distributed" textRotation="255" wrapText="1"/>
    </xf>
    <xf numFmtId="0" fontId="30" fillId="3" borderId="29" xfId="0" applyFont="1" applyFill="1" applyBorder="1" applyAlignment="1">
      <alignment horizontal="center" vertical="distributed" textRotation="255" wrapText="1"/>
    </xf>
    <xf numFmtId="0" fontId="2" fillId="3" borderId="20" xfId="0" applyFont="1" applyFill="1" applyBorder="1" applyAlignment="1">
      <alignment horizontal="center" vertical="distributed" textRotation="255"/>
    </xf>
    <xf numFmtId="0" fontId="2" fillId="3" borderId="25" xfId="0" applyFont="1" applyFill="1" applyBorder="1" applyAlignment="1">
      <alignment horizontal="center" vertical="distributed" textRotation="255"/>
    </xf>
    <xf numFmtId="0" fontId="2" fillId="3" borderId="30" xfId="0" applyFont="1" applyFill="1" applyBorder="1" applyAlignment="1">
      <alignment horizontal="center" vertical="distributed" textRotation="255"/>
    </xf>
    <xf numFmtId="0" fontId="2" fillId="3" borderId="18" xfId="0" applyFont="1" applyFill="1" applyBorder="1" applyAlignment="1">
      <alignment horizontal="center" vertical="distributed" textRotation="255"/>
    </xf>
    <xf numFmtId="0" fontId="2" fillId="3" borderId="23" xfId="0" applyFont="1" applyFill="1" applyBorder="1" applyAlignment="1">
      <alignment horizontal="center" vertical="distributed" textRotation="255"/>
    </xf>
    <xf numFmtId="0" fontId="2" fillId="3" borderId="28" xfId="0" applyFont="1" applyFill="1" applyBorder="1" applyAlignment="1">
      <alignment horizontal="center" vertical="distributed" textRotation="255"/>
    </xf>
    <xf numFmtId="0" fontId="2" fillId="2" borderId="16" xfId="0" applyFont="1" applyFill="1" applyBorder="1" applyAlignment="1">
      <alignment horizontal="distributed" vertical="center" justifyLastLine="1"/>
    </xf>
    <xf numFmtId="0" fontId="2" fillId="2" borderId="17" xfId="0" applyFont="1" applyFill="1" applyBorder="1" applyAlignment="1">
      <alignment horizontal="distributed" vertical="center" justifyLastLine="1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22" xfId="0" applyFont="1" applyFill="1" applyBorder="1" applyAlignment="1">
      <alignment horizontal="distributed" vertical="center" justifyLastLine="1"/>
    </xf>
    <xf numFmtId="0" fontId="2" fillId="2" borderId="26" xfId="0" applyFont="1" applyFill="1" applyBorder="1" applyAlignment="1">
      <alignment horizontal="distributed" vertical="center" justifyLastLine="1"/>
    </xf>
    <xf numFmtId="0" fontId="2" fillId="2" borderId="27" xfId="0" applyFont="1" applyFill="1" applyBorder="1" applyAlignment="1">
      <alignment horizontal="distributed" vertical="center" justifyLastLine="1"/>
    </xf>
    <xf numFmtId="0" fontId="30" fillId="3" borderId="18" xfId="0" applyFont="1" applyFill="1" applyBorder="1" applyAlignment="1">
      <alignment horizontal="center" vertical="distributed" textRotation="255" wrapText="1"/>
    </xf>
    <xf numFmtId="0" fontId="30" fillId="3" borderId="23" xfId="0" applyFont="1" applyFill="1" applyBorder="1" applyAlignment="1">
      <alignment horizontal="center" vertical="distributed" textRotation="255" wrapText="1"/>
    </xf>
    <xf numFmtId="0" fontId="30" fillId="3" borderId="28" xfId="0" applyFont="1" applyFill="1" applyBorder="1" applyAlignment="1">
      <alignment horizontal="center" vertical="distributed" textRotation="255" wrapText="1"/>
    </xf>
    <xf numFmtId="0" fontId="31" fillId="3" borderId="18" xfId="0" applyFont="1" applyFill="1" applyBorder="1" applyAlignment="1">
      <alignment horizontal="center" vertical="distributed" textRotation="255" wrapText="1"/>
    </xf>
    <xf numFmtId="0" fontId="31" fillId="3" borderId="23" xfId="0" applyFont="1" applyFill="1" applyBorder="1" applyAlignment="1">
      <alignment horizontal="center" vertical="distributed" textRotation="255" wrapText="1"/>
    </xf>
    <xf numFmtId="0" fontId="31" fillId="3" borderId="28" xfId="0" applyFont="1" applyFill="1" applyBorder="1" applyAlignment="1">
      <alignment horizontal="center" vertical="distributed" textRotation="255" wrapText="1"/>
    </xf>
    <xf numFmtId="0" fontId="2" fillId="2" borderId="18" xfId="0" applyFont="1" applyFill="1" applyBorder="1" applyAlignment="1">
      <alignment horizontal="distributed" vertical="center" justifyLastLine="1"/>
    </xf>
    <xf numFmtId="0" fontId="2" fillId="2" borderId="28" xfId="0" applyFont="1" applyFill="1" applyBorder="1" applyAlignment="1">
      <alignment horizontal="distributed" vertical="center" justifyLastLine="1"/>
    </xf>
    <xf numFmtId="58" fontId="2" fillId="2" borderId="18" xfId="0" applyNumberFormat="1" applyFont="1" applyFill="1" applyBorder="1" applyAlignment="1">
      <alignment horizontal="distributed" vertical="center" justifyLastLine="1"/>
    </xf>
    <xf numFmtId="58" fontId="2" fillId="2" borderId="28" xfId="0" applyNumberFormat="1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 wrapText="1"/>
    </xf>
    <xf numFmtId="0" fontId="2" fillId="3" borderId="28" xfId="0" applyFont="1" applyFill="1" applyBorder="1" applyAlignment="1">
      <alignment horizontal="center" vertical="center" textRotation="255" wrapText="1"/>
    </xf>
    <xf numFmtId="0" fontId="2" fillId="3" borderId="18" xfId="0" applyFont="1" applyFill="1" applyBorder="1" applyAlignment="1">
      <alignment horizontal="distributed" vertical="center" textRotation="255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32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2" fillId="3" borderId="28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distributed" vertical="center" justifyLastLine="1"/>
    </xf>
    <xf numFmtId="0" fontId="2" fillId="3" borderId="28" xfId="0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28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27" xfId="0" applyFont="1" applyFill="1" applyBorder="1" applyAlignment="1">
      <alignment horizontal="distributed" vertical="center" justifyLastLine="1"/>
    </xf>
    <xf numFmtId="0" fontId="4" fillId="3" borderId="18" xfId="0" applyFont="1" applyFill="1" applyBorder="1" applyAlignment="1">
      <alignment horizontal="center" vertical="center" textRotation="255" wrapText="1"/>
    </xf>
    <xf numFmtId="0" fontId="4" fillId="3" borderId="23" xfId="0" applyFont="1" applyFill="1" applyBorder="1" applyAlignment="1">
      <alignment horizontal="center" vertical="center" textRotation="255" wrapText="1"/>
    </xf>
    <xf numFmtId="0" fontId="4" fillId="3" borderId="28" xfId="0" applyFont="1" applyFill="1" applyBorder="1" applyAlignment="1">
      <alignment horizontal="center" vertical="center" textRotation="255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textRotation="255"/>
    </xf>
    <xf numFmtId="0" fontId="30" fillId="3" borderId="23" xfId="0" applyFont="1" applyFill="1" applyBorder="1" applyAlignment="1">
      <alignment horizontal="center" vertical="center" textRotation="255"/>
    </xf>
    <xf numFmtId="0" fontId="30" fillId="3" borderId="28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horizontal="center" vertical="distributed" textRotation="255" justifyLastLine="1"/>
    </xf>
    <xf numFmtId="0" fontId="2" fillId="3" borderId="23" xfId="0" applyFont="1" applyFill="1" applyBorder="1" applyAlignment="1">
      <alignment horizontal="center" vertical="distributed" textRotation="255" justifyLastLine="1"/>
    </xf>
    <xf numFmtId="0" fontId="2" fillId="3" borderId="28" xfId="0" applyFont="1" applyFill="1" applyBorder="1" applyAlignment="1">
      <alignment horizontal="center" vertical="distributed" textRotation="255" justifyLastLine="1"/>
    </xf>
    <xf numFmtId="0" fontId="4" fillId="3" borderId="18" xfId="0" applyFont="1" applyFill="1" applyBorder="1" applyAlignment="1">
      <alignment horizontal="center" vertical="distributed" textRotation="255" wrapText="1" justifyLastLine="1"/>
    </xf>
    <xf numFmtId="0" fontId="4" fillId="3" borderId="23" xfId="0" applyFont="1" applyFill="1" applyBorder="1" applyAlignment="1">
      <alignment horizontal="center" vertical="distributed" textRotation="255" wrapText="1" justifyLastLine="1"/>
    </xf>
    <xf numFmtId="0" fontId="4" fillId="3" borderId="28" xfId="0" applyFont="1" applyFill="1" applyBorder="1" applyAlignment="1">
      <alignment horizontal="center" vertical="distributed" textRotation="255" wrapText="1" justifyLastLine="1"/>
    </xf>
    <xf numFmtId="0" fontId="2" fillId="3" borderId="18" xfId="0" applyFont="1" applyFill="1" applyBorder="1" applyAlignment="1">
      <alignment horizontal="distributed" vertical="distributed" justifyLastLine="1"/>
    </xf>
    <xf numFmtId="0" fontId="0" fillId="0" borderId="28" xfId="0" applyBorder="1" applyAlignment="1">
      <alignment horizontal="distributed" vertical="distributed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35" fillId="3" borderId="18" xfId="0" applyFont="1" applyFill="1" applyBorder="1" applyAlignment="1">
      <alignment horizontal="distributed" vertical="distributed" justifyLastLine="1"/>
    </xf>
    <xf numFmtId="0" fontId="36" fillId="0" borderId="28" xfId="0" applyFont="1" applyBorder="1" applyAlignment="1">
      <alignment horizontal="distributed" vertical="distributed" justifyLastLine="1"/>
    </xf>
    <xf numFmtId="0" fontId="35" fillId="3" borderId="16" xfId="0" applyFont="1" applyFill="1" applyBorder="1" applyAlignment="1">
      <alignment horizontal="distributed" vertical="distributed" wrapText="1" justifyLastLine="1"/>
    </xf>
    <xf numFmtId="0" fontId="36" fillId="0" borderId="26" xfId="0" applyFont="1" applyBorder="1" applyAlignment="1">
      <alignment horizontal="distributed" vertical="distributed" justifyLastLine="1"/>
    </xf>
    <xf numFmtId="0" fontId="35" fillId="3" borderId="19" xfId="0" applyFont="1" applyFill="1" applyBorder="1" applyAlignment="1">
      <alignment horizontal="distributed" vertical="distributed" wrapText="1" justifyLastLine="1"/>
    </xf>
    <xf numFmtId="0" fontId="36" fillId="0" borderId="29" xfId="0" applyFont="1" applyBorder="1" applyAlignment="1">
      <alignment horizontal="distributed" vertical="distributed" justifyLastLine="1"/>
    </xf>
    <xf numFmtId="0" fontId="2" fillId="3" borderId="17" xfId="0" applyFont="1" applyFill="1" applyBorder="1" applyAlignment="1">
      <alignment horizontal="distributed" vertical="distributed" justifyLastLine="1"/>
    </xf>
    <xf numFmtId="0" fontId="0" fillId="0" borderId="27" xfId="0" applyBorder="1" applyAlignment="1">
      <alignment horizontal="distributed" vertical="distributed" justifyLastLine="1"/>
    </xf>
    <xf numFmtId="0" fontId="4" fillId="3" borderId="18" xfId="0" applyFont="1" applyFill="1" applyBorder="1" applyAlignment="1">
      <alignment horizontal="center" vertical="distributed" textRotation="255" justifyLastLine="1"/>
    </xf>
    <xf numFmtId="0" fontId="4" fillId="3" borderId="23" xfId="0" applyFont="1" applyFill="1" applyBorder="1" applyAlignment="1">
      <alignment horizontal="center" vertical="distributed" textRotation="255" justifyLastLine="1"/>
    </xf>
    <xf numFmtId="0" fontId="4" fillId="3" borderId="28" xfId="0" applyFont="1" applyFill="1" applyBorder="1" applyAlignment="1">
      <alignment horizontal="center" vertical="distributed" textRotation="255" justifyLastLine="1"/>
    </xf>
    <xf numFmtId="0" fontId="0" fillId="0" borderId="23" xfId="0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4" fillId="3" borderId="18" xfId="0" applyFont="1" applyFill="1" applyBorder="1" applyAlignment="1">
      <alignment horizontal="center" vertical="center" textRotation="255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 wrapText="1" justifyLastLine="1"/>
    </xf>
  </cellXfs>
  <cellStyles count="49">
    <cellStyle name="20% - アクセント 1 2" xfId="3" xr:uid="{22342B4B-C436-47EF-B0B6-20D04BF33E70}"/>
    <cellStyle name="20% - アクセント 2 2" xfId="4" xr:uid="{14711277-B367-421F-ABF2-4B2C15B1A160}"/>
    <cellStyle name="20% - アクセント 3 2" xfId="5" xr:uid="{CA977A40-38A9-4D29-8D68-34C02A49A726}"/>
    <cellStyle name="20% - アクセント 4 2" xfId="6" xr:uid="{B2187332-6DC0-4105-B3D7-F9E1842FE3C3}"/>
    <cellStyle name="20% - アクセント 5 2" xfId="7" xr:uid="{5F05AA6C-0BED-4744-9B75-764138047E83}"/>
    <cellStyle name="20% - アクセント 6 2" xfId="8" xr:uid="{6E3DB68A-9C21-4948-9056-902B2549DEDD}"/>
    <cellStyle name="40% - アクセント 1 2" xfId="9" xr:uid="{F35B701F-0AF3-4954-871F-631CEE8F551C}"/>
    <cellStyle name="40% - アクセント 2 2" xfId="10" xr:uid="{97E04C0D-55F4-434A-89CE-45B6DC0D279F}"/>
    <cellStyle name="40% - アクセント 3 2" xfId="11" xr:uid="{AD0D2703-F124-4FC6-A213-AEB1D6DF74B7}"/>
    <cellStyle name="40% - アクセント 4 2" xfId="12" xr:uid="{A48BAA1A-3DE5-44C1-AC23-F2A2C77069AC}"/>
    <cellStyle name="40% - アクセント 5 2" xfId="13" xr:uid="{8CFEB191-30D4-45A7-BDC4-3ED5C2F6FB76}"/>
    <cellStyle name="40% - アクセント 6 2" xfId="14" xr:uid="{855F9AC7-8C05-46D7-9EB6-155AC1B84A06}"/>
    <cellStyle name="60% - アクセント 1 2" xfId="15" xr:uid="{91196C0A-7DBC-4AF8-8840-117CBDA6F7C1}"/>
    <cellStyle name="60% - アクセント 2 2" xfId="16" xr:uid="{6180A413-C440-4845-A543-1E35DD4CD64C}"/>
    <cellStyle name="60% - アクセント 3 2" xfId="17" xr:uid="{87D4C9E7-62B7-4D0B-8447-FFFE7C41F9F0}"/>
    <cellStyle name="60% - アクセント 4 2" xfId="18" xr:uid="{AA56CB9C-949D-4996-ABA7-5AEA99019CDC}"/>
    <cellStyle name="60% - アクセント 5 2" xfId="19" xr:uid="{156096B9-22ED-41DD-8C58-5E8743BD0CEA}"/>
    <cellStyle name="60% - アクセント 6 2" xfId="20" xr:uid="{CD108FEE-77A1-47C4-8E8F-4122404541CA}"/>
    <cellStyle name="アクセント 1 2" xfId="21" xr:uid="{BE7E516E-7FFD-41ED-B7BF-F4580EBCBF9D}"/>
    <cellStyle name="アクセント 2 2" xfId="22" xr:uid="{2B1A2C9A-3F95-4452-8E4A-B866A352814F}"/>
    <cellStyle name="アクセント 3 2" xfId="23" xr:uid="{5C1144E6-01B6-4E1B-8537-C2266873C295}"/>
    <cellStyle name="アクセント 4 2" xfId="24" xr:uid="{3E24BF6C-0AF9-4A5F-A05B-A96D05DDA45C}"/>
    <cellStyle name="アクセント 5 2" xfId="25" xr:uid="{343BDCAB-B227-4A59-8E94-5B903A284BE0}"/>
    <cellStyle name="アクセント 6 2" xfId="26" xr:uid="{8D041BDF-287D-4ABE-A931-ED8AB1DD579B}"/>
    <cellStyle name="タイトル 2" xfId="27" xr:uid="{56198B9D-1A78-44D1-B45A-DD2E6D845427}"/>
    <cellStyle name="チェック セル 2" xfId="28" xr:uid="{14402B73-6223-4BDA-92EF-B0829D50BCF3}"/>
    <cellStyle name="どちらでもない 2" xfId="29" xr:uid="{1DEFFE09-250E-4F5C-B817-8BA84D958AD0}"/>
    <cellStyle name="メモ 2" xfId="30" xr:uid="{33C5E63B-A725-4041-B6A2-3E95F5BE790D}"/>
    <cellStyle name="リンク セル 2" xfId="31" xr:uid="{F0954779-8DCE-4C64-815D-F9E0618C1B87}"/>
    <cellStyle name="悪い 2" xfId="32" xr:uid="{3A97CE4D-9632-48F4-9759-9368E9EEFAD5}"/>
    <cellStyle name="計算 2" xfId="33" xr:uid="{602109F2-90DF-4876-8E02-A60452F008F7}"/>
    <cellStyle name="警告文 2" xfId="34" xr:uid="{8D92CEC4-5714-4E75-A703-5921E355D374}"/>
    <cellStyle name="桁区切り" xfId="1" builtinId="6"/>
    <cellStyle name="桁区切り 2" xfId="47" xr:uid="{71B93F1C-26B2-4D12-9F9B-1731C36B7836}"/>
    <cellStyle name="桁区切り 3" xfId="35" xr:uid="{050146F8-CC0D-402E-92EA-95F7828A5F15}"/>
    <cellStyle name="見出し 1 2" xfId="36" xr:uid="{2A664EAE-288B-49F0-9C83-7E2FD159FBCC}"/>
    <cellStyle name="見出し 2 2" xfId="37" xr:uid="{D91C5CFC-1ABF-4DB5-9BAB-7DF5E12DA85A}"/>
    <cellStyle name="見出し 3 2" xfId="38" xr:uid="{41372F2A-61A2-44BD-90FC-4C77E9E1E585}"/>
    <cellStyle name="見出し 4 2" xfId="39" xr:uid="{FA178FEC-6532-43E3-ADB0-37E57CDC1BCE}"/>
    <cellStyle name="集計 2" xfId="40" xr:uid="{EA6E7987-AB68-4145-8C50-FDA4B84E8DCE}"/>
    <cellStyle name="出力 2" xfId="41" xr:uid="{048DB860-2547-44E5-8F81-8695813961E5}"/>
    <cellStyle name="説明文 2" xfId="42" xr:uid="{249D3EB1-789F-49FB-A132-1B5B076F44D3}"/>
    <cellStyle name="入力 2" xfId="43" xr:uid="{B5FE2B7C-5269-4ABA-8E85-1616AD682AB1}"/>
    <cellStyle name="標準" xfId="0" builtinId="0"/>
    <cellStyle name="標準 2" xfId="46" xr:uid="{E69ACFC4-B8E2-4540-AC55-28DF8910052C}"/>
    <cellStyle name="標準 2 2" xfId="48" xr:uid="{D8623E94-B488-4BD9-A0F5-928DE703BFE3}"/>
    <cellStyle name="標準 3" xfId="2" xr:uid="{5540BC59-18FD-4C6A-BF69-DC06D385EB06}"/>
    <cellStyle name="未定義" xfId="44" xr:uid="{94EAC615-EA8E-454F-BC95-EA06A27A70BE}"/>
    <cellStyle name="良い 2" xfId="45" xr:uid="{24BDC9AD-981A-4F41-A0F4-EC8C40E172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8"/>
  <sheetViews>
    <sheetView tabSelected="1" zoomScaleNormal="100" zoomScaleSheetLayoutView="100" workbookViewId="0"/>
  </sheetViews>
  <sheetFormatPr defaultColWidth="9" defaultRowHeight="12" x14ac:dyDescent="0.2"/>
  <cols>
    <col min="1" max="2" width="2.6328125" style="1" customWidth="1"/>
    <col min="3" max="3" width="18.08984375" style="1" customWidth="1"/>
    <col min="4" max="6" width="12.08984375" style="1" customWidth="1"/>
    <col min="7" max="7" width="10.6328125" style="1" customWidth="1"/>
    <col min="8" max="16384" width="9" style="1"/>
  </cols>
  <sheetData>
    <row r="1" spans="2:7" ht="14.25" customHeight="1" x14ac:dyDescent="0.2">
      <c r="B1" s="39" t="s">
        <v>53</v>
      </c>
      <c r="C1" s="34"/>
      <c r="D1" s="34"/>
      <c r="E1" s="34"/>
      <c r="F1" s="34"/>
      <c r="G1" s="34"/>
    </row>
    <row r="2" spans="2:7" ht="12" customHeight="1" x14ac:dyDescent="0.2"/>
    <row r="3" spans="2:7" ht="12" customHeight="1" x14ac:dyDescent="0.2">
      <c r="B3" s="106" t="s">
        <v>0</v>
      </c>
      <c r="C3" s="107"/>
      <c r="D3" s="6" t="s">
        <v>1</v>
      </c>
      <c r="E3" s="7" t="s">
        <v>2</v>
      </c>
      <c r="F3" s="13" t="s">
        <v>3</v>
      </c>
      <c r="G3" s="18"/>
    </row>
    <row r="4" spans="2:7" ht="12" customHeight="1" x14ac:dyDescent="0.2">
      <c r="B4" s="3"/>
      <c r="C4" s="4"/>
      <c r="D4" s="5" t="s">
        <v>4</v>
      </c>
      <c r="E4" s="5" t="s">
        <v>4</v>
      </c>
      <c r="F4" s="14" t="s">
        <v>4</v>
      </c>
      <c r="G4" s="17"/>
    </row>
    <row r="5" spans="2:7" ht="13" customHeight="1" x14ac:dyDescent="0.2">
      <c r="B5" s="108" t="s">
        <v>51</v>
      </c>
      <c r="C5" s="109"/>
      <c r="D5" s="20">
        <v>1595101</v>
      </c>
      <c r="E5" s="20">
        <v>785908</v>
      </c>
      <c r="F5" s="20">
        <v>809193</v>
      </c>
      <c r="G5" s="26"/>
    </row>
    <row r="6" spans="2:7" ht="13" customHeight="1" x14ac:dyDescent="0.2">
      <c r="B6" s="8"/>
      <c r="C6" s="9"/>
      <c r="D6" s="19"/>
      <c r="E6" s="19"/>
      <c r="F6" s="19"/>
      <c r="G6" s="23"/>
    </row>
    <row r="7" spans="2:7" s="33" customFormat="1" ht="13" customHeight="1" x14ac:dyDescent="0.2">
      <c r="B7" s="108" t="s">
        <v>52</v>
      </c>
      <c r="C7" s="109"/>
      <c r="D7" s="20">
        <v>1582338</v>
      </c>
      <c r="E7" s="20">
        <v>779463</v>
      </c>
      <c r="F7" s="20">
        <v>802875</v>
      </c>
      <c r="G7" s="24"/>
    </row>
    <row r="8" spans="2:7" ht="13" customHeight="1" x14ac:dyDescent="0.2">
      <c r="B8" s="35"/>
      <c r="C8" s="36"/>
      <c r="D8" s="19"/>
      <c r="E8" s="19"/>
      <c r="F8" s="19"/>
      <c r="G8" s="25"/>
    </row>
    <row r="9" spans="2:7" s="33" customFormat="1" ht="13" customHeight="1" x14ac:dyDescent="0.2">
      <c r="B9" s="110" t="s">
        <v>5</v>
      </c>
      <c r="C9" s="111"/>
      <c r="D9" s="20">
        <v>1353614</v>
      </c>
      <c r="E9" s="20">
        <v>665285</v>
      </c>
      <c r="F9" s="20">
        <v>688329</v>
      </c>
      <c r="G9" s="24"/>
    </row>
    <row r="10" spans="2:7" ht="13" customHeight="1" x14ac:dyDescent="0.2">
      <c r="B10" s="10"/>
      <c r="C10" s="11" t="s">
        <v>6</v>
      </c>
      <c r="D10" s="20">
        <v>274610</v>
      </c>
      <c r="E10" s="20">
        <v>133073</v>
      </c>
      <c r="F10" s="20">
        <v>141537</v>
      </c>
      <c r="G10" s="26"/>
    </row>
    <row r="11" spans="2:7" ht="13" customHeight="1" x14ac:dyDescent="0.2">
      <c r="B11" s="10"/>
      <c r="C11" s="11" t="s">
        <v>7</v>
      </c>
      <c r="D11" s="20">
        <v>307129</v>
      </c>
      <c r="E11" s="20">
        <v>149822</v>
      </c>
      <c r="F11" s="20">
        <v>157307</v>
      </c>
      <c r="G11" s="26"/>
    </row>
    <row r="12" spans="2:7" ht="13" customHeight="1" x14ac:dyDescent="0.2">
      <c r="B12" s="10"/>
      <c r="C12" s="11" t="s">
        <v>8</v>
      </c>
      <c r="D12" s="20">
        <v>88206</v>
      </c>
      <c r="E12" s="20">
        <v>42271</v>
      </c>
      <c r="F12" s="20">
        <v>45935</v>
      </c>
      <c r="G12" s="26"/>
    </row>
    <row r="13" spans="2:7" ht="13" customHeight="1" x14ac:dyDescent="0.2">
      <c r="B13" s="10"/>
      <c r="C13" s="11" t="s">
        <v>9</v>
      </c>
      <c r="D13" s="20">
        <v>167194</v>
      </c>
      <c r="E13" s="20">
        <v>83531</v>
      </c>
      <c r="F13" s="20">
        <v>83663</v>
      </c>
      <c r="G13" s="26"/>
    </row>
    <row r="14" spans="2:7" ht="13" customHeight="1" x14ac:dyDescent="0.2">
      <c r="B14" s="10"/>
      <c r="C14" s="11" t="s">
        <v>10</v>
      </c>
      <c r="D14" s="20">
        <v>175791</v>
      </c>
      <c r="E14" s="20">
        <v>89326</v>
      </c>
      <c r="F14" s="20">
        <v>86465</v>
      </c>
      <c r="G14" s="26"/>
    </row>
    <row r="15" spans="2:7" ht="13" customHeight="1" x14ac:dyDescent="0.2">
      <c r="B15" s="10"/>
      <c r="C15" s="11" t="s">
        <v>11</v>
      </c>
      <c r="D15" s="20">
        <v>37654</v>
      </c>
      <c r="E15" s="20">
        <v>18210</v>
      </c>
      <c r="F15" s="20">
        <v>19444</v>
      </c>
      <c r="G15" s="26"/>
    </row>
    <row r="16" spans="2:7" ht="13" customHeight="1" x14ac:dyDescent="0.2">
      <c r="B16" s="10"/>
      <c r="C16" s="11" t="s">
        <v>12</v>
      </c>
      <c r="D16" s="20">
        <v>60964</v>
      </c>
      <c r="E16" s="20">
        <v>30353</v>
      </c>
      <c r="F16" s="20">
        <v>30611</v>
      </c>
      <c r="G16" s="26"/>
    </row>
    <row r="17" spans="2:7" ht="13" customHeight="1" x14ac:dyDescent="0.2">
      <c r="B17" s="10"/>
      <c r="C17" s="11" t="s">
        <v>13</v>
      </c>
      <c r="D17" s="20">
        <v>62477</v>
      </c>
      <c r="E17" s="20">
        <v>30481</v>
      </c>
      <c r="F17" s="20">
        <v>31996</v>
      </c>
      <c r="G17" s="26"/>
    </row>
    <row r="18" spans="2:7" ht="13" customHeight="1" x14ac:dyDescent="0.2">
      <c r="B18" s="10"/>
      <c r="C18" s="11" t="s">
        <v>14</v>
      </c>
      <c r="D18" s="20">
        <v>53065</v>
      </c>
      <c r="E18" s="20">
        <v>25973</v>
      </c>
      <c r="F18" s="20">
        <v>27092</v>
      </c>
      <c r="G18" s="26"/>
    </row>
    <row r="19" spans="2:7" ht="13" customHeight="1" x14ac:dyDescent="0.2">
      <c r="B19" s="10"/>
      <c r="C19" s="11" t="s">
        <v>15</v>
      </c>
      <c r="D19" s="20">
        <v>38628</v>
      </c>
      <c r="E19" s="20">
        <v>19094</v>
      </c>
      <c r="F19" s="20">
        <v>19534</v>
      </c>
      <c r="G19" s="26"/>
    </row>
    <row r="20" spans="2:7" ht="13" customHeight="1" x14ac:dyDescent="0.2">
      <c r="B20" s="10"/>
      <c r="C20" s="11" t="s">
        <v>16</v>
      </c>
      <c r="D20" s="20">
        <v>46948</v>
      </c>
      <c r="E20" s="20">
        <v>23052</v>
      </c>
      <c r="F20" s="20">
        <v>23896</v>
      </c>
      <c r="G20" s="26"/>
    </row>
    <row r="21" spans="2:7" ht="13" customHeight="1" x14ac:dyDescent="0.2">
      <c r="B21" s="10"/>
      <c r="C21" s="11" t="s">
        <v>17</v>
      </c>
      <c r="D21" s="20">
        <v>40948</v>
      </c>
      <c r="E21" s="20">
        <v>20099</v>
      </c>
      <c r="F21" s="20">
        <v>20849</v>
      </c>
      <c r="G21" s="26"/>
    </row>
    <row r="22" spans="2:7" ht="13" customHeight="1" x14ac:dyDescent="0.2">
      <c r="B22" s="10"/>
      <c r="C22" s="11"/>
      <c r="D22" s="21"/>
      <c r="E22" s="21"/>
      <c r="F22" s="21"/>
      <c r="G22" s="27"/>
    </row>
    <row r="23" spans="2:7" s="33" customFormat="1" ht="13" customHeight="1" x14ac:dyDescent="0.2">
      <c r="B23" s="110" t="s">
        <v>18</v>
      </c>
      <c r="C23" s="111"/>
      <c r="D23" s="20">
        <v>228724</v>
      </c>
      <c r="E23" s="20">
        <v>114178</v>
      </c>
      <c r="F23" s="20">
        <v>114546</v>
      </c>
      <c r="G23" s="24"/>
    </row>
    <row r="24" spans="2:7" ht="13" customHeight="1" x14ac:dyDescent="0.2">
      <c r="B24" s="10"/>
      <c r="C24" s="11"/>
      <c r="D24" s="21"/>
      <c r="E24" s="21"/>
      <c r="F24" s="21"/>
      <c r="G24" s="27"/>
    </row>
    <row r="25" spans="2:7" s="33" customFormat="1" ht="13" customHeight="1" x14ac:dyDescent="0.2">
      <c r="B25" s="104" t="s">
        <v>19</v>
      </c>
      <c r="C25" s="105"/>
      <c r="D25" s="20">
        <v>30269</v>
      </c>
      <c r="E25" s="20">
        <v>15108</v>
      </c>
      <c r="F25" s="20">
        <v>15161</v>
      </c>
      <c r="G25" s="24"/>
    </row>
    <row r="26" spans="2:7" ht="13" customHeight="1" x14ac:dyDescent="0.2">
      <c r="B26" s="10"/>
      <c r="C26" s="11" t="s">
        <v>20</v>
      </c>
      <c r="D26" s="41">
        <v>12117</v>
      </c>
      <c r="E26" s="42">
        <v>6176</v>
      </c>
      <c r="F26" s="40">
        <v>5941</v>
      </c>
      <c r="G26" s="26"/>
    </row>
    <row r="27" spans="2:7" ht="13" customHeight="1" x14ac:dyDescent="0.2">
      <c r="B27" s="10"/>
      <c r="C27" s="11" t="s">
        <v>21</v>
      </c>
      <c r="D27" s="41">
        <v>18152</v>
      </c>
      <c r="E27" s="43">
        <v>8932</v>
      </c>
      <c r="F27" s="40">
        <v>9220</v>
      </c>
      <c r="G27" s="26"/>
    </row>
    <row r="28" spans="2:7" ht="13" customHeight="1" x14ac:dyDescent="0.2">
      <c r="B28" s="10"/>
      <c r="C28" s="11"/>
      <c r="D28" s="19"/>
      <c r="E28" s="19"/>
      <c r="F28" s="19"/>
      <c r="G28" s="23"/>
    </row>
    <row r="29" spans="2:7" s="33" customFormat="1" ht="13" customHeight="1" x14ac:dyDescent="0.2">
      <c r="B29" s="104" t="s">
        <v>22</v>
      </c>
      <c r="C29" s="105"/>
      <c r="D29" s="20">
        <v>2312</v>
      </c>
      <c r="E29" s="20">
        <v>1143</v>
      </c>
      <c r="F29" s="20">
        <v>1169</v>
      </c>
      <c r="G29" s="24"/>
    </row>
    <row r="30" spans="2:7" ht="13" customHeight="1" x14ac:dyDescent="0.2">
      <c r="B30" s="10"/>
      <c r="C30" s="11" t="s">
        <v>23</v>
      </c>
      <c r="D30" s="20">
        <v>874</v>
      </c>
      <c r="E30" s="20">
        <v>449</v>
      </c>
      <c r="F30" s="20">
        <v>425</v>
      </c>
      <c r="G30" s="26"/>
    </row>
    <row r="31" spans="2:7" ht="13" customHeight="1" x14ac:dyDescent="0.2">
      <c r="B31" s="10"/>
      <c r="C31" s="11" t="s">
        <v>24</v>
      </c>
      <c r="D31" s="20">
        <v>1438</v>
      </c>
      <c r="E31" s="20">
        <v>694</v>
      </c>
      <c r="F31" s="20">
        <v>744</v>
      </c>
      <c r="G31" s="26"/>
    </row>
    <row r="32" spans="2:7" ht="13" customHeight="1" x14ac:dyDescent="0.2">
      <c r="B32" s="10"/>
      <c r="C32" s="11"/>
      <c r="D32" s="22"/>
      <c r="E32" s="22"/>
      <c r="F32" s="22"/>
      <c r="G32" s="28"/>
    </row>
    <row r="33" spans="2:7" s="33" customFormat="1" ht="13" customHeight="1" x14ac:dyDescent="0.2">
      <c r="B33" s="104" t="s">
        <v>25</v>
      </c>
      <c r="C33" s="105"/>
      <c r="D33" s="20">
        <v>17763</v>
      </c>
      <c r="E33" s="20">
        <v>8726</v>
      </c>
      <c r="F33" s="20">
        <v>9037</v>
      </c>
      <c r="G33" s="24"/>
    </row>
    <row r="34" spans="2:7" ht="13" customHeight="1" x14ac:dyDescent="0.2">
      <c r="B34" s="10"/>
      <c r="C34" s="11" t="s">
        <v>26</v>
      </c>
      <c r="D34" s="20">
        <v>5748</v>
      </c>
      <c r="E34" s="20">
        <v>2829</v>
      </c>
      <c r="F34" s="20">
        <v>2919</v>
      </c>
      <c r="G34" s="26"/>
    </row>
    <row r="35" spans="2:7" ht="13" customHeight="1" x14ac:dyDescent="0.2">
      <c r="B35" s="10"/>
      <c r="C35" s="11" t="s">
        <v>27</v>
      </c>
      <c r="D35" s="20">
        <v>1389</v>
      </c>
      <c r="E35" s="20">
        <v>656</v>
      </c>
      <c r="F35" s="20">
        <v>733</v>
      </c>
      <c r="G35" s="26"/>
    </row>
    <row r="36" spans="2:7" ht="13" customHeight="1" x14ac:dyDescent="0.2">
      <c r="B36" s="10"/>
      <c r="C36" s="11" t="s">
        <v>28</v>
      </c>
      <c r="D36" s="20">
        <v>10626</v>
      </c>
      <c r="E36" s="20">
        <v>5241</v>
      </c>
      <c r="F36" s="20">
        <v>5385</v>
      </c>
      <c r="G36" s="26"/>
    </row>
    <row r="37" spans="2:7" ht="13" customHeight="1" x14ac:dyDescent="0.2">
      <c r="B37" s="10"/>
      <c r="C37" s="11"/>
      <c r="D37" s="19"/>
      <c r="E37" s="19"/>
      <c r="F37" s="19"/>
      <c r="G37" s="23"/>
    </row>
    <row r="38" spans="2:7" s="33" customFormat="1" ht="13" customHeight="1" x14ac:dyDescent="0.2">
      <c r="B38" s="104" t="s">
        <v>29</v>
      </c>
      <c r="C38" s="105"/>
      <c r="D38" s="20">
        <v>43307</v>
      </c>
      <c r="E38" s="20">
        <v>21461</v>
      </c>
      <c r="F38" s="20">
        <v>21846</v>
      </c>
      <c r="G38" s="24"/>
    </row>
    <row r="39" spans="2:7" ht="13" customHeight="1" x14ac:dyDescent="0.2">
      <c r="B39" s="10"/>
      <c r="C39" s="11" t="s">
        <v>30</v>
      </c>
      <c r="D39" s="20">
        <v>12575</v>
      </c>
      <c r="E39" s="20">
        <v>6105</v>
      </c>
      <c r="F39" s="20">
        <v>6470</v>
      </c>
      <c r="G39" s="26"/>
    </row>
    <row r="40" spans="2:7" ht="13" customHeight="1" x14ac:dyDescent="0.2">
      <c r="B40" s="10"/>
      <c r="C40" s="11" t="s">
        <v>31</v>
      </c>
      <c r="D40" s="20">
        <v>4510</v>
      </c>
      <c r="E40" s="20">
        <v>2244</v>
      </c>
      <c r="F40" s="20">
        <v>2266</v>
      </c>
      <c r="G40" s="26"/>
    </row>
    <row r="41" spans="2:7" ht="13" customHeight="1" x14ac:dyDescent="0.2">
      <c r="B41" s="10"/>
      <c r="C41" s="11" t="s">
        <v>32</v>
      </c>
      <c r="D41" s="20">
        <v>7770</v>
      </c>
      <c r="E41" s="20">
        <v>3930</v>
      </c>
      <c r="F41" s="20">
        <v>3840</v>
      </c>
      <c r="G41" s="26"/>
    </row>
    <row r="42" spans="2:7" ht="13" customHeight="1" x14ac:dyDescent="0.2">
      <c r="B42" s="10"/>
      <c r="C42" s="11" t="s">
        <v>33</v>
      </c>
      <c r="D42" s="20">
        <v>4980</v>
      </c>
      <c r="E42" s="20">
        <v>2531</v>
      </c>
      <c r="F42" s="20">
        <v>2449</v>
      </c>
      <c r="G42" s="26"/>
    </row>
    <row r="43" spans="2:7" ht="13" customHeight="1" x14ac:dyDescent="0.2">
      <c r="B43" s="10"/>
      <c r="C43" s="11" t="s">
        <v>34</v>
      </c>
      <c r="D43" s="20">
        <v>2807</v>
      </c>
      <c r="E43" s="20">
        <v>1387</v>
      </c>
      <c r="F43" s="20">
        <v>1420</v>
      </c>
      <c r="G43" s="26"/>
    </row>
    <row r="44" spans="2:7" ht="13" customHeight="1" x14ac:dyDescent="0.2">
      <c r="B44" s="10"/>
      <c r="C44" s="11" t="s">
        <v>35</v>
      </c>
      <c r="D44" s="20">
        <v>10665</v>
      </c>
      <c r="E44" s="20">
        <v>5264</v>
      </c>
      <c r="F44" s="20">
        <v>5401</v>
      </c>
      <c r="G44" s="26"/>
    </row>
    <row r="45" spans="2:7" ht="13" customHeight="1" x14ac:dyDescent="0.2">
      <c r="B45" s="10"/>
      <c r="C45" s="11"/>
      <c r="D45" s="19"/>
      <c r="E45" s="19"/>
      <c r="F45" s="19"/>
      <c r="G45" s="23"/>
    </row>
    <row r="46" spans="2:7" s="33" customFormat="1" ht="13" customHeight="1" x14ac:dyDescent="0.2">
      <c r="B46" s="104" t="s">
        <v>36</v>
      </c>
      <c r="C46" s="105"/>
      <c r="D46" s="20">
        <v>26269</v>
      </c>
      <c r="E46" s="20">
        <v>12835</v>
      </c>
      <c r="F46" s="20">
        <v>13434</v>
      </c>
      <c r="G46" s="24"/>
    </row>
    <row r="47" spans="2:7" ht="13" customHeight="1" x14ac:dyDescent="0.2">
      <c r="B47" s="10"/>
      <c r="C47" s="11" t="s">
        <v>37</v>
      </c>
      <c r="D47" s="20">
        <v>3437</v>
      </c>
      <c r="E47" s="20">
        <v>1698</v>
      </c>
      <c r="F47" s="20">
        <v>1739</v>
      </c>
      <c r="G47" s="26"/>
    </row>
    <row r="48" spans="2:7" ht="13" customHeight="1" x14ac:dyDescent="0.2">
      <c r="B48" s="10"/>
      <c r="C48" s="11" t="s">
        <v>38</v>
      </c>
      <c r="D48" s="20">
        <v>2593</v>
      </c>
      <c r="E48" s="20">
        <v>1222</v>
      </c>
      <c r="F48" s="20">
        <v>1371</v>
      </c>
      <c r="G48" s="26"/>
    </row>
    <row r="49" spans="2:7" ht="13" customHeight="1" x14ac:dyDescent="0.2">
      <c r="B49" s="10"/>
      <c r="C49" s="11" t="s">
        <v>39</v>
      </c>
      <c r="D49" s="20">
        <v>5449</v>
      </c>
      <c r="E49" s="20">
        <v>2721</v>
      </c>
      <c r="F49" s="20">
        <v>2728</v>
      </c>
      <c r="G49" s="26"/>
    </row>
    <row r="50" spans="2:7" ht="13" customHeight="1" x14ac:dyDescent="0.2">
      <c r="B50" s="10"/>
      <c r="C50" s="11" t="s">
        <v>40</v>
      </c>
      <c r="D50" s="20">
        <v>14790</v>
      </c>
      <c r="E50" s="20">
        <v>7194</v>
      </c>
      <c r="F50" s="20">
        <v>7596</v>
      </c>
      <c r="G50" s="26"/>
    </row>
    <row r="51" spans="2:7" ht="13" customHeight="1" x14ac:dyDescent="0.2">
      <c r="B51" s="10"/>
      <c r="C51" s="11"/>
      <c r="D51" s="19"/>
      <c r="E51" s="19"/>
      <c r="F51" s="19"/>
      <c r="G51" s="23"/>
    </row>
    <row r="52" spans="2:7" s="33" customFormat="1" ht="13" customHeight="1" x14ac:dyDescent="0.2">
      <c r="B52" s="104" t="s">
        <v>41</v>
      </c>
      <c r="C52" s="105"/>
      <c r="D52" s="20">
        <v>29584</v>
      </c>
      <c r="E52" s="20">
        <v>14563</v>
      </c>
      <c r="F52" s="20">
        <v>15021</v>
      </c>
      <c r="G52" s="24"/>
    </row>
    <row r="53" spans="2:7" ht="13" customHeight="1" x14ac:dyDescent="0.2">
      <c r="B53" s="10"/>
      <c r="C53" s="11" t="s">
        <v>42</v>
      </c>
      <c r="D53" s="20">
        <v>29584</v>
      </c>
      <c r="E53" s="20">
        <v>14563</v>
      </c>
      <c r="F53" s="20">
        <v>15021</v>
      </c>
      <c r="G53" s="26"/>
    </row>
    <row r="54" spans="2:7" ht="13" customHeight="1" x14ac:dyDescent="0.2">
      <c r="B54" s="10"/>
      <c r="C54" s="11"/>
      <c r="D54" s="19"/>
      <c r="E54" s="19"/>
      <c r="F54" s="19"/>
      <c r="G54" s="23"/>
    </row>
    <row r="55" spans="2:7" s="33" customFormat="1" ht="13" customHeight="1" x14ac:dyDescent="0.2">
      <c r="B55" s="104" t="s">
        <v>43</v>
      </c>
      <c r="C55" s="105"/>
      <c r="D55" s="20">
        <v>79220</v>
      </c>
      <c r="E55" s="20">
        <v>40342</v>
      </c>
      <c r="F55" s="20">
        <v>38878</v>
      </c>
      <c r="G55" s="24"/>
    </row>
    <row r="56" spans="2:7" ht="13" customHeight="1" x14ac:dyDescent="0.2">
      <c r="B56" s="10"/>
      <c r="C56" s="11" t="s">
        <v>44</v>
      </c>
      <c r="D56" s="20">
        <v>11406</v>
      </c>
      <c r="E56" s="20">
        <v>5696</v>
      </c>
      <c r="F56" s="20">
        <v>5710</v>
      </c>
      <c r="G56" s="26"/>
    </row>
    <row r="57" spans="2:7" ht="13" customHeight="1" x14ac:dyDescent="0.2">
      <c r="B57" s="10"/>
      <c r="C57" s="11" t="s">
        <v>45</v>
      </c>
      <c r="D57" s="20">
        <v>9007</v>
      </c>
      <c r="E57" s="20">
        <v>4487</v>
      </c>
      <c r="F57" s="20">
        <v>4520</v>
      </c>
      <c r="G57" s="26"/>
    </row>
    <row r="58" spans="2:7" ht="13" customHeight="1" x14ac:dyDescent="0.2">
      <c r="B58" s="10"/>
      <c r="C58" s="11" t="s">
        <v>46</v>
      </c>
      <c r="D58" s="20">
        <v>8931</v>
      </c>
      <c r="E58" s="20">
        <v>4500</v>
      </c>
      <c r="F58" s="20">
        <v>4431</v>
      </c>
      <c r="G58" s="26"/>
    </row>
    <row r="59" spans="2:7" ht="13" customHeight="1" x14ac:dyDescent="0.2">
      <c r="B59" s="10"/>
      <c r="C59" s="11" t="s">
        <v>47</v>
      </c>
      <c r="D59" s="20">
        <v>28612</v>
      </c>
      <c r="E59" s="20">
        <v>15005</v>
      </c>
      <c r="F59" s="20">
        <v>13607</v>
      </c>
      <c r="G59" s="26"/>
    </row>
    <row r="60" spans="2:7" ht="13" customHeight="1" x14ac:dyDescent="0.2">
      <c r="B60" s="10"/>
      <c r="C60" s="11" t="s">
        <v>48</v>
      </c>
      <c r="D60" s="20">
        <v>21264</v>
      </c>
      <c r="E60" s="20">
        <v>10654</v>
      </c>
      <c r="F60" s="20">
        <v>10610</v>
      </c>
      <c r="G60" s="26"/>
    </row>
    <row r="61" spans="2:7" ht="12" customHeight="1" x14ac:dyDescent="0.2">
      <c r="E61" s="16" t="s">
        <v>49</v>
      </c>
      <c r="F61" s="16" t="s">
        <v>49</v>
      </c>
      <c r="G61" s="16"/>
    </row>
    <row r="62" spans="2:7" ht="12" customHeight="1" x14ac:dyDescent="0.2">
      <c r="B62" s="2" t="s">
        <v>50</v>
      </c>
    </row>
    <row r="63" spans="2:7" x14ac:dyDescent="0.2">
      <c r="B63" s="37"/>
      <c r="C63" s="38"/>
      <c r="D63" s="38"/>
      <c r="E63" s="38"/>
      <c r="F63" s="38"/>
      <c r="G63" s="38"/>
    </row>
    <row r="64" spans="2:7" x14ac:dyDescent="0.2">
      <c r="B64" s="37"/>
      <c r="C64" s="38"/>
      <c r="D64" s="38"/>
      <c r="E64" s="38"/>
      <c r="F64" s="38"/>
      <c r="G64" s="38"/>
    </row>
    <row r="65" spans="2:7" x14ac:dyDescent="0.2">
      <c r="B65" s="29"/>
      <c r="C65" s="30"/>
      <c r="D65" s="32"/>
      <c r="E65" s="32"/>
      <c r="F65" s="32"/>
      <c r="G65" s="30"/>
    </row>
    <row r="66" spans="2:7" x14ac:dyDescent="0.2">
      <c r="D66" s="12"/>
      <c r="E66" s="12"/>
      <c r="F66" s="12"/>
      <c r="G66" s="12"/>
    </row>
    <row r="67" spans="2:7" x14ac:dyDescent="0.2">
      <c r="D67" s="31"/>
      <c r="E67" s="31"/>
      <c r="F67" s="31"/>
      <c r="G67" s="31"/>
    </row>
    <row r="68" spans="2:7" x14ac:dyDescent="0.2">
      <c r="D68" s="12"/>
      <c r="E68" s="12"/>
      <c r="F68" s="12"/>
    </row>
  </sheetData>
  <mergeCells count="12">
    <mergeCell ref="B55:C55"/>
    <mergeCell ref="B25:C25"/>
    <mergeCell ref="B3:C3"/>
    <mergeCell ref="B5:C5"/>
    <mergeCell ref="B7:C7"/>
    <mergeCell ref="B9:C9"/>
    <mergeCell ref="B23:C23"/>
    <mergeCell ref="B29:C29"/>
    <mergeCell ref="B33:C33"/>
    <mergeCell ref="B38:C38"/>
    <mergeCell ref="B46:C46"/>
    <mergeCell ref="B52:C52"/>
  </mergeCells>
  <phoneticPr fontId="3"/>
  <pageMargins left="0.74803149606299213" right="0.74803149606299213" top="0.82677165354330717" bottom="0.19685039370078741" header="0.51181102362204722" footer="0.51181102362204722"/>
  <pageSetup paperSize="9" scale="98" orientation="portrait" r:id="rId1"/>
  <headerFooter alignWithMargins="0">
    <oddHeader>&amp;L&amp;F</oddHeader>
  </headerFooter>
  <rowBreaks count="1" manualBreakCount="1">
    <brk id="3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9251-5740-4961-AB4E-64A6CEEAE332}">
  <dimension ref="B1:O12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6.54296875" style="1" customWidth="1"/>
    <col min="3" max="3" width="13.6328125" style="1" customWidth="1"/>
    <col min="4" max="5" width="12.81640625" style="1" bestFit="1" customWidth="1"/>
    <col min="6" max="6" width="15.08984375" style="1" customWidth="1"/>
    <col min="7" max="7" width="13.54296875" style="1" customWidth="1"/>
    <col min="8" max="8" width="12.90625" style="1" customWidth="1"/>
    <col min="9" max="9" width="13.08984375" style="1" customWidth="1"/>
    <col min="10" max="10" width="12.81640625" style="1" bestFit="1" customWidth="1"/>
    <col min="11" max="11" width="13.90625" style="1" bestFit="1" customWidth="1"/>
    <col min="12" max="12" width="12.08984375" style="1" customWidth="1"/>
    <col min="13" max="13" width="11.1796875" style="1" customWidth="1"/>
    <col min="14" max="14" width="9.90625" style="1" customWidth="1"/>
    <col min="15" max="15" width="9.54296875" style="1" customWidth="1"/>
    <col min="16" max="16384" width="9" style="1"/>
  </cols>
  <sheetData>
    <row r="1" spans="2:15" ht="14.25" customHeight="1" x14ac:dyDescent="0.2">
      <c r="B1" s="39" t="s">
        <v>107</v>
      </c>
    </row>
    <row r="2" spans="2:15" ht="14.25" customHeight="1" x14ac:dyDescent="0.2">
      <c r="B2" s="39" t="s">
        <v>148</v>
      </c>
    </row>
    <row r="3" spans="2:15" ht="12" customHeight="1" x14ac:dyDescent="0.2">
      <c r="B3" s="58" t="s">
        <v>77</v>
      </c>
      <c r="C3" s="6" t="s">
        <v>1</v>
      </c>
      <c r="D3" s="79" t="s">
        <v>149</v>
      </c>
      <c r="E3" s="79" t="s">
        <v>150</v>
      </c>
      <c r="F3" s="79" t="s">
        <v>151</v>
      </c>
      <c r="G3" s="79" t="s">
        <v>152</v>
      </c>
      <c r="H3" s="80" t="s">
        <v>153</v>
      </c>
      <c r="I3" s="79" t="s">
        <v>154</v>
      </c>
      <c r="J3" s="79" t="s">
        <v>155</v>
      </c>
      <c r="K3" s="79" t="s">
        <v>156</v>
      </c>
      <c r="L3" s="79" t="s">
        <v>157</v>
      </c>
      <c r="M3" s="79" t="s">
        <v>158</v>
      </c>
    </row>
    <row r="4" spans="2:15" ht="12" customHeight="1" x14ac:dyDescent="0.2">
      <c r="B4" s="58"/>
      <c r="C4" s="5" t="s">
        <v>66</v>
      </c>
      <c r="D4" s="5" t="s">
        <v>66</v>
      </c>
      <c r="E4" s="5" t="s">
        <v>66</v>
      </c>
      <c r="F4" s="5" t="s">
        <v>66</v>
      </c>
      <c r="G4" s="5" t="s">
        <v>66</v>
      </c>
      <c r="H4" s="5" t="s">
        <v>66</v>
      </c>
      <c r="I4" s="5" t="s">
        <v>66</v>
      </c>
      <c r="J4" s="5" t="s">
        <v>66</v>
      </c>
      <c r="K4" s="5" t="s">
        <v>66</v>
      </c>
      <c r="L4" s="5" t="s">
        <v>66</v>
      </c>
      <c r="M4" s="5" t="s">
        <v>66</v>
      </c>
    </row>
    <row r="5" spans="2:15" ht="12" customHeight="1" x14ac:dyDescent="0.2">
      <c r="B5" s="58" t="s">
        <v>83</v>
      </c>
      <c r="C5" s="81">
        <v>765969.96400000004</v>
      </c>
      <c r="D5" s="81">
        <v>49098</v>
      </c>
      <c r="E5" s="81">
        <v>21182</v>
      </c>
      <c r="F5" s="81">
        <v>233680</v>
      </c>
      <c r="G5" s="81">
        <v>67567.218999999997</v>
      </c>
      <c r="H5" s="81">
        <v>42852</v>
      </c>
      <c r="I5" s="81">
        <v>24507</v>
      </c>
      <c r="J5" s="81">
        <v>93120</v>
      </c>
      <c r="K5" s="81">
        <v>15460</v>
      </c>
      <c r="L5" s="81">
        <v>161244.745</v>
      </c>
      <c r="M5" s="81">
        <v>57259</v>
      </c>
      <c r="O5" s="56"/>
    </row>
    <row r="6" spans="2:15" ht="12" customHeight="1" x14ac:dyDescent="0.2">
      <c r="B6" s="58"/>
      <c r="C6" s="5" t="s">
        <v>159</v>
      </c>
      <c r="D6" s="5" t="s">
        <v>159</v>
      </c>
      <c r="E6" s="5" t="s">
        <v>159</v>
      </c>
      <c r="F6" s="5" t="s">
        <v>159</v>
      </c>
      <c r="G6" s="5" t="s">
        <v>159</v>
      </c>
      <c r="H6" s="5" t="s">
        <v>159</v>
      </c>
      <c r="I6" s="5" t="s">
        <v>159</v>
      </c>
      <c r="J6" s="5" t="s">
        <v>159</v>
      </c>
      <c r="K6" s="5" t="s">
        <v>159</v>
      </c>
      <c r="L6" s="5" t="s">
        <v>159</v>
      </c>
      <c r="M6" s="5" t="s">
        <v>159</v>
      </c>
      <c r="O6" s="56"/>
    </row>
    <row r="7" spans="2:15" ht="12" customHeight="1" x14ac:dyDescent="0.2">
      <c r="B7" s="58" t="s">
        <v>84</v>
      </c>
      <c r="C7" s="54">
        <v>100</v>
      </c>
      <c r="D7" s="54">
        <v>6.41</v>
      </c>
      <c r="E7" s="54">
        <v>2.77</v>
      </c>
      <c r="F7" s="54">
        <v>30.51</v>
      </c>
      <c r="G7" s="54">
        <v>8.82</v>
      </c>
      <c r="H7" s="54">
        <v>5.59</v>
      </c>
      <c r="I7" s="54">
        <v>3.2</v>
      </c>
      <c r="J7" s="82">
        <v>12.16</v>
      </c>
      <c r="K7" s="54">
        <v>2.02</v>
      </c>
      <c r="L7" s="54">
        <v>21.05</v>
      </c>
      <c r="M7" s="54">
        <v>7.48</v>
      </c>
      <c r="O7" s="56"/>
    </row>
    <row r="8" spans="2:15" ht="12" customHeight="1" x14ac:dyDescent="0.2"/>
    <row r="9" spans="2:15" ht="12" customHeight="1" x14ac:dyDescent="0.2">
      <c r="B9" s="2" t="s">
        <v>50</v>
      </c>
    </row>
    <row r="11" spans="2:15" x14ac:dyDescent="0.2">
      <c r="C11" s="56"/>
    </row>
    <row r="12" spans="2:15" x14ac:dyDescent="0.2">
      <c r="C12" s="55"/>
    </row>
  </sheetData>
  <phoneticPr fontId="3"/>
  <pageMargins left="0.55118110236220474" right="0.55118110236220474" top="0.94488188976377963" bottom="0.94488188976377963" header="0.51181102362204722" footer="0.51181102362204722"/>
  <pageSetup paperSize="9" scale="90" orientation="landscape" verticalDpi="400" r:id="rId1"/>
  <headerFooter alignWithMargins="0">
    <oddHeader>&amp;L&amp;F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368F-A213-4367-A9D7-A931CE4A1D04}">
  <sheetPr>
    <pageSetUpPr fitToPage="1"/>
  </sheetPr>
  <dimension ref="B1:T60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3" width="11.1796875" style="1" customWidth="1"/>
    <col min="4" max="4" width="8.453125" style="1" customWidth="1"/>
    <col min="5" max="5" width="7.453125" style="1" customWidth="1"/>
    <col min="6" max="7" width="6.54296875" style="1" customWidth="1"/>
    <col min="8" max="8" width="8.54296875" style="1" bestFit="1" customWidth="1"/>
    <col min="9" max="13" width="6.54296875" style="1" customWidth="1"/>
    <col min="14" max="15" width="7.453125" style="1" customWidth="1"/>
    <col min="16" max="18" width="6.54296875" style="1" customWidth="1"/>
    <col min="19" max="19" width="10.453125" style="1" bestFit="1" customWidth="1"/>
    <col min="20" max="21" width="9" style="1"/>
    <col min="22" max="22" width="9.54296875" style="1" bestFit="1" customWidth="1"/>
    <col min="23" max="16384" width="9" style="1"/>
  </cols>
  <sheetData>
    <row r="1" spans="2:20" ht="14.25" customHeight="1" x14ac:dyDescent="0.2">
      <c r="B1" s="39" t="s">
        <v>107</v>
      </c>
      <c r="C1" s="33"/>
    </row>
    <row r="2" spans="2:20" ht="14.25" customHeight="1" x14ac:dyDescent="0.2">
      <c r="B2" s="39" t="s">
        <v>160</v>
      </c>
      <c r="C2" s="49"/>
      <c r="D2" s="49"/>
      <c r="E2" s="49"/>
      <c r="F2" s="49"/>
      <c r="G2" s="49"/>
      <c r="H2" s="49"/>
    </row>
    <row r="3" spans="2:20" ht="12" customHeight="1" x14ac:dyDescent="0.2">
      <c r="B3" s="165" t="s">
        <v>161</v>
      </c>
      <c r="C3" s="166"/>
      <c r="D3" s="147" t="s">
        <v>89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9"/>
      <c r="R3" s="171" t="s">
        <v>90</v>
      </c>
      <c r="S3" s="171" t="s">
        <v>162</v>
      </c>
    </row>
    <row r="4" spans="2:20" ht="12" customHeight="1" x14ac:dyDescent="0.2">
      <c r="B4" s="167"/>
      <c r="C4" s="168"/>
      <c r="D4" s="174" t="s">
        <v>163</v>
      </c>
      <c r="E4" s="147" t="s">
        <v>164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72"/>
      <c r="S4" s="172"/>
    </row>
    <row r="5" spans="2:20" ht="12" customHeight="1" x14ac:dyDescent="0.2">
      <c r="B5" s="167"/>
      <c r="C5" s="168"/>
      <c r="D5" s="175"/>
      <c r="E5" s="177" t="s">
        <v>165</v>
      </c>
      <c r="F5" s="162" t="s">
        <v>95</v>
      </c>
      <c r="G5" s="162" t="s">
        <v>166</v>
      </c>
      <c r="H5" s="162" t="s">
        <v>167</v>
      </c>
      <c r="I5" s="162" t="s">
        <v>168</v>
      </c>
      <c r="J5" s="162" t="s">
        <v>169</v>
      </c>
      <c r="K5" s="162" t="s">
        <v>170</v>
      </c>
      <c r="L5" s="162" t="s">
        <v>100</v>
      </c>
      <c r="M5" s="162" t="s">
        <v>101</v>
      </c>
      <c r="N5" s="162" t="s">
        <v>102</v>
      </c>
      <c r="O5" s="162" t="s">
        <v>171</v>
      </c>
      <c r="P5" s="162" t="s">
        <v>104</v>
      </c>
      <c r="Q5" s="162" t="s">
        <v>172</v>
      </c>
      <c r="R5" s="172"/>
      <c r="S5" s="172"/>
    </row>
    <row r="6" spans="2:20" ht="12" customHeight="1" x14ac:dyDescent="0.2">
      <c r="B6" s="167"/>
      <c r="C6" s="168"/>
      <c r="D6" s="175"/>
      <c r="E6" s="178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72"/>
      <c r="S6" s="172"/>
    </row>
    <row r="7" spans="2:20" ht="12" customHeight="1" x14ac:dyDescent="0.2">
      <c r="B7" s="167"/>
      <c r="C7" s="168"/>
      <c r="D7" s="175"/>
      <c r="E7" s="178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72"/>
      <c r="S7" s="172"/>
    </row>
    <row r="8" spans="2:20" ht="12" customHeight="1" x14ac:dyDescent="0.2">
      <c r="B8" s="167"/>
      <c r="C8" s="168"/>
      <c r="D8" s="175"/>
      <c r="E8" s="178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72"/>
      <c r="S8" s="172"/>
    </row>
    <row r="9" spans="2:20" ht="12" customHeight="1" x14ac:dyDescent="0.2">
      <c r="B9" s="167"/>
      <c r="C9" s="168"/>
      <c r="D9" s="175"/>
      <c r="E9" s="178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72"/>
      <c r="S9" s="172"/>
    </row>
    <row r="10" spans="2:20" ht="12" customHeight="1" x14ac:dyDescent="0.2">
      <c r="B10" s="167"/>
      <c r="C10" s="168"/>
      <c r="D10" s="175"/>
      <c r="E10" s="178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72"/>
      <c r="S10" s="172"/>
    </row>
    <row r="11" spans="2:20" ht="12" customHeight="1" x14ac:dyDescent="0.2">
      <c r="B11" s="167"/>
      <c r="C11" s="168"/>
      <c r="D11" s="175"/>
      <c r="E11" s="178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72"/>
      <c r="S11" s="172"/>
    </row>
    <row r="12" spans="2:20" ht="12" customHeight="1" x14ac:dyDescent="0.2">
      <c r="B12" s="169"/>
      <c r="C12" s="170"/>
      <c r="D12" s="176"/>
      <c r="E12" s="179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73"/>
      <c r="S12" s="173"/>
    </row>
    <row r="13" spans="2:20" ht="12" customHeight="1" x14ac:dyDescent="0.2">
      <c r="B13" s="46"/>
      <c r="C13" s="47"/>
      <c r="D13" s="5" t="s">
        <v>66</v>
      </c>
      <c r="E13" s="5" t="s">
        <v>66</v>
      </c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5" t="s">
        <v>66</v>
      </c>
      <c r="M13" s="5" t="s">
        <v>66</v>
      </c>
      <c r="N13" s="5" t="s">
        <v>66</v>
      </c>
      <c r="O13" s="5" t="s">
        <v>66</v>
      </c>
      <c r="P13" s="5" t="s">
        <v>66</v>
      </c>
      <c r="Q13" s="5" t="s">
        <v>66</v>
      </c>
      <c r="R13" s="5" t="s">
        <v>66</v>
      </c>
      <c r="S13" s="5" t="s">
        <v>4</v>
      </c>
    </row>
    <row r="14" spans="2:20" ht="12" customHeight="1" x14ac:dyDescent="0.2">
      <c r="B14" s="112" t="s">
        <v>1</v>
      </c>
      <c r="C14" s="105"/>
      <c r="D14" s="59">
        <v>754916</v>
      </c>
      <c r="E14" s="59">
        <v>34242</v>
      </c>
      <c r="F14" s="59">
        <v>0</v>
      </c>
      <c r="G14" s="59">
        <v>1849</v>
      </c>
      <c r="H14" s="59">
        <v>0</v>
      </c>
      <c r="I14" s="59">
        <v>41</v>
      </c>
      <c r="J14" s="59">
        <v>0</v>
      </c>
      <c r="K14" s="59">
        <v>541</v>
      </c>
      <c r="L14" s="59">
        <v>0</v>
      </c>
      <c r="M14" s="59">
        <v>263</v>
      </c>
      <c r="N14" s="59">
        <v>20176</v>
      </c>
      <c r="O14" s="59">
        <v>8565</v>
      </c>
      <c r="P14" s="59">
        <v>2807</v>
      </c>
      <c r="Q14" s="59">
        <v>0</v>
      </c>
      <c r="R14" s="59">
        <v>12</v>
      </c>
      <c r="S14" s="59">
        <v>789170</v>
      </c>
      <c r="T14" s="56"/>
    </row>
    <row r="15" spans="2:20" ht="12" customHeight="1" x14ac:dyDescent="0.2">
      <c r="B15" s="57"/>
      <c r="C15" s="45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6"/>
    </row>
    <row r="16" spans="2:20" ht="12" customHeight="1" x14ac:dyDescent="0.2">
      <c r="B16" s="112" t="s">
        <v>114</v>
      </c>
      <c r="C16" s="105"/>
      <c r="D16" s="59">
        <v>158816</v>
      </c>
      <c r="E16" s="59">
        <v>6843</v>
      </c>
      <c r="F16" s="59">
        <v>0</v>
      </c>
      <c r="G16" s="59">
        <v>645</v>
      </c>
      <c r="H16" s="59">
        <v>0</v>
      </c>
      <c r="I16" s="59">
        <v>7</v>
      </c>
      <c r="J16" s="59">
        <v>0</v>
      </c>
      <c r="K16" s="59">
        <v>61</v>
      </c>
      <c r="L16" s="59">
        <v>0</v>
      </c>
      <c r="M16" s="59">
        <v>30</v>
      </c>
      <c r="N16" s="59">
        <v>3820</v>
      </c>
      <c r="O16" s="59">
        <v>1653</v>
      </c>
      <c r="P16" s="59">
        <v>627</v>
      </c>
      <c r="Q16" s="59">
        <v>0</v>
      </c>
      <c r="R16" s="59">
        <v>1</v>
      </c>
      <c r="S16" s="59">
        <v>165660</v>
      </c>
      <c r="T16" s="56"/>
    </row>
    <row r="17" spans="2:20" ht="12" customHeight="1" x14ac:dyDescent="0.2">
      <c r="B17" s="10"/>
      <c r="C17" s="45" t="s">
        <v>6</v>
      </c>
      <c r="D17" s="51">
        <v>126479</v>
      </c>
      <c r="E17" s="51">
        <v>5277</v>
      </c>
      <c r="F17" s="59">
        <v>0</v>
      </c>
      <c r="G17" s="51">
        <v>435</v>
      </c>
      <c r="H17" s="59">
        <v>0</v>
      </c>
      <c r="I17" s="51">
        <v>2</v>
      </c>
      <c r="J17" s="59">
        <v>0</v>
      </c>
      <c r="K17" s="51">
        <v>21</v>
      </c>
      <c r="L17" s="59">
        <v>0</v>
      </c>
      <c r="M17" s="51">
        <v>18</v>
      </c>
      <c r="N17" s="51">
        <v>3151</v>
      </c>
      <c r="O17" s="51">
        <v>1147</v>
      </c>
      <c r="P17" s="51">
        <v>503</v>
      </c>
      <c r="Q17" s="59">
        <v>0</v>
      </c>
      <c r="R17" s="51">
        <v>1</v>
      </c>
      <c r="S17" s="51">
        <v>131757</v>
      </c>
      <c r="T17" s="56"/>
    </row>
    <row r="18" spans="2:20" ht="12" customHeight="1" x14ac:dyDescent="0.2">
      <c r="B18" s="10"/>
      <c r="C18" s="45" t="s">
        <v>11</v>
      </c>
      <c r="D18" s="51">
        <v>17863</v>
      </c>
      <c r="E18" s="51">
        <v>858</v>
      </c>
      <c r="F18" s="59">
        <v>0</v>
      </c>
      <c r="G18" s="51">
        <v>100</v>
      </c>
      <c r="H18" s="59">
        <v>0</v>
      </c>
      <c r="I18" s="51">
        <v>2</v>
      </c>
      <c r="J18" s="59">
        <v>0</v>
      </c>
      <c r="K18" s="51">
        <v>3</v>
      </c>
      <c r="L18" s="59">
        <v>0</v>
      </c>
      <c r="M18" s="59">
        <v>11</v>
      </c>
      <c r="N18" s="51">
        <v>399</v>
      </c>
      <c r="O18" s="51">
        <v>274</v>
      </c>
      <c r="P18" s="51">
        <v>69</v>
      </c>
      <c r="Q18" s="59">
        <v>0</v>
      </c>
      <c r="R18" s="59">
        <v>0</v>
      </c>
      <c r="S18" s="51">
        <v>18721</v>
      </c>
      <c r="T18" s="56"/>
    </row>
    <row r="19" spans="2:20" ht="12" customHeight="1" x14ac:dyDescent="0.2">
      <c r="B19" s="10"/>
      <c r="C19" s="45" t="s">
        <v>72</v>
      </c>
      <c r="D19" s="51">
        <v>14474</v>
      </c>
      <c r="E19" s="51">
        <v>708</v>
      </c>
      <c r="F19" s="59">
        <v>0</v>
      </c>
      <c r="G19" s="51">
        <v>110</v>
      </c>
      <c r="H19" s="59">
        <v>0</v>
      </c>
      <c r="I19" s="59">
        <v>3</v>
      </c>
      <c r="J19" s="59">
        <v>0</v>
      </c>
      <c r="K19" s="51">
        <v>37</v>
      </c>
      <c r="L19" s="59">
        <v>0</v>
      </c>
      <c r="M19" s="51">
        <v>1</v>
      </c>
      <c r="N19" s="51">
        <v>270</v>
      </c>
      <c r="O19" s="51">
        <v>232</v>
      </c>
      <c r="P19" s="51">
        <v>55</v>
      </c>
      <c r="Q19" s="59">
        <v>0</v>
      </c>
      <c r="R19" s="59">
        <v>0</v>
      </c>
      <c r="S19" s="51">
        <v>15182</v>
      </c>
      <c r="T19" s="56"/>
    </row>
    <row r="20" spans="2:20" ht="12" customHeight="1" x14ac:dyDescent="0.2">
      <c r="B20" s="10"/>
      <c r="C20" s="45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83"/>
      <c r="T20" s="56"/>
    </row>
    <row r="21" spans="2:20" ht="12" customHeight="1" x14ac:dyDescent="0.2">
      <c r="B21" s="112" t="s">
        <v>120</v>
      </c>
      <c r="C21" s="105"/>
      <c r="D21" s="51">
        <v>147293</v>
      </c>
      <c r="E21" s="51">
        <v>6338</v>
      </c>
      <c r="F21" s="51">
        <v>0</v>
      </c>
      <c r="G21" s="51">
        <v>186</v>
      </c>
      <c r="H21" s="51">
        <v>0</v>
      </c>
      <c r="I21" s="51">
        <v>10</v>
      </c>
      <c r="J21" s="51">
        <v>0</v>
      </c>
      <c r="K21" s="51">
        <v>134</v>
      </c>
      <c r="L21" s="51">
        <v>0</v>
      </c>
      <c r="M21" s="51">
        <v>67</v>
      </c>
      <c r="N21" s="51">
        <v>3959</v>
      </c>
      <c r="O21" s="51">
        <v>1442</v>
      </c>
      <c r="P21" s="51">
        <v>540</v>
      </c>
      <c r="Q21" s="51">
        <v>0</v>
      </c>
      <c r="R21" s="51">
        <v>3</v>
      </c>
      <c r="S21" s="51">
        <v>153634</v>
      </c>
      <c r="T21" s="56"/>
    </row>
    <row r="22" spans="2:20" ht="12" customHeight="1" x14ac:dyDescent="0.2">
      <c r="B22" s="10"/>
      <c r="C22" s="72" t="s">
        <v>8</v>
      </c>
      <c r="D22" s="51">
        <v>41325</v>
      </c>
      <c r="E22" s="51">
        <v>1752</v>
      </c>
      <c r="F22" s="59">
        <v>0</v>
      </c>
      <c r="G22" s="51">
        <v>75</v>
      </c>
      <c r="H22" s="59">
        <v>0</v>
      </c>
      <c r="I22" s="59">
        <v>4</v>
      </c>
      <c r="J22" s="59">
        <v>0</v>
      </c>
      <c r="K22" s="51">
        <v>6</v>
      </c>
      <c r="L22" s="59">
        <v>0</v>
      </c>
      <c r="M22" s="51">
        <v>15</v>
      </c>
      <c r="N22" s="51">
        <v>1019</v>
      </c>
      <c r="O22" s="51">
        <v>442</v>
      </c>
      <c r="P22" s="51">
        <v>191</v>
      </c>
      <c r="Q22" s="59">
        <v>0</v>
      </c>
      <c r="R22" s="59">
        <v>1</v>
      </c>
      <c r="S22" s="51">
        <v>43078</v>
      </c>
      <c r="T22" s="56"/>
    </row>
    <row r="23" spans="2:20" ht="12" customHeight="1" x14ac:dyDescent="0.2">
      <c r="B23" s="10"/>
      <c r="C23" s="45" t="s">
        <v>9</v>
      </c>
      <c r="D23" s="51">
        <v>73714</v>
      </c>
      <c r="E23" s="51">
        <v>3052</v>
      </c>
      <c r="F23" s="59">
        <v>0</v>
      </c>
      <c r="G23" s="51">
        <v>78</v>
      </c>
      <c r="H23" s="59">
        <v>0</v>
      </c>
      <c r="I23" s="51">
        <v>0</v>
      </c>
      <c r="J23" s="59">
        <v>0</v>
      </c>
      <c r="K23" s="51">
        <v>4</v>
      </c>
      <c r="L23" s="59">
        <v>0</v>
      </c>
      <c r="M23" s="51">
        <v>43</v>
      </c>
      <c r="N23" s="51">
        <v>2052</v>
      </c>
      <c r="O23" s="51">
        <v>657</v>
      </c>
      <c r="P23" s="51">
        <v>218</v>
      </c>
      <c r="Q23" s="59">
        <v>0</v>
      </c>
      <c r="R23" s="51">
        <v>2</v>
      </c>
      <c r="S23" s="51">
        <v>76768</v>
      </c>
      <c r="T23" s="56"/>
    </row>
    <row r="24" spans="2:20" ht="12" customHeight="1" x14ac:dyDescent="0.2">
      <c r="B24" s="10"/>
      <c r="C24" s="72" t="s">
        <v>17</v>
      </c>
      <c r="D24" s="51">
        <v>18243</v>
      </c>
      <c r="E24" s="51">
        <v>790</v>
      </c>
      <c r="F24" s="59">
        <v>0</v>
      </c>
      <c r="G24" s="51">
        <v>7</v>
      </c>
      <c r="H24" s="59">
        <v>0</v>
      </c>
      <c r="I24" s="59">
        <v>0</v>
      </c>
      <c r="J24" s="59">
        <v>0</v>
      </c>
      <c r="K24" s="51">
        <v>2</v>
      </c>
      <c r="L24" s="59">
        <v>0</v>
      </c>
      <c r="M24" s="51">
        <v>0</v>
      </c>
      <c r="N24" s="51">
        <v>465</v>
      </c>
      <c r="O24" s="51">
        <v>240</v>
      </c>
      <c r="P24" s="51">
        <v>76</v>
      </c>
      <c r="Q24" s="59">
        <v>0</v>
      </c>
      <c r="R24" s="51">
        <v>0</v>
      </c>
      <c r="S24" s="51">
        <v>19033</v>
      </c>
      <c r="T24" s="56"/>
    </row>
    <row r="25" spans="2:20" ht="12" customHeight="1" x14ac:dyDescent="0.2">
      <c r="B25" s="10"/>
      <c r="C25" s="45" t="s">
        <v>173</v>
      </c>
      <c r="D25" s="51">
        <v>14011</v>
      </c>
      <c r="E25" s="51">
        <v>744</v>
      </c>
      <c r="F25" s="59">
        <v>0</v>
      </c>
      <c r="G25" s="51">
        <v>26</v>
      </c>
      <c r="H25" s="59">
        <v>0</v>
      </c>
      <c r="I25" s="51">
        <v>6</v>
      </c>
      <c r="J25" s="59">
        <v>0</v>
      </c>
      <c r="K25" s="51">
        <v>122</v>
      </c>
      <c r="L25" s="59">
        <v>0</v>
      </c>
      <c r="M25" s="59">
        <v>9</v>
      </c>
      <c r="N25" s="51">
        <v>423</v>
      </c>
      <c r="O25" s="51">
        <v>103</v>
      </c>
      <c r="P25" s="51">
        <v>55</v>
      </c>
      <c r="Q25" s="59">
        <v>0</v>
      </c>
      <c r="R25" s="59">
        <v>0</v>
      </c>
      <c r="S25" s="51">
        <v>14755</v>
      </c>
      <c r="T25" s="56"/>
    </row>
    <row r="26" spans="2:20" ht="12" customHeight="1" x14ac:dyDescent="0.2">
      <c r="B26" s="10"/>
      <c r="C26" s="45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83"/>
      <c r="T26" s="56"/>
    </row>
    <row r="27" spans="2:20" ht="12" customHeight="1" x14ac:dyDescent="0.2">
      <c r="B27" s="112" t="s">
        <v>124</v>
      </c>
      <c r="C27" s="105"/>
      <c r="D27" s="51">
        <v>149646</v>
      </c>
      <c r="E27" s="51">
        <v>6551</v>
      </c>
      <c r="F27" s="51">
        <v>0</v>
      </c>
      <c r="G27" s="51">
        <v>297</v>
      </c>
      <c r="H27" s="51">
        <v>0</v>
      </c>
      <c r="I27" s="51">
        <v>17</v>
      </c>
      <c r="J27" s="51">
        <v>0</v>
      </c>
      <c r="K27" s="51">
        <v>27</v>
      </c>
      <c r="L27" s="51">
        <v>0</v>
      </c>
      <c r="M27" s="51">
        <v>36</v>
      </c>
      <c r="N27" s="51">
        <v>3911</v>
      </c>
      <c r="O27" s="51">
        <v>1798</v>
      </c>
      <c r="P27" s="51">
        <v>465</v>
      </c>
      <c r="Q27" s="51">
        <v>0</v>
      </c>
      <c r="R27" s="51">
        <v>2</v>
      </c>
      <c r="S27" s="51">
        <v>156199</v>
      </c>
      <c r="T27" s="56"/>
    </row>
    <row r="28" spans="2:20" ht="12" customHeight="1" x14ac:dyDescent="0.2">
      <c r="B28" s="10"/>
      <c r="C28" s="72" t="s">
        <v>10</v>
      </c>
      <c r="D28" s="51">
        <v>79265</v>
      </c>
      <c r="E28" s="51">
        <v>3537</v>
      </c>
      <c r="F28" s="59">
        <v>0</v>
      </c>
      <c r="G28" s="51">
        <v>177</v>
      </c>
      <c r="H28" s="59">
        <v>0</v>
      </c>
      <c r="I28" s="51">
        <v>3</v>
      </c>
      <c r="J28" s="59">
        <v>0</v>
      </c>
      <c r="K28" s="51">
        <v>19</v>
      </c>
      <c r="L28" s="59">
        <v>0</v>
      </c>
      <c r="M28" s="51">
        <v>17</v>
      </c>
      <c r="N28" s="51">
        <v>2163</v>
      </c>
      <c r="O28" s="51">
        <v>884</v>
      </c>
      <c r="P28" s="51">
        <v>274</v>
      </c>
      <c r="Q28" s="59">
        <v>0</v>
      </c>
      <c r="R28" s="51">
        <v>1</v>
      </c>
      <c r="S28" s="51">
        <v>82803</v>
      </c>
      <c r="T28" s="56"/>
    </row>
    <row r="29" spans="2:20" ht="12" customHeight="1" x14ac:dyDescent="0.2">
      <c r="B29" s="10"/>
      <c r="C29" s="45" t="s">
        <v>12</v>
      </c>
      <c r="D29" s="51">
        <v>29731</v>
      </c>
      <c r="E29" s="51">
        <v>1348</v>
      </c>
      <c r="F29" s="59">
        <v>0</v>
      </c>
      <c r="G29" s="51">
        <v>46</v>
      </c>
      <c r="H29" s="59">
        <v>0</v>
      </c>
      <c r="I29" s="59">
        <v>1</v>
      </c>
      <c r="J29" s="59">
        <v>0</v>
      </c>
      <c r="K29" s="51">
        <v>4</v>
      </c>
      <c r="L29" s="59">
        <v>0</v>
      </c>
      <c r="M29" s="51">
        <v>13</v>
      </c>
      <c r="N29" s="51">
        <v>831</v>
      </c>
      <c r="O29" s="51">
        <v>400</v>
      </c>
      <c r="P29" s="51">
        <v>53</v>
      </c>
      <c r="Q29" s="59">
        <v>0</v>
      </c>
      <c r="R29" s="59">
        <v>0</v>
      </c>
      <c r="S29" s="51">
        <v>31079</v>
      </c>
      <c r="T29" s="56"/>
    </row>
    <row r="30" spans="2:20" ht="12" customHeight="1" x14ac:dyDescent="0.2">
      <c r="B30" s="10"/>
      <c r="C30" s="45" t="s">
        <v>74</v>
      </c>
      <c r="D30" s="51">
        <v>40650</v>
      </c>
      <c r="E30" s="51">
        <v>1666</v>
      </c>
      <c r="F30" s="59">
        <v>0</v>
      </c>
      <c r="G30" s="51">
        <v>74</v>
      </c>
      <c r="H30" s="59">
        <v>0</v>
      </c>
      <c r="I30" s="51">
        <v>13</v>
      </c>
      <c r="J30" s="59">
        <v>0</v>
      </c>
      <c r="K30" s="51">
        <v>4</v>
      </c>
      <c r="L30" s="59">
        <v>0</v>
      </c>
      <c r="M30" s="51">
        <v>6</v>
      </c>
      <c r="N30" s="51">
        <v>917</v>
      </c>
      <c r="O30" s="51">
        <v>514</v>
      </c>
      <c r="P30" s="51">
        <v>138</v>
      </c>
      <c r="Q30" s="59">
        <v>0</v>
      </c>
      <c r="R30" s="59">
        <v>1</v>
      </c>
      <c r="S30" s="51">
        <v>42317</v>
      </c>
      <c r="T30" s="56"/>
    </row>
    <row r="31" spans="2:20" ht="12" customHeight="1" x14ac:dyDescent="0.2">
      <c r="B31" s="10"/>
      <c r="C31" s="45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83"/>
      <c r="T31" s="56"/>
    </row>
    <row r="32" spans="2:20" ht="12" customHeight="1" x14ac:dyDescent="0.2">
      <c r="B32" s="112" t="s">
        <v>174</v>
      </c>
      <c r="C32" s="105"/>
      <c r="D32" s="51">
        <v>142998</v>
      </c>
      <c r="E32" s="51">
        <v>6854</v>
      </c>
      <c r="F32" s="51">
        <v>0</v>
      </c>
      <c r="G32" s="51">
        <v>355</v>
      </c>
      <c r="H32" s="51">
        <v>0</v>
      </c>
      <c r="I32" s="51">
        <v>3</v>
      </c>
      <c r="J32" s="51">
        <v>0</v>
      </c>
      <c r="K32" s="51">
        <v>18</v>
      </c>
      <c r="L32" s="51">
        <v>0</v>
      </c>
      <c r="M32" s="51">
        <v>32</v>
      </c>
      <c r="N32" s="51">
        <v>4315</v>
      </c>
      <c r="O32" s="51">
        <v>1611</v>
      </c>
      <c r="P32" s="51">
        <v>520</v>
      </c>
      <c r="Q32" s="51">
        <v>0</v>
      </c>
      <c r="R32" s="51">
        <v>5</v>
      </c>
      <c r="S32" s="51">
        <v>149857</v>
      </c>
      <c r="T32" s="56"/>
    </row>
    <row r="33" spans="2:20" ht="12" customHeight="1" x14ac:dyDescent="0.2">
      <c r="B33" s="10"/>
      <c r="C33" s="84" t="s">
        <v>175</v>
      </c>
      <c r="D33" s="51">
        <v>115462</v>
      </c>
      <c r="E33" s="51">
        <v>5627</v>
      </c>
      <c r="F33" s="59">
        <v>0</v>
      </c>
      <c r="G33" s="51">
        <v>277</v>
      </c>
      <c r="H33" s="59">
        <v>0</v>
      </c>
      <c r="I33" s="51">
        <v>0</v>
      </c>
      <c r="J33" s="59">
        <v>0</v>
      </c>
      <c r="K33" s="51">
        <v>14</v>
      </c>
      <c r="L33" s="59">
        <v>0</v>
      </c>
      <c r="M33" s="51">
        <v>17</v>
      </c>
      <c r="N33" s="51">
        <v>3602</v>
      </c>
      <c r="O33" s="51">
        <v>1266</v>
      </c>
      <c r="P33" s="51">
        <v>451</v>
      </c>
      <c r="Q33" s="59">
        <v>0</v>
      </c>
      <c r="R33" s="51">
        <v>5</v>
      </c>
      <c r="S33" s="51">
        <v>121094</v>
      </c>
      <c r="T33" s="56"/>
    </row>
    <row r="34" spans="2:20" ht="12" customHeight="1" x14ac:dyDescent="0.2">
      <c r="B34" s="10"/>
      <c r="C34" s="45" t="s">
        <v>14</v>
      </c>
      <c r="D34" s="51">
        <v>25792</v>
      </c>
      <c r="E34" s="51">
        <v>1159</v>
      </c>
      <c r="F34" s="59">
        <v>0</v>
      </c>
      <c r="G34" s="51">
        <v>70</v>
      </c>
      <c r="H34" s="59">
        <v>0</v>
      </c>
      <c r="I34" s="51">
        <v>1</v>
      </c>
      <c r="J34" s="59">
        <v>0</v>
      </c>
      <c r="K34" s="51">
        <v>4</v>
      </c>
      <c r="L34" s="59">
        <v>0</v>
      </c>
      <c r="M34" s="51">
        <v>15</v>
      </c>
      <c r="N34" s="51">
        <v>694</v>
      </c>
      <c r="O34" s="51">
        <v>310</v>
      </c>
      <c r="P34" s="51">
        <v>65</v>
      </c>
      <c r="Q34" s="59">
        <v>0</v>
      </c>
      <c r="R34" s="59">
        <v>0</v>
      </c>
      <c r="S34" s="51">
        <v>26951</v>
      </c>
      <c r="T34" s="56"/>
    </row>
    <row r="35" spans="2:20" ht="12" customHeight="1" x14ac:dyDescent="0.2">
      <c r="B35" s="10"/>
      <c r="C35" s="45" t="s">
        <v>69</v>
      </c>
      <c r="D35" s="51">
        <v>1744</v>
      </c>
      <c r="E35" s="51">
        <v>68</v>
      </c>
      <c r="F35" s="59">
        <v>0</v>
      </c>
      <c r="G35" s="51">
        <v>8</v>
      </c>
      <c r="H35" s="59">
        <v>0</v>
      </c>
      <c r="I35" s="59">
        <v>2</v>
      </c>
      <c r="J35" s="59">
        <v>0</v>
      </c>
      <c r="K35" s="51">
        <v>0</v>
      </c>
      <c r="L35" s="59">
        <v>0</v>
      </c>
      <c r="M35" s="59">
        <v>0</v>
      </c>
      <c r="N35" s="51">
        <v>19</v>
      </c>
      <c r="O35" s="51">
        <v>35</v>
      </c>
      <c r="P35" s="51">
        <v>4</v>
      </c>
      <c r="Q35" s="59">
        <v>0</v>
      </c>
      <c r="R35" s="59">
        <v>0</v>
      </c>
      <c r="S35" s="51">
        <v>1812</v>
      </c>
      <c r="T35" s="56"/>
    </row>
    <row r="36" spans="2:20" ht="12" customHeight="1" x14ac:dyDescent="0.2">
      <c r="B36" s="10"/>
      <c r="C36" s="45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83"/>
      <c r="T36" s="56"/>
    </row>
    <row r="37" spans="2:20" ht="12" customHeight="1" x14ac:dyDescent="0.2">
      <c r="B37" s="112" t="s">
        <v>176</v>
      </c>
      <c r="C37" s="105"/>
      <c r="D37" s="51">
        <v>156163</v>
      </c>
      <c r="E37" s="51">
        <v>7656</v>
      </c>
      <c r="F37" s="51">
        <v>0</v>
      </c>
      <c r="G37" s="51">
        <v>366</v>
      </c>
      <c r="H37" s="51">
        <v>0</v>
      </c>
      <c r="I37" s="51">
        <v>4</v>
      </c>
      <c r="J37" s="51">
        <v>0</v>
      </c>
      <c r="K37" s="51">
        <v>301</v>
      </c>
      <c r="L37" s="51">
        <v>0</v>
      </c>
      <c r="M37" s="51">
        <v>98</v>
      </c>
      <c r="N37" s="51">
        <v>4171</v>
      </c>
      <c r="O37" s="51">
        <v>2061</v>
      </c>
      <c r="P37" s="51">
        <v>655</v>
      </c>
      <c r="Q37" s="51">
        <v>0</v>
      </c>
      <c r="R37" s="51">
        <v>1</v>
      </c>
      <c r="S37" s="51">
        <v>163820</v>
      </c>
      <c r="T37" s="56"/>
    </row>
    <row r="38" spans="2:20" ht="12" customHeight="1" x14ac:dyDescent="0.2">
      <c r="B38" s="57"/>
      <c r="C38" s="84" t="s">
        <v>177</v>
      </c>
      <c r="D38" s="51">
        <v>33657</v>
      </c>
      <c r="E38" s="51">
        <v>1789</v>
      </c>
      <c r="F38" s="59">
        <v>0</v>
      </c>
      <c r="G38" s="51">
        <v>104</v>
      </c>
      <c r="H38" s="59">
        <v>0</v>
      </c>
      <c r="I38" s="51">
        <v>3</v>
      </c>
      <c r="J38" s="59">
        <v>0</v>
      </c>
      <c r="K38" s="51">
        <v>20</v>
      </c>
      <c r="L38" s="59">
        <v>0</v>
      </c>
      <c r="M38" s="51">
        <v>12</v>
      </c>
      <c r="N38" s="51">
        <v>1054</v>
      </c>
      <c r="O38" s="51">
        <v>461</v>
      </c>
      <c r="P38" s="51">
        <v>135</v>
      </c>
      <c r="Q38" s="59">
        <v>0</v>
      </c>
      <c r="R38" s="59">
        <v>0</v>
      </c>
      <c r="S38" s="51">
        <v>35446</v>
      </c>
      <c r="T38" s="56"/>
    </row>
    <row r="39" spans="2:20" ht="12" customHeight="1" x14ac:dyDescent="0.2">
      <c r="B39" s="10"/>
      <c r="C39" s="72" t="s">
        <v>13</v>
      </c>
      <c r="D39" s="51">
        <v>28617</v>
      </c>
      <c r="E39" s="51">
        <v>1577</v>
      </c>
      <c r="F39" s="59">
        <v>0</v>
      </c>
      <c r="G39" s="51">
        <v>98</v>
      </c>
      <c r="H39" s="59">
        <v>0</v>
      </c>
      <c r="I39" s="51">
        <v>0</v>
      </c>
      <c r="J39" s="59">
        <v>0</v>
      </c>
      <c r="K39" s="51">
        <v>13</v>
      </c>
      <c r="L39" s="59">
        <v>0</v>
      </c>
      <c r="M39" s="51">
        <v>2</v>
      </c>
      <c r="N39" s="51">
        <v>821</v>
      </c>
      <c r="O39" s="51">
        <v>457</v>
      </c>
      <c r="P39" s="51">
        <v>186</v>
      </c>
      <c r="Q39" s="59">
        <v>0</v>
      </c>
      <c r="R39" s="59">
        <v>-1</v>
      </c>
      <c r="S39" s="51">
        <v>30193</v>
      </c>
      <c r="T39" s="56"/>
    </row>
    <row r="40" spans="2:20" ht="12" customHeight="1" x14ac:dyDescent="0.2">
      <c r="B40" s="10"/>
      <c r="C40" s="45" t="s">
        <v>15</v>
      </c>
      <c r="D40" s="51">
        <v>18749</v>
      </c>
      <c r="E40" s="51">
        <v>1003</v>
      </c>
      <c r="F40" s="59">
        <v>0</v>
      </c>
      <c r="G40" s="51">
        <v>71</v>
      </c>
      <c r="H40" s="59">
        <v>0</v>
      </c>
      <c r="I40" s="51">
        <v>0</v>
      </c>
      <c r="J40" s="59">
        <v>0</v>
      </c>
      <c r="K40" s="51">
        <v>115</v>
      </c>
      <c r="L40" s="59">
        <v>0</v>
      </c>
      <c r="M40" s="51">
        <v>16</v>
      </c>
      <c r="N40" s="51">
        <v>517</v>
      </c>
      <c r="O40" s="51">
        <v>203</v>
      </c>
      <c r="P40" s="51">
        <v>81</v>
      </c>
      <c r="Q40" s="59">
        <v>0</v>
      </c>
      <c r="R40" s="59">
        <v>0</v>
      </c>
      <c r="S40" s="51">
        <v>19752</v>
      </c>
      <c r="T40" s="56"/>
    </row>
    <row r="41" spans="2:20" ht="12" customHeight="1" x14ac:dyDescent="0.2">
      <c r="B41" s="10"/>
      <c r="C41" s="45" t="s">
        <v>16</v>
      </c>
      <c r="D41" s="51">
        <v>23970</v>
      </c>
      <c r="E41" s="51">
        <v>1080</v>
      </c>
      <c r="F41" s="59">
        <v>0</v>
      </c>
      <c r="G41" s="51">
        <v>0</v>
      </c>
      <c r="H41" s="59">
        <v>0</v>
      </c>
      <c r="I41" s="51">
        <v>1</v>
      </c>
      <c r="J41" s="59">
        <v>0</v>
      </c>
      <c r="K41" s="51">
        <v>125</v>
      </c>
      <c r="L41" s="59">
        <v>0</v>
      </c>
      <c r="M41" s="51">
        <v>51</v>
      </c>
      <c r="N41" s="51">
        <v>643</v>
      </c>
      <c r="O41" s="51">
        <v>179</v>
      </c>
      <c r="P41" s="51">
        <v>81</v>
      </c>
      <c r="Q41" s="59">
        <v>0</v>
      </c>
      <c r="R41" s="51">
        <v>0</v>
      </c>
      <c r="S41" s="51">
        <v>25050</v>
      </c>
      <c r="T41" s="56"/>
    </row>
    <row r="42" spans="2:20" ht="12" customHeight="1" x14ac:dyDescent="0.2">
      <c r="B42" s="10"/>
      <c r="C42" s="45" t="s">
        <v>68</v>
      </c>
      <c r="D42" s="51">
        <v>15142</v>
      </c>
      <c r="E42" s="51">
        <v>701</v>
      </c>
      <c r="F42" s="59">
        <v>0</v>
      </c>
      <c r="G42" s="51">
        <v>31</v>
      </c>
      <c r="H42" s="59">
        <v>0</v>
      </c>
      <c r="I42" s="59">
        <v>0</v>
      </c>
      <c r="J42" s="59">
        <v>0</v>
      </c>
      <c r="K42" s="51">
        <v>1</v>
      </c>
      <c r="L42" s="59">
        <v>0</v>
      </c>
      <c r="M42" s="59">
        <v>3</v>
      </c>
      <c r="N42" s="51">
        <v>412</v>
      </c>
      <c r="O42" s="51">
        <v>188</v>
      </c>
      <c r="P42" s="51">
        <v>66</v>
      </c>
      <c r="Q42" s="59">
        <v>0</v>
      </c>
      <c r="R42" s="59">
        <v>0</v>
      </c>
      <c r="S42" s="51">
        <v>15843</v>
      </c>
      <c r="T42" s="56"/>
    </row>
    <row r="43" spans="2:20" ht="12" customHeight="1" x14ac:dyDescent="0.2">
      <c r="B43" s="10"/>
      <c r="C43" s="45" t="s">
        <v>70</v>
      </c>
      <c r="D43" s="51">
        <v>9748</v>
      </c>
      <c r="E43" s="51">
        <v>413</v>
      </c>
      <c r="F43" s="59">
        <v>0</v>
      </c>
      <c r="G43" s="51">
        <v>21</v>
      </c>
      <c r="H43" s="59">
        <v>0</v>
      </c>
      <c r="I43" s="51">
        <v>0</v>
      </c>
      <c r="J43" s="59">
        <v>0</v>
      </c>
      <c r="K43" s="51">
        <v>17</v>
      </c>
      <c r="L43" s="59">
        <v>0</v>
      </c>
      <c r="M43" s="51">
        <v>6</v>
      </c>
      <c r="N43" s="51">
        <v>218</v>
      </c>
      <c r="O43" s="51">
        <v>119</v>
      </c>
      <c r="P43" s="51">
        <v>32</v>
      </c>
      <c r="Q43" s="59">
        <v>0</v>
      </c>
      <c r="R43" s="51">
        <v>0</v>
      </c>
      <c r="S43" s="51">
        <v>10161</v>
      </c>
      <c r="T43" s="56"/>
    </row>
    <row r="44" spans="2:20" ht="12" customHeight="1" x14ac:dyDescent="0.2">
      <c r="B44" s="10"/>
      <c r="C44" s="45" t="s">
        <v>71</v>
      </c>
      <c r="D44" s="51">
        <v>26280</v>
      </c>
      <c r="E44" s="51">
        <v>1093</v>
      </c>
      <c r="F44" s="59">
        <v>0</v>
      </c>
      <c r="G44" s="51">
        <v>41</v>
      </c>
      <c r="H44" s="59">
        <v>0</v>
      </c>
      <c r="I44" s="51">
        <v>0</v>
      </c>
      <c r="J44" s="59">
        <v>0</v>
      </c>
      <c r="K44" s="51">
        <v>10</v>
      </c>
      <c r="L44" s="59">
        <v>0</v>
      </c>
      <c r="M44" s="51">
        <v>8</v>
      </c>
      <c r="N44" s="51">
        <v>506</v>
      </c>
      <c r="O44" s="51">
        <v>454</v>
      </c>
      <c r="P44" s="51">
        <v>74</v>
      </c>
      <c r="Q44" s="59">
        <v>0</v>
      </c>
      <c r="R44" s="59">
        <v>2</v>
      </c>
      <c r="S44" s="51">
        <v>27375</v>
      </c>
      <c r="T44" s="56"/>
    </row>
    <row r="45" spans="2:20" ht="12" customHeight="1" x14ac:dyDescent="0.2">
      <c r="G45" s="56"/>
    </row>
    <row r="46" spans="2:20" ht="12" customHeight="1" x14ac:dyDescent="0.2">
      <c r="B46" s="2" t="s">
        <v>50</v>
      </c>
    </row>
    <row r="47" spans="2:20" ht="12" customHeight="1" x14ac:dyDescent="0.2">
      <c r="B47" s="2" t="s">
        <v>178</v>
      </c>
      <c r="C47" s="15"/>
      <c r="D47" s="15"/>
      <c r="E47" s="15"/>
      <c r="F47" s="15"/>
      <c r="G47" s="15"/>
    </row>
    <row r="48" spans="2:20" x14ac:dyDescent="0.2"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4:20" x14ac:dyDescent="0.2"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4:20" x14ac:dyDescent="0.2"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4:20" x14ac:dyDescent="0.2"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4:20" x14ac:dyDescent="0.2"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  <row r="53" spans="4:20" x14ac:dyDescent="0.2"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4:20" x14ac:dyDescent="0.2"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4:20" x14ac:dyDescent="0.2">
      <c r="J55" s="85"/>
      <c r="K55" s="85"/>
    </row>
    <row r="56" spans="4:20" x14ac:dyDescent="0.2">
      <c r="J56" s="85"/>
      <c r="K56" s="85"/>
    </row>
    <row r="57" spans="4:20" x14ac:dyDescent="0.2">
      <c r="J57" s="85"/>
      <c r="K57" s="85"/>
    </row>
    <row r="58" spans="4:20" x14ac:dyDescent="0.2">
      <c r="J58" s="85"/>
      <c r="K58" s="85"/>
    </row>
    <row r="59" spans="4:20" x14ac:dyDescent="0.2">
      <c r="J59" s="85"/>
      <c r="K59" s="85"/>
    </row>
    <row r="60" spans="4:20" x14ac:dyDescent="0.2">
      <c r="J60" s="85"/>
      <c r="K60" s="85"/>
    </row>
  </sheetData>
  <mergeCells count="25">
    <mergeCell ref="R3:R12"/>
    <mergeCell ref="S3:S12"/>
    <mergeCell ref="D4:D12"/>
    <mergeCell ref="E4:Q4"/>
    <mergeCell ref="E5:E12"/>
    <mergeCell ref="F5:F12"/>
    <mergeCell ref="G5:G12"/>
    <mergeCell ref="H5:H12"/>
    <mergeCell ref="Q5:Q12"/>
    <mergeCell ref="B14:C14"/>
    <mergeCell ref="B16:C16"/>
    <mergeCell ref="B21:C21"/>
    <mergeCell ref="I5:I12"/>
    <mergeCell ref="J5:J12"/>
    <mergeCell ref="K5:K12"/>
    <mergeCell ref="L5:L12"/>
    <mergeCell ref="M5:M12"/>
    <mergeCell ref="N5:N12"/>
    <mergeCell ref="B3:C12"/>
    <mergeCell ref="D3:Q3"/>
    <mergeCell ref="B27:C27"/>
    <mergeCell ref="B32:C32"/>
    <mergeCell ref="B37:C37"/>
    <mergeCell ref="O5:O12"/>
    <mergeCell ref="P5:P12"/>
  </mergeCells>
  <phoneticPr fontId="3"/>
  <pageMargins left="0.43307086614173229" right="0.43307086614173229" top="0.94488188976377963" bottom="0.94488188976377963" header="0.51181102362204722" footer="0.51181102362204722"/>
  <pageSetup paperSize="9" scale="73" orientation="portrait" verticalDpi="400" r:id="rId1"/>
  <headerFooter alignWithMargins="0">
    <oddHeader>&amp;L&amp;F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2604-3D46-49B1-AEBB-6A13A44A130E}">
  <dimension ref="B1:J36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3" width="8.54296875" style="1" customWidth="1"/>
    <col min="4" max="9" width="12.54296875" style="1" customWidth="1"/>
    <col min="10" max="10" width="8.54296875" style="1" customWidth="1"/>
    <col min="11" max="11" width="6.453125" style="1" bestFit="1" customWidth="1"/>
    <col min="12" max="16384" width="9" style="1"/>
  </cols>
  <sheetData>
    <row r="1" spans="2:10" ht="14.25" customHeight="1" x14ac:dyDescent="0.2">
      <c r="B1" s="39" t="s">
        <v>179</v>
      </c>
    </row>
    <row r="2" spans="2:10" ht="14.25" customHeight="1" x14ac:dyDescent="0.2">
      <c r="B2" s="39" t="s">
        <v>180</v>
      </c>
      <c r="C2" s="49"/>
      <c r="D2" s="49"/>
      <c r="G2" s="49"/>
    </row>
    <row r="3" spans="2:10" ht="12" customHeight="1" x14ac:dyDescent="0.2">
      <c r="B3" s="123" t="s">
        <v>56</v>
      </c>
      <c r="C3" s="124"/>
      <c r="D3" s="184" t="s">
        <v>181</v>
      </c>
      <c r="E3" s="186" t="s">
        <v>182</v>
      </c>
      <c r="F3" s="188" t="s">
        <v>183</v>
      </c>
      <c r="G3" s="180" t="s">
        <v>57</v>
      </c>
      <c r="H3" s="190" t="s">
        <v>63</v>
      </c>
      <c r="I3" s="180" t="s">
        <v>64</v>
      </c>
      <c r="J3" s="180" t="s">
        <v>65</v>
      </c>
    </row>
    <row r="4" spans="2:10" ht="12" customHeight="1" x14ac:dyDescent="0.2">
      <c r="B4" s="182"/>
      <c r="C4" s="183"/>
      <c r="D4" s="185"/>
      <c r="E4" s="187"/>
      <c r="F4" s="189"/>
      <c r="G4" s="181"/>
      <c r="H4" s="191"/>
      <c r="I4" s="181"/>
      <c r="J4" s="181"/>
    </row>
    <row r="5" spans="2:10" ht="12" customHeight="1" x14ac:dyDescent="0.2">
      <c r="B5" s="46"/>
      <c r="C5" s="47"/>
      <c r="D5" s="5" t="s">
        <v>66</v>
      </c>
      <c r="E5" s="86" t="s">
        <v>66</v>
      </c>
      <c r="F5" s="87" t="s">
        <v>66</v>
      </c>
      <c r="G5" s="5" t="s">
        <v>66</v>
      </c>
      <c r="H5" s="14" t="s">
        <v>4</v>
      </c>
      <c r="I5" s="5" t="s">
        <v>4</v>
      </c>
      <c r="J5" s="5" t="s">
        <v>67</v>
      </c>
    </row>
    <row r="6" spans="2:10" ht="12" customHeight="1" x14ac:dyDescent="0.2">
      <c r="B6" s="112" t="s">
        <v>1</v>
      </c>
      <c r="C6" s="105"/>
      <c r="D6" s="51">
        <v>77198</v>
      </c>
      <c r="E6" s="88">
        <v>18534</v>
      </c>
      <c r="F6" s="89">
        <v>363559</v>
      </c>
      <c r="G6" s="51">
        <v>459291</v>
      </c>
      <c r="H6" s="53">
        <v>1582318</v>
      </c>
      <c r="I6" s="51">
        <v>469108</v>
      </c>
      <c r="J6" s="54">
        <v>29.65</v>
      </c>
    </row>
    <row r="7" spans="2:10" ht="12" customHeight="1" x14ac:dyDescent="0.2">
      <c r="B7" s="57"/>
      <c r="C7" s="45"/>
      <c r="D7" s="51"/>
      <c r="E7" s="88"/>
      <c r="F7" s="89"/>
      <c r="G7" s="51"/>
      <c r="H7" s="53"/>
      <c r="I7" s="51"/>
      <c r="J7" s="54"/>
    </row>
    <row r="8" spans="2:10" ht="12" customHeight="1" x14ac:dyDescent="0.2">
      <c r="B8" s="112" t="s">
        <v>5</v>
      </c>
      <c r="C8" s="105"/>
      <c r="D8" s="51">
        <v>66130</v>
      </c>
      <c r="E8" s="88">
        <v>15339</v>
      </c>
      <c r="F8" s="89">
        <v>292461</v>
      </c>
      <c r="G8" s="51">
        <v>373930</v>
      </c>
      <c r="H8" s="53">
        <v>1352305</v>
      </c>
      <c r="I8" s="51">
        <v>382144</v>
      </c>
      <c r="J8" s="54">
        <v>28.26</v>
      </c>
    </row>
    <row r="9" spans="2:10" ht="12" customHeight="1" x14ac:dyDescent="0.2">
      <c r="B9" s="57"/>
      <c r="C9" s="45"/>
      <c r="D9" s="51"/>
      <c r="E9" s="88"/>
      <c r="F9" s="89"/>
      <c r="G9" s="51"/>
      <c r="H9" s="53"/>
      <c r="I9" s="51"/>
      <c r="J9" s="54"/>
    </row>
    <row r="10" spans="2:10" ht="12" customHeight="1" x14ac:dyDescent="0.2">
      <c r="B10" s="10"/>
      <c r="C10" s="45" t="s">
        <v>6</v>
      </c>
      <c r="D10" s="51">
        <v>15842</v>
      </c>
      <c r="E10" s="88">
        <v>3072</v>
      </c>
      <c r="F10" s="89">
        <v>54537</v>
      </c>
      <c r="G10" s="51">
        <v>73451</v>
      </c>
      <c r="H10" s="53">
        <v>273802</v>
      </c>
      <c r="I10" s="51">
        <v>75293</v>
      </c>
      <c r="J10" s="54">
        <v>27.5</v>
      </c>
    </row>
    <row r="11" spans="2:10" ht="12" customHeight="1" x14ac:dyDescent="0.2">
      <c r="B11" s="10"/>
      <c r="C11" s="45" t="s">
        <v>7</v>
      </c>
      <c r="D11" s="51">
        <v>15349</v>
      </c>
      <c r="E11" s="88">
        <v>3954</v>
      </c>
      <c r="F11" s="89">
        <v>68401</v>
      </c>
      <c r="G11" s="51">
        <v>87704</v>
      </c>
      <c r="H11" s="53">
        <v>304900</v>
      </c>
      <c r="I11" s="51">
        <v>89682</v>
      </c>
      <c r="J11" s="54">
        <v>29.41</v>
      </c>
    </row>
    <row r="12" spans="2:10" ht="12" customHeight="1" x14ac:dyDescent="0.2">
      <c r="B12" s="10"/>
      <c r="C12" s="45" t="s">
        <v>8</v>
      </c>
      <c r="D12" s="51">
        <v>4424</v>
      </c>
      <c r="E12" s="88">
        <v>876</v>
      </c>
      <c r="F12" s="89">
        <v>19900</v>
      </c>
      <c r="G12" s="51">
        <v>25200</v>
      </c>
      <c r="H12" s="53">
        <v>89420</v>
      </c>
      <c r="I12" s="51">
        <v>25719</v>
      </c>
      <c r="J12" s="54">
        <v>28.76</v>
      </c>
    </row>
    <row r="13" spans="2:10" ht="12" customHeight="1" x14ac:dyDescent="0.2">
      <c r="B13" s="10"/>
      <c r="C13" s="45" t="s">
        <v>9</v>
      </c>
      <c r="D13" s="51">
        <v>7217</v>
      </c>
      <c r="E13" s="88">
        <v>1648</v>
      </c>
      <c r="F13" s="89">
        <v>31836</v>
      </c>
      <c r="G13" s="51">
        <v>40701</v>
      </c>
      <c r="H13" s="53">
        <v>166002</v>
      </c>
      <c r="I13" s="51">
        <v>41573</v>
      </c>
      <c r="J13" s="54">
        <v>25.31</v>
      </c>
    </row>
    <row r="14" spans="2:10" ht="12" customHeight="1" x14ac:dyDescent="0.2">
      <c r="B14" s="10"/>
      <c r="C14" s="45" t="s">
        <v>10</v>
      </c>
      <c r="D14" s="51">
        <v>6282</v>
      </c>
      <c r="E14" s="88">
        <v>1887</v>
      </c>
      <c r="F14" s="89">
        <v>32275</v>
      </c>
      <c r="G14" s="51">
        <v>40444</v>
      </c>
      <c r="H14" s="53">
        <v>175012</v>
      </c>
      <c r="I14" s="51">
        <v>41288</v>
      </c>
      <c r="J14" s="54">
        <v>23.59</v>
      </c>
    </row>
    <row r="15" spans="2:10" ht="12" customHeight="1" x14ac:dyDescent="0.2">
      <c r="B15" s="10"/>
      <c r="C15" s="45" t="s">
        <v>11</v>
      </c>
      <c r="D15" s="51">
        <v>1964</v>
      </c>
      <c r="E15" s="88">
        <v>342</v>
      </c>
      <c r="F15" s="89">
        <v>9582</v>
      </c>
      <c r="G15" s="51">
        <v>11888</v>
      </c>
      <c r="H15" s="53">
        <v>38412</v>
      </c>
      <c r="I15" s="51">
        <v>12117</v>
      </c>
      <c r="J15" s="54">
        <v>31.54</v>
      </c>
    </row>
    <row r="16" spans="2:10" ht="12" customHeight="1" x14ac:dyDescent="0.2">
      <c r="B16" s="10"/>
      <c r="C16" s="45" t="s">
        <v>12</v>
      </c>
      <c r="D16" s="51">
        <v>2864</v>
      </c>
      <c r="E16" s="88">
        <v>798</v>
      </c>
      <c r="F16" s="89">
        <v>14404</v>
      </c>
      <c r="G16" s="51">
        <v>18066</v>
      </c>
      <c r="H16" s="53">
        <v>31012</v>
      </c>
      <c r="I16" s="51">
        <v>18468</v>
      </c>
      <c r="J16" s="54">
        <v>30.27</v>
      </c>
    </row>
    <row r="17" spans="2:10" ht="12" customHeight="1" x14ac:dyDescent="0.2">
      <c r="B17" s="10"/>
      <c r="C17" s="45" t="s">
        <v>13</v>
      </c>
      <c r="D17" s="51">
        <v>3827</v>
      </c>
      <c r="E17" s="88">
        <v>601</v>
      </c>
      <c r="F17" s="89">
        <v>15050</v>
      </c>
      <c r="G17" s="51">
        <v>19478</v>
      </c>
      <c r="H17" s="53">
        <v>63209</v>
      </c>
      <c r="I17" s="51">
        <v>19843</v>
      </c>
      <c r="J17" s="54">
        <v>31.39</v>
      </c>
    </row>
    <row r="18" spans="2:10" ht="12" customHeight="1" x14ac:dyDescent="0.2">
      <c r="B18" s="10"/>
      <c r="C18" s="45" t="s">
        <v>14</v>
      </c>
      <c r="D18" s="51">
        <v>2392</v>
      </c>
      <c r="E18" s="88">
        <v>636</v>
      </c>
      <c r="F18" s="89">
        <v>13065</v>
      </c>
      <c r="G18" s="51">
        <v>16093</v>
      </c>
      <c r="H18" s="53">
        <v>53232</v>
      </c>
      <c r="I18" s="51">
        <v>16403</v>
      </c>
      <c r="J18" s="54">
        <v>30.81</v>
      </c>
    </row>
    <row r="19" spans="2:10" ht="12" customHeight="1" x14ac:dyDescent="0.2">
      <c r="B19" s="10"/>
      <c r="C19" s="45" t="s">
        <v>15</v>
      </c>
      <c r="D19" s="51">
        <v>1821</v>
      </c>
      <c r="E19" s="88">
        <v>496</v>
      </c>
      <c r="F19" s="89">
        <v>11034</v>
      </c>
      <c r="G19" s="51">
        <v>13351</v>
      </c>
      <c r="H19" s="53">
        <v>39079</v>
      </c>
      <c r="I19" s="51">
        <v>13673</v>
      </c>
      <c r="J19" s="54">
        <v>34.99</v>
      </c>
    </row>
    <row r="20" spans="2:10" ht="12" customHeight="1" x14ac:dyDescent="0.2">
      <c r="B20" s="10"/>
      <c r="C20" s="45" t="s">
        <v>16</v>
      </c>
      <c r="D20" s="51">
        <v>2548</v>
      </c>
      <c r="E20" s="88">
        <v>599</v>
      </c>
      <c r="F20" s="89">
        <v>13610</v>
      </c>
      <c r="G20" s="51">
        <v>16757</v>
      </c>
      <c r="H20" s="53">
        <v>47325</v>
      </c>
      <c r="I20" s="51">
        <v>17093</v>
      </c>
      <c r="J20" s="54">
        <v>36.119999999999997</v>
      </c>
    </row>
    <row r="21" spans="2:10" ht="12" customHeight="1" x14ac:dyDescent="0.2">
      <c r="B21" s="10"/>
      <c r="C21" s="45" t="s">
        <v>17</v>
      </c>
      <c r="D21" s="51">
        <v>1600</v>
      </c>
      <c r="E21" s="88">
        <v>430</v>
      </c>
      <c r="F21" s="89">
        <v>8767</v>
      </c>
      <c r="G21" s="51">
        <v>10797</v>
      </c>
      <c r="H21" s="53">
        <v>40900</v>
      </c>
      <c r="I21" s="51">
        <v>10992</v>
      </c>
      <c r="J21" s="54">
        <v>26.88</v>
      </c>
    </row>
    <row r="22" spans="2:10" ht="12" customHeight="1" x14ac:dyDescent="0.2">
      <c r="B22" s="10"/>
      <c r="C22" s="45"/>
      <c r="D22" s="51"/>
      <c r="E22" s="88"/>
      <c r="F22" s="89"/>
      <c r="G22" s="51"/>
      <c r="H22" s="53"/>
      <c r="I22" s="51"/>
      <c r="J22" s="54"/>
    </row>
    <row r="23" spans="2:10" ht="12" customHeight="1" x14ac:dyDescent="0.2">
      <c r="B23" s="112" t="s">
        <v>18</v>
      </c>
      <c r="C23" s="105"/>
      <c r="D23" s="51">
        <v>11068</v>
      </c>
      <c r="E23" s="88">
        <v>3195</v>
      </c>
      <c r="F23" s="89">
        <v>71098</v>
      </c>
      <c r="G23" s="51">
        <v>85361</v>
      </c>
      <c r="H23" s="53">
        <v>230013</v>
      </c>
      <c r="I23" s="51">
        <v>86964</v>
      </c>
      <c r="J23" s="54">
        <v>37.81</v>
      </c>
    </row>
    <row r="24" spans="2:10" ht="12" customHeight="1" x14ac:dyDescent="0.2">
      <c r="B24" s="57"/>
      <c r="C24" s="45"/>
      <c r="D24" s="51"/>
      <c r="E24" s="88"/>
      <c r="F24" s="89"/>
      <c r="G24" s="51"/>
      <c r="H24" s="53"/>
      <c r="I24" s="51"/>
      <c r="J24" s="54"/>
    </row>
    <row r="25" spans="2:10" ht="12" customHeight="1" x14ac:dyDescent="0.2">
      <c r="B25" s="10"/>
      <c r="C25" s="45" t="s">
        <v>68</v>
      </c>
      <c r="D25" s="51">
        <v>1411</v>
      </c>
      <c r="E25" s="88">
        <v>424</v>
      </c>
      <c r="F25" s="89">
        <v>7367</v>
      </c>
      <c r="G25" s="51">
        <v>9202</v>
      </c>
      <c r="H25" s="53">
        <v>29810</v>
      </c>
      <c r="I25" s="51">
        <v>9389</v>
      </c>
      <c r="J25" s="54">
        <v>31.5</v>
      </c>
    </row>
    <row r="26" spans="2:10" ht="12" customHeight="1" x14ac:dyDescent="0.2">
      <c r="B26" s="10"/>
      <c r="C26" s="45" t="s">
        <v>69</v>
      </c>
      <c r="D26" s="51">
        <v>179</v>
      </c>
      <c r="E26" s="88">
        <v>44</v>
      </c>
      <c r="F26" s="89">
        <v>1497</v>
      </c>
      <c r="G26" s="51">
        <v>1720</v>
      </c>
      <c r="H26" s="53">
        <v>2406</v>
      </c>
      <c r="I26" s="51">
        <v>1768</v>
      </c>
      <c r="J26" s="54">
        <v>74.45</v>
      </c>
    </row>
    <row r="27" spans="2:10" ht="12" customHeight="1" x14ac:dyDescent="0.2">
      <c r="B27" s="10"/>
      <c r="C27" s="45" t="s">
        <v>70</v>
      </c>
      <c r="D27" s="51">
        <v>819</v>
      </c>
      <c r="E27" s="88">
        <v>252</v>
      </c>
      <c r="F27" s="89">
        <v>6934</v>
      </c>
      <c r="G27" s="51">
        <v>8005</v>
      </c>
      <c r="H27" s="53">
        <v>18095</v>
      </c>
      <c r="I27" s="51">
        <v>8137</v>
      </c>
      <c r="J27" s="54">
        <v>44.97</v>
      </c>
    </row>
    <row r="28" spans="2:10" ht="12" customHeight="1" x14ac:dyDescent="0.2">
      <c r="B28" s="10"/>
      <c r="C28" s="45" t="s">
        <v>71</v>
      </c>
      <c r="D28" s="51">
        <v>2411</v>
      </c>
      <c r="E28" s="88">
        <v>571</v>
      </c>
      <c r="F28" s="89">
        <v>18406</v>
      </c>
      <c r="G28" s="51">
        <v>21388</v>
      </c>
      <c r="H28" s="53">
        <v>43888</v>
      </c>
      <c r="I28" s="51">
        <v>21792</v>
      </c>
      <c r="J28" s="54">
        <v>49.65</v>
      </c>
    </row>
    <row r="29" spans="2:10" ht="12" customHeight="1" x14ac:dyDescent="0.2">
      <c r="B29" s="10"/>
      <c r="C29" s="45" t="s">
        <v>72</v>
      </c>
      <c r="D29" s="51">
        <v>1340</v>
      </c>
      <c r="E29" s="88">
        <v>321</v>
      </c>
      <c r="F29" s="89">
        <v>9204</v>
      </c>
      <c r="G29" s="51">
        <v>10865</v>
      </c>
      <c r="H29" s="53">
        <v>26703</v>
      </c>
      <c r="I29" s="51">
        <v>11064</v>
      </c>
      <c r="J29" s="54">
        <v>41.43</v>
      </c>
    </row>
    <row r="30" spans="2:10" ht="12" customHeight="1" x14ac:dyDescent="0.2">
      <c r="B30" s="10"/>
      <c r="C30" s="45" t="s">
        <v>73</v>
      </c>
      <c r="D30" s="51">
        <v>1449</v>
      </c>
      <c r="E30" s="88">
        <v>342</v>
      </c>
      <c r="F30" s="89">
        <v>6348</v>
      </c>
      <c r="G30" s="51">
        <v>8139</v>
      </c>
      <c r="H30" s="53">
        <v>29674</v>
      </c>
      <c r="I30" s="51">
        <v>8290</v>
      </c>
      <c r="J30" s="54">
        <v>27.94</v>
      </c>
    </row>
    <row r="31" spans="2:10" ht="12" customHeight="1" x14ac:dyDescent="0.2">
      <c r="B31" s="10"/>
      <c r="C31" s="45" t="s">
        <v>74</v>
      </c>
      <c r="D31" s="51">
        <v>3459</v>
      </c>
      <c r="E31" s="88">
        <v>1241</v>
      </c>
      <c r="F31" s="89">
        <v>21342</v>
      </c>
      <c r="G31" s="51">
        <v>26042</v>
      </c>
      <c r="H31" s="53">
        <v>79437</v>
      </c>
      <c r="I31" s="51">
        <v>26524</v>
      </c>
      <c r="J31" s="54">
        <v>33.39</v>
      </c>
    </row>
    <row r="32" spans="2:10" ht="12" customHeight="1" x14ac:dyDescent="0.2"/>
    <row r="33" spans="2:10" ht="12" customHeight="1" x14ac:dyDescent="0.2">
      <c r="B33" s="2" t="s">
        <v>50</v>
      </c>
    </row>
    <row r="34" spans="2:10" x14ac:dyDescent="0.2">
      <c r="D34" s="56"/>
      <c r="E34" s="56"/>
      <c r="F34" s="56"/>
      <c r="G34" s="56"/>
      <c r="H34" s="56"/>
      <c r="I34" s="56"/>
      <c r="J34" s="56"/>
    </row>
    <row r="35" spans="2:10" x14ac:dyDescent="0.2">
      <c r="D35" s="56"/>
      <c r="E35" s="56"/>
      <c r="F35" s="56"/>
      <c r="G35" s="56"/>
      <c r="H35" s="56"/>
      <c r="I35" s="56"/>
      <c r="J35" s="56"/>
    </row>
    <row r="36" spans="2:10" x14ac:dyDescent="0.2">
      <c r="D36" s="56"/>
      <c r="E36" s="56"/>
      <c r="F36" s="56"/>
      <c r="G36" s="56"/>
      <c r="H36" s="56"/>
      <c r="I36" s="56"/>
      <c r="J36" s="56"/>
    </row>
  </sheetData>
  <mergeCells count="11">
    <mergeCell ref="I3:I4"/>
    <mergeCell ref="J3:J4"/>
    <mergeCell ref="B6:C6"/>
    <mergeCell ref="B8:C8"/>
    <mergeCell ref="B23:C23"/>
    <mergeCell ref="B3:C4"/>
    <mergeCell ref="D3:D4"/>
    <mergeCell ref="E3:E4"/>
    <mergeCell ref="F3:F4"/>
    <mergeCell ref="G3:G4"/>
    <mergeCell ref="H3:H4"/>
  </mergeCells>
  <phoneticPr fontId="3"/>
  <pageMargins left="0.43307086614173229" right="0.19685039370078741" top="0.94488188976377963" bottom="0.94488188976377963" header="0.51181102362204722" footer="0.51181102362204722"/>
  <pageSetup paperSize="9" orientation="portrait" r:id="rId1"/>
  <headerFooter alignWithMargins="0">
    <oddHeader>&amp;L&amp;F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34B4-4F4F-47EC-AF4F-8610887C32E5}">
  <dimension ref="B1:D12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4" width="15.54296875" style="1" customWidth="1"/>
    <col min="5" max="16384" width="9" style="1"/>
  </cols>
  <sheetData>
    <row r="1" spans="2:4" ht="14.25" customHeight="1" x14ac:dyDescent="0.2">
      <c r="B1" s="39" t="s">
        <v>184</v>
      </c>
    </row>
    <row r="2" spans="2:4" ht="14.25" customHeight="1" x14ac:dyDescent="0.2">
      <c r="B2" s="39" t="s">
        <v>185</v>
      </c>
      <c r="C2" s="49"/>
    </row>
    <row r="3" spans="2:4" ht="12" customHeight="1" x14ac:dyDescent="0.2">
      <c r="B3" s="58" t="s">
        <v>77</v>
      </c>
      <c r="C3" s="6" t="s">
        <v>57</v>
      </c>
      <c r="D3" s="6" t="s">
        <v>186</v>
      </c>
    </row>
    <row r="4" spans="2:4" ht="12" customHeight="1" x14ac:dyDescent="0.2">
      <c r="B4" s="135" t="s">
        <v>83</v>
      </c>
      <c r="C4" s="5" t="s">
        <v>66</v>
      </c>
      <c r="D4" s="5" t="s">
        <v>66</v>
      </c>
    </row>
    <row r="5" spans="2:4" ht="12" customHeight="1" x14ac:dyDescent="0.2">
      <c r="B5" s="136"/>
      <c r="C5" s="51">
        <v>459291</v>
      </c>
      <c r="D5" s="51">
        <v>459291</v>
      </c>
    </row>
    <row r="6" spans="2:4" ht="12" customHeight="1" x14ac:dyDescent="0.2">
      <c r="B6" s="137" t="s">
        <v>84</v>
      </c>
      <c r="C6" s="5" t="s">
        <v>67</v>
      </c>
      <c r="D6" s="5" t="s">
        <v>67</v>
      </c>
    </row>
    <row r="7" spans="2:4" ht="12" customHeight="1" x14ac:dyDescent="0.2">
      <c r="B7" s="138"/>
      <c r="C7" s="54">
        <v>100</v>
      </c>
      <c r="D7" s="54">
        <v>100</v>
      </c>
    </row>
    <row r="8" spans="2:4" ht="12" customHeight="1" x14ac:dyDescent="0.2"/>
    <row r="9" spans="2:4" ht="12" customHeight="1" x14ac:dyDescent="0.2">
      <c r="B9" s="2" t="s">
        <v>50</v>
      </c>
    </row>
    <row r="11" spans="2:4" x14ac:dyDescent="0.2">
      <c r="C11" s="56"/>
    </row>
    <row r="12" spans="2:4" x14ac:dyDescent="0.2">
      <c r="C12" s="55"/>
    </row>
  </sheetData>
  <mergeCells count="2">
    <mergeCell ref="B4:B5"/>
    <mergeCell ref="B6:B7"/>
  </mergeCells>
  <phoneticPr fontId="3"/>
  <pageMargins left="0.74803149606299213" right="0.74803149606299213" top="0.94488188976377963" bottom="0.94488188976377963" header="0.51181102362204722" footer="0.51181102362204722"/>
  <pageSetup paperSize="9" orientation="portrait" verticalDpi="400" r:id="rId1"/>
  <headerFooter alignWithMargins="0">
    <oddHeader>&amp;L&amp;F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9EB8-1ED0-43D4-9749-2144518BDE05}">
  <sheetPr>
    <pageSetUpPr fitToPage="1"/>
  </sheetPr>
  <dimension ref="B1:S44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4" width="8.54296875" style="1" customWidth="1"/>
    <col min="5" max="5" width="7.54296875" style="1" customWidth="1"/>
    <col min="6" max="17" width="6.54296875" style="1" customWidth="1"/>
    <col min="18" max="18" width="8.54296875" style="1" customWidth="1"/>
    <col min="19" max="16384" width="9" style="1"/>
  </cols>
  <sheetData>
    <row r="1" spans="2:19" ht="14.25" customHeight="1" x14ac:dyDescent="0.2">
      <c r="B1" s="39" t="s">
        <v>187</v>
      </c>
    </row>
    <row r="2" spans="2:19" ht="14.25" customHeight="1" x14ac:dyDescent="0.2">
      <c r="B2" s="39" t="s">
        <v>87</v>
      </c>
    </row>
    <row r="3" spans="2:19" ht="12" customHeight="1" x14ac:dyDescent="0.2">
      <c r="B3" s="123" t="s">
        <v>56</v>
      </c>
      <c r="C3" s="124"/>
      <c r="D3" s="147" t="s">
        <v>89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97" t="s">
        <v>90</v>
      </c>
      <c r="R3" s="197" t="s">
        <v>188</v>
      </c>
    </row>
    <row r="4" spans="2:19" ht="12" customHeight="1" x14ac:dyDescent="0.2">
      <c r="B4" s="125"/>
      <c r="C4" s="126"/>
      <c r="D4" s="174" t="s">
        <v>163</v>
      </c>
      <c r="E4" s="147" t="s">
        <v>164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Q4" s="198"/>
      <c r="R4" s="198"/>
    </row>
    <row r="5" spans="2:19" ht="12" customHeight="1" x14ac:dyDescent="0.2">
      <c r="B5" s="125"/>
      <c r="C5" s="126"/>
      <c r="D5" s="175"/>
      <c r="E5" s="192" t="s">
        <v>189</v>
      </c>
      <c r="F5" s="162" t="s">
        <v>190</v>
      </c>
      <c r="G5" s="162" t="s">
        <v>96</v>
      </c>
      <c r="H5" s="162" t="s">
        <v>168</v>
      </c>
      <c r="I5" s="162" t="s">
        <v>98</v>
      </c>
      <c r="J5" s="162" t="s">
        <v>99</v>
      </c>
      <c r="K5" s="162" t="s">
        <v>100</v>
      </c>
      <c r="L5" s="162" t="s">
        <v>101</v>
      </c>
      <c r="M5" s="197" t="s">
        <v>102</v>
      </c>
      <c r="N5" s="162" t="s">
        <v>103</v>
      </c>
      <c r="O5" s="162" t="s">
        <v>104</v>
      </c>
      <c r="P5" s="192" t="s">
        <v>191</v>
      </c>
      <c r="Q5" s="198"/>
      <c r="R5" s="198"/>
    </row>
    <row r="6" spans="2:19" ht="12" customHeight="1" x14ac:dyDescent="0.2">
      <c r="B6" s="125"/>
      <c r="C6" s="126"/>
      <c r="D6" s="175"/>
      <c r="E6" s="193"/>
      <c r="F6" s="163"/>
      <c r="G6" s="163"/>
      <c r="H6" s="163"/>
      <c r="I6" s="195"/>
      <c r="J6" s="163"/>
      <c r="K6" s="163"/>
      <c r="L6" s="163"/>
      <c r="M6" s="198"/>
      <c r="N6" s="163"/>
      <c r="O6" s="163"/>
      <c r="P6" s="193"/>
      <c r="Q6" s="198"/>
      <c r="R6" s="198"/>
    </row>
    <row r="7" spans="2:19" ht="12" customHeight="1" x14ac:dyDescent="0.2">
      <c r="B7" s="125"/>
      <c r="C7" s="126"/>
      <c r="D7" s="175"/>
      <c r="E7" s="193"/>
      <c r="F7" s="163"/>
      <c r="G7" s="163"/>
      <c r="H7" s="163"/>
      <c r="I7" s="195"/>
      <c r="J7" s="163"/>
      <c r="K7" s="163"/>
      <c r="L7" s="163"/>
      <c r="M7" s="198"/>
      <c r="N7" s="163"/>
      <c r="O7" s="163"/>
      <c r="P7" s="193"/>
      <c r="Q7" s="198"/>
      <c r="R7" s="198"/>
    </row>
    <row r="8" spans="2:19" ht="12" customHeight="1" x14ac:dyDescent="0.2">
      <c r="B8" s="125"/>
      <c r="C8" s="126"/>
      <c r="D8" s="175"/>
      <c r="E8" s="193"/>
      <c r="F8" s="163"/>
      <c r="G8" s="163"/>
      <c r="H8" s="163"/>
      <c r="I8" s="195"/>
      <c r="J8" s="163"/>
      <c r="K8" s="163"/>
      <c r="L8" s="163"/>
      <c r="M8" s="198"/>
      <c r="N8" s="163"/>
      <c r="O8" s="163"/>
      <c r="P8" s="193"/>
      <c r="Q8" s="198"/>
      <c r="R8" s="198"/>
    </row>
    <row r="9" spans="2:19" ht="12" customHeight="1" x14ac:dyDescent="0.2">
      <c r="B9" s="125"/>
      <c r="C9" s="126"/>
      <c r="D9" s="175"/>
      <c r="E9" s="193"/>
      <c r="F9" s="163"/>
      <c r="G9" s="163"/>
      <c r="H9" s="163"/>
      <c r="I9" s="195"/>
      <c r="J9" s="163"/>
      <c r="K9" s="163"/>
      <c r="L9" s="163"/>
      <c r="M9" s="198"/>
      <c r="N9" s="163"/>
      <c r="O9" s="163"/>
      <c r="P9" s="193"/>
      <c r="Q9" s="198"/>
      <c r="R9" s="198"/>
    </row>
    <row r="10" spans="2:19" ht="12" customHeight="1" x14ac:dyDescent="0.2">
      <c r="B10" s="125"/>
      <c r="C10" s="126"/>
      <c r="D10" s="175"/>
      <c r="E10" s="193"/>
      <c r="F10" s="163"/>
      <c r="G10" s="163"/>
      <c r="H10" s="163"/>
      <c r="I10" s="195"/>
      <c r="J10" s="163"/>
      <c r="K10" s="163"/>
      <c r="L10" s="163"/>
      <c r="M10" s="198"/>
      <c r="N10" s="163"/>
      <c r="O10" s="163"/>
      <c r="P10" s="193"/>
      <c r="Q10" s="198"/>
      <c r="R10" s="198"/>
    </row>
    <row r="11" spans="2:19" ht="12" customHeight="1" x14ac:dyDescent="0.2">
      <c r="B11" s="125"/>
      <c r="C11" s="126"/>
      <c r="D11" s="175"/>
      <c r="E11" s="193"/>
      <c r="F11" s="163"/>
      <c r="G11" s="163"/>
      <c r="H11" s="163"/>
      <c r="I11" s="195"/>
      <c r="J11" s="163"/>
      <c r="K11" s="163"/>
      <c r="L11" s="163"/>
      <c r="M11" s="198"/>
      <c r="N11" s="163"/>
      <c r="O11" s="163"/>
      <c r="P11" s="193"/>
      <c r="Q11" s="198"/>
      <c r="R11" s="198"/>
    </row>
    <row r="12" spans="2:19" ht="12" customHeight="1" x14ac:dyDescent="0.2">
      <c r="B12" s="127"/>
      <c r="C12" s="128"/>
      <c r="D12" s="176"/>
      <c r="E12" s="194"/>
      <c r="F12" s="164"/>
      <c r="G12" s="164"/>
      <c r="H12" s="164"/>
      <c r="I12" s="196"/>
      <c r="J12" s="164"/>
      <c r="K12" s="164"/>
      <c r="L12" s="164"/>
      <c r="M12" s="199"/>
      <c r="N12" s="164"/>
      <c r="O12" s="164"/>
      <c r="P12" s="194"/>
      <c r="Q12" s="199"/>
      <c r="R12" s="199"/>
    </row>
    <row r="13" spans="2:19" ht="12" customHeight="1" x14ac:dyDescent="0.2">
      <c r="B13" s="46"/>
      <c r="C13" s="47"/>
      <c r="D13" s="5" t="s">
        <v>66</v>
      </c>
      <c r="E13" s="5" t="s">
        <v>66</v>
      </c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5" t="s">
        <v>66</v>
      </c>
      <c r="M13" s="5" t="s">
        <v>66</v>
      </c>
      <c r="N13" s="5" t="s">
        <v>66</v>
      </c>
      <c r="O13" s="5" t="s">
        <v>66</v>
      </c>
      <c r="P13" s="5" t="s">
        <v>66</v>
      </c>
      <c r="Q13" s="5" t="s">
        <v>66</v>
      </c>
      <c r="R13" s="5" t="s">
        <v>4</v>
      </c>
    </row>
    <row r="14" spans="2:19" ht="12" customHeight="1" x14ac:dyDescent="0.2">
      <c r="B14" s="112" t="s">
        <v>1</v>
      </c>
      <c r="C14" s="105"/>
      <c r="D14" s="59">
        <v>459291</v>
      </c>
      <c r="E14" s="59">
        <v>9809</v>
      </c>
      <c r="F14" s="59">
        <v>0</v>
      </c>
      <c r="G14" s="59">
        <v>537</v>
      </c>
      <c r="H14" s="59">
        <v>51</v>
      </c>
      <c r="I14" s="59">
        <v>0</v>
      </c>
      <c r="J14" s="59">
        <v>244</v>
      </c>
      <c r="K14" s="59">
        <v>0</v>
      </c>
      <c r="L14" s="59">
        <v>134</v>
      </c>
      <c r="M14" s="59">
        <v>5693</v>
      </c>
      <c r="N14" s="59">
        <v>2319</v>
      </c>
      <c r="O14" s="59">
        <v>831</v>
      </c>
      <c r="P14" s="59">
        <v>0</v>
      </c>
      <c r="Q14" s="59">
        <v>8</v>
      </c>
      <c r="R14" s="59">
        <v>469108</v>
      </c>
      <c r="S14" s="56"/>
    </row>
    <row r="15" spans="2:19" ht="12" customHeight="1" x14ac:dyDescent="0.2">
      <c r="B15" s="57"/>
      <c r="C15" s="45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2:19" ht="12" customHeight="1" x14ac:dyDescent="0.2">
      <c r="B16" s="112" t="s">
        <v>5</v>
      </c>
      <c r="C16" s="105"/>
      <c r="D16" s="59">
        <v>373930</v>
      </c>
      <c r="E16" s="59">
        <v>8205</v>
      </c>
      <c r="F16" s="59">
        <v>0</v>
      </c>
      <c r="G16" s="59">
        <v>452</v>
      </c>
      <c r="H16" s="59">
        <v>37</v>
      </c>
      <c r="I16" s="59">
        <v>0</v>
      </c>
      <c r="J16" s="59">
        <v>166</v>
      </c>
      <c r="K16" s="59">
        <v>0</v>
      </c>
      <c r="L16" s="59">
        <v>110</v>
      </c>
      <c r="M16" s="59">
        <v>4829</v>
      </c>
      <c r="N16" s="59">
        <v>1920</v>
      </c>
      <c r="O16" s="59">
        <v>691</v>
      </c>
      <c r="P16" s="59">
        <v>0</v>
      </c>
      <c r="Q16" s="59">
        <v>9</v>
      </c>
      <c r="R16" s="59">
        <v>382144</v>
      </c>
      <c r="S16" s="56"/>
    </row>
    <row r="17" spans="2:19" ht="12" customHeight="1" x14ac:dyDescent="0.2">
      <c r="B17" s="57"/>
      <c r="C17" s="45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2:19" ht="12" customHeight="1" x14ac:dyDescent="0.2">
      <c r="B18" s="10"/>
      <c r="C18" s="45" t="s">
        <v>6</v>
      </c>
      <c r="D18" s="59">
        <v>73451</v>
      </c>
      <c r="E18" s="59">
        <v>1836</v>
      </c>
      <c r="F18" s="59">
        <v>0</v>
      </c>
      <c r="G18" s="59">
        <v>86</v>
      </c>
      <c r="H18" s="59">
        <v>5</v>
      </c>
      <c r="I18" s="59">
        <v>0</v>
      </c>
      <c r="J18" s="59">
        <v>56</v>
      </c>
      <c r="K18" s="59">
        <v>0</v>
      </c>
      <c r="L18" s="59">
        <v>24</v>
      </c>
      <c r="M18" s="59">
        <v>1131</v>
      </c>
      <c r="N18" s="59">
        <v>395</v>
      </c>
      <c r="O18" s="59">
        <v>139</v>
      </c>
      <c r="P18" s="59">
        <v>0</v>
      </c>
      <c r="Q18" s="59">
        <v>6</v>
      </c>
      <c r="R18" s="59">
        <v>75293</v>
      </c>
    </row>
    <row r="19" spans="2:19" ht="12" customHeight="1" x14ac:dyDescent="0.2">
      <c r="B19" s="10"/>
      <c r="C19" s="45" t="s">
        <v>7</v>
      </c>
      <c r="D19" s="59">
        <v>87704</v>
      </c>
      <c r="E19" s="59">
        <v>1978</v>
      </c>
      <c r="F19" s="59">
        <v>0</v>
      </c>
      <c r="G19" s="59">
        <v>105</v>
      </c>
      <c r="H19" s="59">
        <v>2</v>
      </c>
      <c r="I19" s="59">
        <v>0</v>
      </c>
      <c r="J19" s="59">
        <v>15</v>
      </c>
      <c r="K19" s="59">
        <v>0</v>
      </c>
      <c r="L19" s="59">
        <v>23</v>
      </c>
      <c r="M19" s="59">
        <v>1224</v>
      </c>
      <c r="N19" s="59">
        <v>429</v>
      </c>
      <c r="O19" s="59">
        <v>180</v>
      </c>
      <c r="P19" s="59">
        <v>0</v>
      </c>
      <c r="Q19" s="59">
        <v>0</v>
      </c>
      <c r="R19" s="59">
        <v>89682</v>
      </c>
    </row>
    <row r="20" spans="2:19" ht="12" customHeight="1" x14ac:dyDescent="0.2">
      <c r="B20" s="10"/>
      <c r="C20" s="45" t="s">
        <v>8</v>
      </c>
      <c r="D20" s="59">
        <v>25200</v>
      </c>
      <c r="E20" s="59">
        <v>519</v>
      </c>
      <c r="F20" s="59">
        <v>0</v>
      </c>
      <c r="G20" s="59">
        <v>26</v>
      </c>
      <c r="H20" s="59">
        <v>1</v>
      </c>
      <c r="I20" s="59">
        <v>0</v>
      </c>
      <c r="J20" s="59">
        <v>4</v>
      </c>
      <c r="K20" s="59">
        <v>0</v>
      </c>
      <c r="L20" s="59">
        <v>6</v>
      </c>
      <c r="M20" s="59">
        <v>280</v>
      </c>
      <c r="N20" s="59">
        <v>133</v>
      </c>
      <c r="O20" s="59">
        <v>69</v>
      </c>
      <c r="P20" s="59">
        <v>0</v>
      </c>
      <c r="Q20" s="59">
        <v>0</v>
      </c>
      <c r="R20" s="59">
        <v>25719</v>
      </c>
    </row>
    <row r="21" spans="2:19" ht="12" customHeight="1" x14ac:dyDescent="0.2">
      <c r="B21" s="10"/>
      <c r="C21" s="45" t="s">
        <v>9</v>
      </c>
      <c r="D21" s="59">
        <v>40701</v>
      </c>
      <c r="E21" s="59">
        <v>872</v>
      </c>
      <c r="F21" s="59">
        <v>0</v>
      </c>
      <c r="G21" s="59">
        <v>39</v>
      </c>
      <c r="H21" s="59">
        <v>0</v>
      </c>
      <c r="I21" s="59">
        <v>0</v>
      </c>
      <c r="J21" s="59">
        <v>10</v>
      </c>
      <c r="K21" s="59">
        <v>0</v>
      </c>
      <c r="L21" s="59">
        <v>9</v>
      </c>
      <c r="M21" s="59">
        <v>580</v>
      </c>
      <c r="N21" s="59">
        <v>196</v>
      </c>
      <c r="O21" s="59">
        <v>38</v>
      </c>
      <c r="P21" s="59">
        <v>0</v>
      </c>
      <c r="Q21" s="59">
        <v>0</v>
      </c>
      <c r="R21" s="59">
        <v>41573</v>
      </c>
    </row>
    <row r="22" spans="2:19" ht="12" customHeight="1" x14ac:dyDescent="0.2">
      <c r="B22" s="10"/>
      <c r="C22" s="45" t="s">
        <v>10</v>
      </c>
      <c r="D22" s="59">
        <v>40444</v>
      </c>
      <c r="E22" s="59">
        <v>841</v>
      </c>
      <c r="F22" s="59">
        <v>0</v>
      </c>
      <c r="G22" s="59">
        <v>54</v>
      </c>
      <c r="H22" s="59">
        <v>1</v>
      </c>
      <c r="I22" s="59">
        <v>0</v>
      </c>
      <c r="J22" s="59">
        <v>31</v>
      </c>
      <c r="K22" s="59">
        <v>0</v>
      </c>
      <c r="L22" s="59">
        <v>11</v>
      </c>
      <c r="M22" s="59">
        <v>488</v>
      </c>
      <c r="N22" s="59">
        <v>183</v>
      </c>
      <c r="O22" s="59">
        <v>73</v>
      </c>
      <c r="P22" s="59">
        <v>0</v>
      </c>
      <c r="Q22" s="59">
        <v>3</v>
      </c>
      <c r="R22" s="59">
        <v>41288</v>
      </c>
    </row>
    <row r="23" spans="2:19" ht="12" customHeight="1" x14ac:dyDescent="0.2">
      <c r="B23" s="10"/>
      <c r="C23" s="45" t="s">
        <v>11</v>
      </c>
      <c r="D23" s="59">
        <v>11888</v>
      </c>
      <c r="E23" s="59">
        <v>229</v>
      </c>
      <c r="F23" s="59">
        <v>0</v>
      </c>
      <c r="G23" s="59">
        <v>17</v>
      </c>
      <c r="H23" s="59">
        <v>0</v>
      </c>
      <c r="I23" s="59">
        <v>0</v>
      </c>
      <c r="J23" s="59">
        <v>8</v>
      </c>
      <c r="K23" s="59">
        <v>0</v>
      </c>
      <c r="L23" s="59">
        <v>6</v>
      </c>
      <c r="M23" s="59">
        <v>111</v>
      </c>
      <c r="N23" s="59">
        <v>53</v>
      </c>
      <c r="O23" s="59">
        <v>34</v>
      </c>
      <c r="P23" s="59">
        <v>0</v>
      </c>
      <c r="Q23" s="59">
        <v>0</v>
      </c>
      <c r="R23" s="59">
        <v>12117</v>
      </c>
    </row>
    <row r="24" spans="2:19" ht="12" customHeight="1" x14ac:dyDescent="0.2">
      <c r="B24" s="10"/>
      <c r="C24" s="45" t="s">
        <v>12</v>
      </c>
      <c r="D24" s="59">
        <v>18066</v>
      </c>
      <c r="E24" s="59">
        <v>402</v>
      </c>
      <c r="F24" s="59">
        <v>0</v>
      </c>
      <c r="G24" s="59">
        <v>25</v>
      </c>
      <c r="H24" s="59">
        <v>0</v>
      </c>
      <c r="I24" s="59">
        <v>0</v>
      </c>
      <c r="J24" s="59">
        <v>12</v>
      </c>
      <c r="K24" s="59">
        <v>0</v>
      </c>
      <c r="L24" s="59">
        <v>9</v>
      </c>
      <c r="M24" s="59">
        <v>236</v>
      </c>
      <c r="N24" s="59">
        <v>108</v>
      </c>
      <c r="O24" s="59">
        <v>12</v>
      </c>
      <c r="P24" s="59">
        <v>0</v>
      </c>
      <c r="Q24" s="59">
        <v>0</v>
      </c>
      <c r="R24" s="59">
        <v>18468</v>
      </c>
    </row>
    <row r="25" spans="2:19" ht="12" customHeight="1" x14ac:dyDescent="0.2">
      <c r="B25" s="10"/>
      <c r="C25" s="45" t="s">
        <v>13</v>
      </c>
      <c r="D25" s="59">
        <v>19478</v>
      </c>
      <c r="E25" s="59">
        <v>365</v>
      </c>
      <c r="F25" s="59">
        <v>0</v>
      </c>
      <c r="G25" s="59">
        <v>23</v>
      </c>
      <c r="H25" s="59">
        <v>11</v>
      </c>
      <c r="I25" s="59">
        <v>0</v>
      </c>
      <c r="J25" s="59">
        <v>8</v>
      </c>
      <c r="K25" s="59">
        <v>0</v>
      </c>
      <c r="L25" s="59">
        <v>0</v>
      </c>
      <c r="M25" s="59">
        <v>170</v>
      </c>
      <c r="N25" s="59">
        <v>99</v>
      </c>
      <c r="O25" s="59">
        <v>54</v>
      </c>
      <c r="P25" s="59">
        <v>0</v>
      </c>
      <c r="Q25" s="59">
        <v>0</v>
      </c>
      <c r="R25" s="59">
        <v>19843</v>
      </c>
    </row>
    <row r="26" spans="2:19" ht="12" customHeight="1" x14ac:dyDescent="0.2">
      <c r="B26" s="10"/>
      <c r="C26" s="45" t="s">
        <v>14</v>
      </c>
      <c r="D26" s="59">
        <v>16093</v>
      </c>
      <c r="E26" s="59">
        <v>310</v>
      </c>
      <c r="F26" s="59">
        <v>0</v>
      </c>
      <c r="G26" s="59">
        <v>28</v>
      </c>
      <c r="H26" s="59">
        <v>4</v>
      </c>
      <c r="I26" s="59">
        <v>0</v>
      </c>
      <c r="J26" s="59">
        <v>6</v>
      </c>
      <c r="K26" s="59">
        <v>0</v>
      </c>
      <c r="L26" s="59">
        <v>0</v>
      </c>
      <c r="M26" s="59">
        <v>173</v>
      </c>
      <c r="N26" s="59">
        <v>83</v>
      </c>
      <c r="O26" s="59">
        <v>16</v>
      </c>
      <c r="P26" s="59">
        <v>0</v>
      </c>
      <c r="Q26" s="59">
        <v>0</v>
      </c>
      <c r="R26" s="59">
        <v>16403</v>
      </c>
    </row>
    <row r="27" spans="2:19" ht="12" customHeight="1" x14ac:dyDescent="0.2">
      <c r="B27" s="10"/>
      <c r="C27" s="45" t="s">
        <v>15</v>
      </c>
      <c r="D27" s="59">
        <v>13351</v>
      </c>
      <c r="E27" s="59">
        <v>322</v>
      </c>
      <c r="F27" s="59">
        <v>0</v>
      </c>
      <c r="G27" s="59">
        <v>28</v>
      </c>
      <c r="H27" s="59">
        <v>5</v>
      </c>
      <c r="I27" s="59">
        <v>0</v>
      </c>
      <c r="J27" s="59">
        <v>6</v>
      </c>
      <c r="K27" s="59">
        <v>0</v>
      </c>
      <c r="L27" s="59">
        <v>4</v>
      </c>
      <c r="M27" s="59">
        <v>155</v>
      </c>
      <c r="N27" s="59">
        <v>85</v>
      </c>
      <c r="O27" s="59">
        <v>39</v>
      </c>
      <c r="P27" s="59">
        <v>0</v>
      </c>
      <c r="Q27" s="59">
        <v>0</v>
      </c>
      <c r="R27" s="59">
        <v>13673</v>
      </c>
    </row>
    <row r="28" spans="2:19" ht="12" customHeight="1" x14ac:dyDescent="0.2">
      <c r="B28" s="10"/>
      <c r="C28" s="45" t="s">
        <v>16</v>
      </c>
      <c r="D28" s="59">
        <v>16757</v>
      </c>
      <c r="E28" s="59">
        <v>336</v>
      </c>
      <c r="F28" s="59">
        <v>0</v>
      </c>
      <c r="G28" s="59">
        <v>15</v>
      </c>
      <c r="H28" s="59">
        <v>8</v>
      </c>
      <c r="I28" s="59">
        <v>0</v>
      </c>
      <c r="J28" s="59">
        <v>7</v>
      </c>
      <c r="K28" s="59">
        <v>0</v>
      </c>
      <c r="L28" s="59">
        <v>13</v>
      </c>
      <c r="M28" s="59">
        <v>175</v>
      </c>
      <c r="N28" s="59">
        <v>84</v>
      </c>
      <c r="O28" s="59">
        <v>34</v>
      </c>
      <c r="P28" s="59">
        <v>0</v>
      </c>
      <c r="Q28" s="59">
        <v>0</v>
      </c>
      <c r="R28" s="59">
        <v>17093</v>
      </c>
    </row>
    <row r="29" spans="2:19" ht="12" customHeight="1" x14ac:dyDescent="0.2">
      <c r="B29" s="10"/>
      <c r="C29" s="45" t="s">
        <v>17</v>
      </c>
      <c r="D29" s="59">
        <v>10797</v>
      </c>
      <c r="E29" s="59">
        <v>195</v>
      </c>
      <c r="F29" s="59">
        <v>0</v>
      </c>
      <c r="G29" s="59">
        <v>6</v>
      </c>
      <c r="H29" s="59">
        <v>0</v>
      </c>
      <c r="I29" s="59">
        <v>0</v>
      </c>
      <c r="J29" s="59">
        <v>3</v>
      </c>
      <c r="K29" s="59">
        <v>0</v>
      </c>
      <c r="L29" s="59">
        <v>5</v>
      </c>
      <c r="M29" s="59">
        <v>106</v>
      </c>
      <c r="N29" s="59">
        <v>72</v>
      </c>
      <c r="O29" s="59">
        <v>3</v>
      </c>
      <c r="P29" s="59">
        <v>0</v>
      </c>
      <c r="Q29" s="59">
        <v>0</v>
      </c>
      <c r="R29" s="59">
        <v>10992</v>
      </c>
    </row>
    <row r="30" spans="2:19" ht="12" customHeight="1" x14ac:dyDescent="0.2">
      <c r="B30" s="10"/>
      <c r="C30" s="45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2:19" ht="12" customHeight="1" x14ac:dyDescent="0.2">
      <c r="B31" s="112" t="s">
        <v>18</v>
      </c>
      <c r="C31" s="105"/>
      <c r="D31" s="59">
        <v>85361</v>
      </c>
      <c r="E31" s="59">
        <v>1604</v>
      </c>
      <c r="F31" s="59">
        <v>0</v>
      </c>
      <c r="G31" s="59">
        <v>85</v>
      </c>
      <c r="H31" s="59">
        <v>14</v>
      </c>
      <c r="I31" s="59">
        <v>0</v>
      </c>
      <c r="J31" s="59">
        <v>78</v>
      </c>
      <c r="K31" s="59">
        <v>0</v>
      </c>
      <c r="L31" s="59">
        <v>24</v>
      </c>
      <c r="M31" s="59">
        <v>864</v>
      </c>
      <c r="N31" s="59">
        <v>399</v>
      </c>
      <c r="O31" s="59">
        <v>140</v>
      </c>
      <c r="P31" s="59">
        <v>0</v>
      </c>
      <c r="Q31" s="59">
        <v>-1</v>
      </c>
      <c r="R31" s="59">
        <v>86964</v>
      </c>
      <c r="S31" s="56"/>
    </row>
    <row r="32" spans="2:19" ht="12" customHeight="1" x14ac:dyDescent="0.2">
      <c r="B32" s="57"/>
      <c r="C32" s="45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2:18" ht="12" customHeight="1" x14ac:dyDescent="0.2">
      <c r="B33" s="10"/>
      <c r="C33" s="45" t="s">
        <v>68</v>
      </c>
      <c r="D33" s="59">
        <v>9202</v>
      </c>
      <c r="E33" s="59">
        <v>187</v>
      </c>
      <c r="F33" s="59">
        <v>0</v>
      </c>
      <c r="G33" s="59">
        <v>6</v>
      </c>
      <c r="H33" s="59">
        <v>0</v>
      </c>
      <c r="I33" s="59">
        <v>0</v>
      </c>
      <c r="J33" s="59">
        <v>27</v>
      </c>
      <c r="K33" s="59">
        <v>0</v>
      </c>
      <c r="L33" s="59">
        <v>2</v>
      </c>
      <c r="M33" s="59">
        <v>104</v>
      </c>
      <c r="N33" s="59">
        <v>43</v>
      </c>
      <c r="O33" s="59">
        <v>5</v>
      </c>
      <c r="P33" s="59">
        <v>0</v>
      </c>
      <c r="Q33" s="59">
        <v>0</v>
      </c>
      <c r="R33" s="59">
        <v>9389</v>
      </c>
    </row>
    <row r="34" spans="2:18" ht="12" customHeight="1" x14ac:dyDescent="0.2">
      <c r="B34" s="10"/>
      <c r="C34" s="45" t="s">
        <v>69</v>
      </c>
      <c r="D34" s="59">
        <v>1720</v>
      </c>
      <c r="E34" s="59">
        <v>48</v>
      </c>
      <c r="F34" s="59">
        <v>0</v>
      </c>
      <c r="G34" s="59">
        <v>0</v>
      </c>
      <c r="H34" s="59">
        <v>0</v>
      </c>
      <c r="I34" s="59">
        <v>0</v>
      </c>
      <c r="J34" s="59">
        <v>1</v>
      </c>
      <c r="K34" s="59">
        <v>0</v>
      </c>
      <c r="L34" s="59">
        <v>0</v>
      </c>
      <c r="M34" s="59">
        <v>24</v>
      </c>
      <c r="N34" s="59">
        <v>22</v>
      </c>
      <c r="O34" s="59">
        <v>1</v>
      </c>
      <c r="P34" s="59">
        <v>0</v>
      </c>
      <c r="Q34" s="59">
        <v>0</v>
      </c>
      <c r="R34" s="59">
        <v>1768</v>
      </c>
    </row>
    <row r="35" spans="2:18" ht="12" customHeight="1" x14ac:dyDescent="0.2">
      <c r="B35" s="10"/>
      <c r="C35" s="45" t="s">
        <v>70</v>
      </c>
      <c r="D35" s="59">
        <v>8005</v>
      </c>
      <c r="E35" s="59">
        <v>132</v>
      </c>
      <c r="F35" s="59">
        <v>0</v>
      </c>
      <c r="G35" s="59">
        <v>6</v>
      </c>
      <c r="H35" s="59">
        <v>2</v>
      </c>
      <c r="I35" s="59">
        <v>0</v>
      </c>
      <c r="J35" s="59">
        <v>8</v>
      </c>
      <c r="K35" s="59">
        <v>0</v>
      </c>
      <c r="L35" s="59">
        <v>4</v>
      </c>
      <c r="M35" s="59">
        <v>59</v>
      </c>
      <c r="N35" s="59">
        <v>39</v>
      </c>
      <c r="O35" s="59">
        <v>14</v>
      </c>
      <c r="P35" s="59">
        <v>0</v>
      </c>
      <c r="Q35" s="59">
        <v>0</v>
      </c>
      <c r="R35" s="59">
        <v>8137</v>
      </c>
    </row>
    <row r="36" spans="2:18" ht="12" customHeight="1" x14ac:dyDescent="0.2">
      <c r="B36" s="10"/>
      <c r="C36" s="45" t="s">
        <v>71</v>
      </c>
      <c r="D36" s="59">
        <v>21388</v>
      </c>
      <c r="E36" s="59">
        <v>405</v>
      </c>
      <c r="F36" s="59">
        <v>0</v>
      </c>
      <c r="G36" s="59">
        <v>27</v>
      </c>
      <c r="H36" s="59">
        <v>3</v>
      </c>
      <c r="I36" s="59">
        <v>0</v>
      </c>
      <c r="J36" s="59">
        <v>12</v>
      </c>
      <c r="K36" s="59">
        <v>0</v>
      </c>
      <c r="L36" s="59">
        <v>1</v>
      </c>
      <c r="M36" s="59">
        <v>233</v>
      </c>
      <c r="N36" s="59">
        <v>97</v>
      </c>
      <c r="O36" s="59">
        <v>32</v>
      </c>
      <c r="P36" s="59">
        <v>0</v>
      </c>
      <c r="Q36" s="59">
        <v>-1</v>
      </c>
      <c r="R36" s="59">
        <v>21792</v>
      </c>
    </row>
    <row r="37" spans="2:18" ht="12" customHeight="1" x14ac:dyDescent="0.2">
      <c r="B37" s="10"/>
      <c r="C37" s="45" t="s">
        <v>72</v>
      </c>
      <c r="D37" s="59">
        <v>10865</v>
      </c>
      <c r="E37" s="59">
        <v>199</v>
      </c>
      <c r="F37" s="59">
        <v>0</v>
      </c>
      <c r="G37" s="59">
        <v>8</v>
      </c>
      <c r="H37" s="59">
        <v>6</v>
      </c>
      <c r="I37" s="59">
        <v>0</v>
      </c>
      <c r="J37" s="59">
        <v>9</v>
      </c>
      <c r="K37" s="59">
        <v>0</v>
      </c>
      <c r="L37" s="59">
        <v>0</v>
      </c>
      <c r="M37" s="59">
        <v>93</v>
      </c>
      <c r="N37" s="59">
        <v>46</v>
      </c>
      <c r="O37" s="59">
        <v>37</v>
      </c>
      <c r="P37" s="59">
        <v>0</v>
      </c>
      <c r="Q37" s="59">
        <v>0</v>
      </c>
      <c r="R37" s="59">
        <v>11064</v>
      </c>
    </row>
    <row r="38" spans="2:18" ht="12" customHeight="1" x14ac:dyDescent="0.2">
      <c r="B38" s="10"/>
      <c r="C38" s="45" t="s">
        <v>73</v>
      </c>
      <c r="D38" s="59">
        <v>8139</v>
      </c>
      <c r="E38" s="59">
        <v>151</v>
      </c>
      <c r="F38" s="59">
        <v>0</v>
      </c>
      <c r="G38" s="59">
        <v>4</v>
      </c>
      <c r="H38" s="59">
        <v>1</v>
      </c>
      <c r="I38" s="59">
        <v>0</v>
      </c>
      <c r="J38" s="59">
        <v>3</v>
      </c>
      <c r="K38" s="59">
        <v>0</v>
      </c>
      <c r="L38" s="59">
        <v>0</v>
      </c>
      <c r="M38" s="59">
        <v>90</v>
      </c>
      <c r="N38" s="59">
        <v>38</v>
      </c>
      <c r="O38" s="59">
        <v>15</v>
      </c>
      <c r="P38" s="59">
        <v>0</v>
      </c>
      <c r="Q38" s="59">
        <v>0</v>
      </c>
      <c r="R38" s="59">
        <v>8290</v>
      </c>
    </row>
    <row r="39" spans="2:18" ht="12" customHeight="1" x14ac:dyDescent="0.2">
      <c r="B39" s="10"/>
      <c r="C39" s="45" t="s">
        <v>74</v>
      </c>
      <c r="D39" s="59">
        <v>26042</v>
      </c>
      <c r="E39" s="59">
        <v>482</v>
      </c>
      <c r="F39" s="59">
        <v>0</v>
      </c>
      <c r="G39" s="59">
        <v>34</v>
      </c>
      <c r="H39" s="59">
        <v>2</v>
      </c>
      <c r="I39" s="59">
        <v>0</v>
      </c>
      <c r="J39" s="59">
        <v>18</v>
      </c>
      <c r="K39" s="59">
        <v>0</v>
      </c>
      <c r="L39" s="59">
        <v>17</v>
      </c>
      <c r="M39" s="59">
        <v>261</v>
      </c>
      <c r="N39" s="59">
        <v>114</v>
      </c>
      <c r="O39" s="59">
        <v>36</v>
      </c>
      <c r="P39" s="59">
        <v>0</v>
      </c>
      <c r="Q39" s="59">
        <v>0</v>
      </c>
      <c r="R39" s="59">
        <v>26524</v>
      </c>
    </row>
    <row r="40" spans="2:18" ht="12" customHeight="1" x14ac:dyDescent="0.2"/>
    <row r="41" spans="2:18" ht="12" customHeight="1" x14ac:dyDescent="0.2">
      <c r="B41" s="2" t="s">
        <v>50</v>
      </c>
    </row>
    <row r="42" spans="2:18" x14ac:dyDescent="0.2"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2:18" x14ac:dyDescent="0.2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2:18" x14ac:dyDescent="0.2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</sheetData>
  <mergeCells count="21">
    <mergeCell ref="Q3:Q12"/>
    <mergeCell ref="R3:R12"/>
    <mergeCell ref="D4:D12"/>
    <mergeCell ref="E4:P4"/>
    <mergeCell ref="E5:E12"/>
    <mergeCell ref="F5:F12"/>
    <mergeCell ref="G5:G12"/>
    <mergeCell ref="H5:H12"/>
    <mergeCell ref="O5:O12"/>
    <mergeCell ref="P5:P12"/>
    <mergeCell ref="B14:C14"/>
    <mergeCell ref="B16:C16"/>
    <mergeCell ref="B31:C31"/>
    <mergeCell ref="I5:I12"/>
    <mergeCell ref="J5:J12"/>
    <mergeCell ref="K5:K12"/>
    <mergeCell ref="L5:L12"/>
    <mergeCell ref="M5:M12"/>
    <mergeCell ref="N5:N12"/>
    <mergeCell ref="B3:C12"/>
    <mergeCell ref="D3:P3"/>
  </mergeCells>
  <phoneticPr fontId="3"/>
  <pageMargins left="0.74803149606299213" right="0.74803149606299213" top="0.94488188976377963" bottom="0.74803149606299213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1D43-0FF3-49AF-AE29-D14C4CF00E3F}">
  <dimension ref="B1:F12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21.6328125" style="1" customWidth="1"/>
    <col min="3" max="5" width="20.36328125" style="1" customWidth="1"/>
    <col min="6" max="16384" width="9" style="1"/>
  </cols>
  <sheetData>
    <row r="1" spans="2:6" ht="14.25" customHeight="1" x14ac:dyDescent="0.2">
      <c r="B1" s="39" t="s">
        <v>192</v>
      </c>
    </row>
    <row r="2" spans="2:6" ht="12" customHeight="1" x14ac:dyDescent="0.2"/>
    <row r="3" spans="2:6" ht="12" customHeight="1" x14ac:dyDescent="0.2">
      <c r="B3" s="46" t="s">
        <v>193</v>
      </c>
      <c r="C3" s="90" t="s">
        <v>194</v>
      </c>
      <c r="D3" s="47" t="s">
        <v>193</v>
      </c>
      <c r="E3" s="6" t="s">
        <v>195</v>
      </c>
    </row>
    <row r="4" spans="2:6" ht="12" customHeight="1" x14ac:dyDescent="0.2">
      <c r="B4" s="10"/>
      <c r="C4" s="87" t="s">
        <v>196</v>
      </c>
      <c r="D4" s="66"/>
      <c r="E4" s="5" t="s">
        <v>196</v>
      </c>
    </row>
    <row r="5" spans="2:6" ht="12" customHeight="1" x14ac:dyDescent="0.2">
      <c r="B5" s="44" t="s">
        <v>197</v>
      </c>
      <c r="C5" s="89">
        <v>2</v>
      </c>
      <c r="D5" s="45" t="s">
        <v>198</v>
      </c>
      <c r="E5" s="51">
        <v>50</v>
      </c>
    </row>
    <row r="6" spans="2:6" ht="12" customHeight="1" x14ac:dyDescent="0.2">
      <c r="B6" s="44" t="s">
        <v>199</v>
      </c>
      <c r="C6" s="89">
        <v>5</v>
      </c>
      <c r="D6" s="45" t="s">
        <v>200</v>
      </c>
      <c r="E6" s="51">
        <v>286</v>
      </c>
    </row>
    <row r="7" spans="2:6" ht="12" customHeight="1" x14ac:dyDescent="0.2">
      <c r="B7" s="44"/>
      <c r="C7" s="89"/>
      <c r="D7" s="45" t="s">
        <v>201</v>
      </c>
      <c r="E7" s="51">
        <v>267</v>
      </c>
    </row>
    <row r="8" spans="2:6" ht="12" customHeight="1" x14ac:dyDescent="0.2"/>
    <row r="9" spans="2:6" ht="12" customHeight="1" x14ac:dyDescent="0.2">
      <c r="B9" s="2" t="s">
        <v>202</v>
      </c>
    </row>
    <row r="10" spans="2:6" ht="12" customHeight="1" x14ac:dyDescent="0.2">
      <c r="B10" s="2" t="s">
        <v>203</v>
      </c>
      <c r="C10" s="2"/>
      <c r="D10" s="2"/>
      <c r="E10" s="2"/>
      <c r="F10" s="91"/>
    </row>
    <row r="11" spans="2:6" ht="12" customHeight="1" x14ac:dyDescent="0.2">
      <c r="B11" s="2" t="s">
        <v>204</v>
      </c>
      <c r="C11" s="2"/>
      <c r="D11" s="2"/>
      <c r="E11" s="2"/>
    </row>
    <row r="12" spans="2:6" ht="12" customHeight="1" x14ac:dyDescent="0.2"/>
  </sheetData>
  <phoneticPr fontId="3"/>
  <pageMargins left="0.74803149606299213" right="0.74803149606299213" top="0.94488188976377963" bottom="0.94488188976377963" header="0.51181102362204722" footer="0.51181102362204722"/>
  <pageSetup paperSize="9" orientation="portrait" r:id="rId1"/>
  <headerFooter alignWithMargins="0">
    <oddHeader>&amp;L&amp;F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1704-80A6-457E-BD72-F5B038E1D3FD}">
  <sheetPr>
    <pageSetUpPr fitToPage="1"/>
  </sheetPr>
  <dimension ref="B1:C13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20.6328125" style="1" customWidth="1"/>
    <col min="3" max="3" width="13.1796875" style="1" customWidth="1"/>
    <col min="4" max="5" width="10.6328125" style="1" customWidth="1"/>
    <col min="6" max="16384" width="9" style="1"/>
  </cols>
  <sheetData>
    <row r="1" spans="2:3" ht="14.25" customHeight="1" x14ac:dyDescent="0.2">
      <c r="B1" s="39" t="s">
        <v>255</v>
      </c>
    </row>
    <row r="2" spans="2:3" ht="12" customHeight="1" x14ac:dyDescent="0.2"/>
    <row r="3" spans="2:3" ht="12" customHeight="1" x14ac:dyDescent="0.2">
      <c r="B3" s="58" t="s">
        <v>205</v>
      </c>
      <c r="C3" s="6" t="s">
        <v>206</v>
      </c>
    </row>
    <row r="4" spans="2:3" ht="12" customHeight="1" x14ac:dyDescent="0.2">
      <c r="B4" s="92"/>
      <c r="C4" s="5" t="s">
        <v>4</v>
      </c>
    </row>
    <row r="5" spans="2:3" ht="12" customHeight="1" x14ac:dyDescent="0.2">
      <c r="B5" s="48" t="s">
        <v>207</v>
      </c>
      <c r="C5" s="93">
        <v>3</v>
      </c>
    </row>
    <row r="6" spans="2:3" ht="12" customHeight="1" x14ac:dyDescent="0.2">
      <c r="B6" s="48" t="s">
        <v>208</v>
      </c>
      <c r="C6" s="93">
        <v>4</v>
      </c>
    </row>
    <row r="7" spans="2:3" ht="12" customHeight="1" x14ac:dyDescent="0.2">
      <c r="B7" s="48" t="s">
        <v>209</v>
      </c>
      <c r="C7" s="93">
        <v>4</v>
      </c>
    </row>
    <row r="8" spans="2:3" ht="12" customHeight="1" x14ac:dyDescent="0.2">
      <c r="B8" s="48" t="s">
        <v>210</v>
      </c>
      <c r="C8" s="93">
        <v>15</v>
      </c>
    </row>
    <row r="9" spans="2:3" ht="12" customHeight="1" x14ac:dyDescent="0.2">
      <c r="B9" s="48" t="s">
        <v>211</v>
      </c>
      <c r="C9" s="93">
        <v>5</v>
      </c>
    </row>
    <row r="10" spans="2:3" ht="12" customHeight="1" x14ac:dyDescent="0.2">
      <c r="B10" s="48" t="s">
        <v>212</v>
      </c>
      <c r="C10" s="93">
        <v>7</v>
      </c>
    </row>
    <row r="11" spans="2:3" ht="12" customHeight="1" x14ac:dyDescent="0.2">
      <c r="B11" s="48" t="s">
        <v>213</v>
      </c>
      <c r="C11" s="93">
        <v>3</v>
      </c>
    </row>
    <row r="12" spans="2:3" ht="12" customHeight="1" x14ac:dyDescent="0.2"/>
    <row r="13" spans="2:3" ht="12" customHeight="1" x14ac:dyDescent="0.2">
      <c r="B13" s="2" t="s">
        <v>214</v>
      </c>
    </row>
  </sheetData>
  <phoneticPr fontId="3"/>
  <pageMargins left="0.74803149606299213" right="0.74803149606299213" top="0.94488188976377963" bottom="0.94488188976377963" header="0.51181102362204722" footer="0.51181102362204722"/>
  <pageSetup paperSize="9" orientation="portrait" r:id="rId1"/>
  <headerFooter alignWithMargins="0">
    <oddHeader>&amp;L&amp;F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ED9A-7D0F-4D49-B057-0B756FC396C4}">
  <sheetPr>
    <pageSetUpPr fitToPage="1"/>
  </sheetPr>
  <dimension ref="B1:P44"/>
  <sheetViews>
    <sheetView zoomScaleNormal="100" zoomScaleSheetLayoutView="100" workbookViewId="0"/>
  </sheetViews>
  <sheetFormatPr defaultColWidth="9" defaultRowHeight="12" x14ac:dyDescent="0.2"/>
  <cols>
    <col min="1" max="2" width="2.6328125" style="1" customWidth="1"/>
    <col min="3" max="3" width="20.6328125" style="1" customWidth="1"/>
    <col min="4" max="10" width="7.6328125" style="1" customWidth="1"/>
    <col min="11" max="11" width="7" style="1" customWidth="1"/>
    <col min="12" max="16384" width="9" style="1"/>
  </cols>
  <sheetData>
    <row r="1" spans="2:15" ht="14.25" customHeight="1" x14ac:dyDescent="0.2">
      <c r="B1" s="39" t="s">
        <v>215</v>
      </c>
    </row>
    <row r="2" spans="2:15" ht="12" customHeight="1" x14ac:dyDescent="0.2"/>
    <row r="3" spans="2:15" ht="12" customHeight="1" x14ac:dyDescent="0.2">
      <c r="B3" s="123" t="s">
        <v>216</v>
      </c>
      <c r="C3" s="124"/>
      <c r="D3" s="158" t="s">
        <v>217</v>
      </c>
      <c r="E3" s="147" t="s">
        <v>218</v>
      </c>
      <c r="F3" s="148"/>
      <c r="G3" s="148"/>
      <c r="H3" s="148"/>
      <c r="I3" s="149"/>
      <c r="J3" s="94"/>
    </row>
    <row r="4" spans="2:15" ht="12" customHeight="1" x14ac:dyDescent="0.2">
      <c r="B4" s="125"/>
      <c r="C4" s="126"/>
      <c r="D4" s="201"/>
      <c r="E4" s="156" t="s">
        <v>1</v>
      </c>
      <c r="F4" s="158" t="s">
        <v>219</v>
      </c>
      <c r="G4" s="158" t="s">
        <v>220</v>
      </c>
      <c r="H4" s="158" t="s">
        <v>221</v>
      </c>
      <c r="I4" s="158" t="s">
        <v>222</v>
      </c>
      <c r="J4" s="95"/>
    </row>
    <row r="5" spans="2:15" ht="12" customHeight="1" x14ac:dyDescent="0.2">
      <c r="B5" s="127"/>
      <c r="C5" s="128"/>
      <c r="D5" s="159"/>
      <c r="E5" s="157"/>
      <c r="F5" s="159"/>
      <c r="G5" s="159"/>
      <c r="H5" s="159"/>
      <c r="I5" s="159"/>
      <c r="J5" s="95"/>
    </row>
    <row r="6" spans="2:15" ht="12" customHeight="1" x14ac:dyDescent="0.2">
      <c r="B6" s="44"/>
      <c r="C6" s="45"/>
      <c r="D6" s="96"/>
      <c r="E6" s="5" t="s">
        <v>4</v>
      </c>
      <c r="F6" s="5" t="s">
        <v>4</v>
      </c>
      <c r="G6" s="5" t="s">
        <v>4</v>
      </c>
      <c r="H6" s="5" t="s">
        <v>223</v>
      </c>
      <c r="I6" s="5" t="s">
        <v>4</v>
      </c>
      <c r="J6" s="17"/>
    </row>
    <row r="7" spans="2:15" ht="12" customHeight="1" x14ac:dyDescent="0.2">
      <c r="B7" s="111" t="s">
        <v>1</v>
      </c>
      <c r="C7" s="111"/>
      <c r="D7" s="51">
        <f>SUBTOTAL(9,D8:D37)</f>
        <v>267</v>
      </c>
      <c r="E7" s="51">
        <f t="shared" ref="E7:I7" si="0">SUBTOTAL(9,E8:E37)</f>
        <v>10005</v>
      </c>
      <c r="F7" s="51">
        <f t="shared" si="0"/>
        <v>2945</v>
      </c>
      <c r="G7" s="51">
        <f t="shared" si="0"/>
        <v>3152</v>
      </c>
      <c r="H7" s="51" t="s">
        <v>106</v>
      </c>
      <c r="I7" s="51">
        <f t="shared" si="0"/>
        <v>1</v>
      </c>
      <c r="J7" s="97"/>
      <c r="K7" s="97"/>
      <c r="L7" s="97"/>
      <c r="M7" s="97"/>
      <c r="N7" s="97"/>
      <c r="O7" s="56"/>
    </row>
    <row r="8" spans="2:15" ht="12" customHeight="1" x14ac:dyDescent="0.2">
      <c r="B8" s="111" t="s">
        <v>224</v>
      </c>
      <c r="C8" s="111"/>
      <c r="D8" s="51">
        <f>IF(SUBTOTAL(9,D9:D18)=0,"-",SUBTOTAL(9,D9:D18))</f>
        <v>73</v>
      </c>
      <c r="E8" s="51">
        <f t="shared" ref="E8:I8" si="1">IF(SUBTOTAL(9,E9:E18)=0,"-",SUBTOTAL(9,E9:E18))</f>
        <v>1756</v>
      </c>
      <c r="F8" s="51">
        <f t="shared" si="1"/>
        <v>1244</v>
      </c>
      <c r="G8" s="51">
        <f t="shared" si="1"/>
        <v>512</v>
      </c>
      <c r="H8" s="51" t="str">
        <f t="shared" si="1"/>
        <v>-</v>
      </c>
      <c r="I8" s="51" t="str">
        <f t="shared" si="1"/>
        <v>-</v>
      </c>
      <c r="J8" s="97"/>
      <c r="K8" s="97"/>
      <c r="L8" s="97"/>
      <c r="M8" s="97"/>
      <c r="N8" s="97"/>
      <c r="O8" s="56"/>
    </row>
    <row r="9" spans="2:15" ht="12" customHeight="1" x14ac:dyDescent="0.2">
      <c r="B9" s="44"/>
      <c r="C9" s="45" t="s">
        <v>225</v>
      </c>
      <c r="D9" s="51">
        <v>7</v>
      </c>
      <c r="E9" s="51">
        <f>SUM(F9:I9)</f>
        <v>193</v>
      </c>
      <c r="F9" s="51">
        <v>179</v>
      </c>
      <c r="G9" s="51">
        <v>14</v>
      </c>
      <c r="H9" s="51" t="s">
        <v>106</v>
      </c>
      <c r="I9" s="51" t="s">
        <v>106</v>
      </c>
      <c r="J9" s="17"/>
      <c r="K9" s="56"/>
      <c r="L9" s="56"/>
      <c r="M9" s="56"/>
      <c r="N9" s="56"/>
      <c r="O9" s="56"/>
    </row>
    <row r="10" spans="2:15" ht="12" customHeight="1" x14ac:dyDescent="0.2">
      <c r="B10" s="44"/>
      <c r="C10" s="45" t="s">
        <v>226</v>
      </c>
      <c r="D10" s="51">
        <v>10</v>
      </c>
      <c r="E10" s="51">
        <f t="shared" ref="E10:E26" si="2">SUM(F10:I10)</f>
        <v>259</v>
      </c>
      <c r="F10" s="51">
        <v>226</v>
      </c>
      <c r="G10" s="51">
        <v>33</v>
      </c>
      <c r="H10" s="51" t="s">
        <v>106</v>
      </c>
      <c r="I10" s="98" t="s">
        <v>106</v>
      </c>
      <c r="J10" s="17"/>
      <c r="K10" s="56"/>
      <c r="L10" s="56"/>
      <c r="M10" s="56"/>
      <c r="N10" s="56"/>
      <c r="O10" s="56"/>
    </row>
    <row r="11" spans="2:15" ht="12" customHeight="1" x14ac:dyDescent="0.2">
      <c r="B11" s="44"/>
      <c r="C11" s="45" t="s">
        <v>227</v>
      </c>
      <c r="D11" s="51">
        <v>6</v>
      </c>
      <c r="E11" s="51">
        <f t="shared" si="2"/>
        <v>132</v>
      </c>
      <c r="F11" s="51">
        <v>129</v>
      </c>
      <c r="G11" s="51">
        <v>3</v>
      </c>
      <c r="H11" s="51" t="s">
        <v>106</v>
      </c>
      <c r="I11" s="51" t="s">
        <v>106</v>
      </c>
      <c r="J11" s="17"/>
    </row>
    <row r="12" spans="2:15" ht="12" customHeight="1" x14ac:dyDescent="0.2">
      <c r="B12" s="44"/>
      <c r="C12" s="45" t="s">
        <v>228</v>
      </c>
      <c r="D12" s="51">
        <v>6</v>
      </c>
      <c r="E12" s="51">
        <f t="shared" si="2"/>
        <v>101</v>
      </c>
      <c r="F12" s="51">
        <v>97</v>
      </c>
      <c r="G12" s="51">
        <v>4</v>
      </c>
      <c r="H12" s="51" t="s">
        <v>106</v>
      </c>
      <c r="I12" s="51" t="s">
        <v>106</v>
      </c>
      <c r="J12" s="17"/>
    </row>
    <row r="13" spans="2:15" ht="12" customHeight="1" x14ac:dyDescent="0.2">
      <c r="B13" s="44"/>
      <c r="C13" s="45" t="s">
        <v>229</v>
      </c>
      <c r="D13" s="51">
        <v>11</v>
      </c>
      <c r="E13" s="51">
        <f t="shared" si="2"/>
        <v>265</v>
      </c>
      <c r="F13" s="51">
        <v>197</v>
      </c>
      <c r="G13" s="51">
        <v>68</v>
      </c>
      <c r="H13" s="51" t="s">
        <v>106</v>
      </c>
      <c r="I13" s="51" t="s">
        <v>106</v>
      </c>
      <c r="J13" s="17"/>
    </row>
    <row r="14" spans="2:15" ht="12" customHeight="1" x14ac:dyDescent="0.2">
      <c r="B14" s="44"/>
      <c r="C14" s="45" t="s">
        <v>230</v>
      </c>
      <c r="D14" s="51">
        <v>7</v>
      </c>
      <c r="E14" s="51">
        <f t="shared" si="2"/>
        <v>146</v>
      </c>
      <c r="F14" s="51">
        <v>67</v>
      </c>
      <c r="G14" s="51">
        <v>79</v>
      </c>
      <c r="H14" s="51" t="s">
        <v>106</v>
      </c>
      <c r="I14" s="51" t="s">
        <v>106</v>
      </c>
      <c r="J14" s="17"/>
    </row>
    <row r="15" spans="2:15" ht="12" customHeight="1" x14ac:dyDescent="0.2">
      <c r="B15" s="44"/>
      <c r="C15" s="45" t="s">
        <v>231</v>
      </c>
      <c r="D15" s="51">
        <v>7</v>
      </c>
      <c r="E15" s="51">
        <f t="shared" si="2"/>
        <v>193</v>
      </c>
      <c r="F15" s="51">
        <v>81</v>
      </c>
      <c r="G15" s="51">
        <v>112</v>
      </c>
      <c r="H15" s="51" t="s">
        <v>106</v>
      </c>
      <c r="I15" s="51" t="s">
        <v>106</v>
      </c>
      <c r="J15" s="17"/>
    </row>
    <row r="16" spans="2:15" ht="12" customHeight="1" x14ac:dyDescent="0.2">
      <c r="B16" s="44"/>
      <c r="C16" s="45" t="s">
        <v>232</v>
      </c>
      <c r="D16" s="51">
        <v>6</v>
      </c>
      <c r="E16" s="51">
        <f t="shared" si="2"/>
        <v>150</v>
      </c>
      <c r="F16" s="51">
        <v>147</v>
      </c>
      <c r="G16" s="51">
        <v>3</v>
      </c>
      <c r="H16" s="51" t="s">
        <v>106</v>
      </c>
      <c r="I16" s="51" t="s">
        <v>106</v>
      </c>
      <c r="J16" s="17"/>
    </row>
    <row r="17" spans="2:16" ht="12" customHeight="1" x14ac:dyDescent="0.2">
      <c r="B17" s="44"/>
      <c r="C17" s="45" t="s">
        <v>233</v>
      </c>
      <c r="D17" s="51">
        <v>12</v>
      </c>
      <c r="E17" s="51">
        <f t="shared" si="2"/>
        <v>285</v>
      </c>
      <c r="F17" s="51">
        <v>89</v>
      </c>
      <c r="G17" s="51">
        <v>196</v>
      </c>
      <c r="H17" s="51" t="s">
        <v>106</v>
      </c>
      <c r="I17" s="51" t="s">
        <v>106</v>
      </c>
      <c r="J17" s="17"/>
      <c r="N17" s="99"/>
    </row>
    <row r="18" spans="2:16" ht="12" customHeight="1" x14ac:dyDescent="0.2">
      <c r="B18" s="44"/>
      <c r="C18" s="45" t="s">
        <v>234</v>
      </c>
      <c r="D18" s="51">
        <v>1</v>
      </c>
      <c r="E18" s="51">
        <f t="shared" si="2"/>
        <v>32</v>
      </c>
      <c r="F18" s="51">
        <v>32</v>
      </c>
      <c r="G18" s="5" t="s">
        <v>106</v>
      </c>
      <c r="H18" s="51" t="s">
        <v>106</v>
      </c>
      <c r="I18" s="51" t="s">
        <v>106</v>
      </c>
      <c r="J18" s="17"/>
    </row>
    <row r="19" spans="2:16" ht="12" customHeight="1" x14ac:dyDescent="0.2">
      <c r="B19" s="111" t="s">
        <v>235</v>
      </c>
      <c r="C19" s="111"/>
      <c r="D19" s="51">
        <f>IF(SUBTOTAL(9,D20:D27)=0,"-",SUBTOTAL(9,D20:D27))</f>
        <v>90</v>
      </c>
      <c r="E19" s="51">
        <f t="shared" ref="E19:I19" si="3">IF(SUBTOTAL(9,E20:E27)=0,"-",SUBTOTAL(9,E20:E27))</f>
        <v>2379</v>
      </c>
      <c r="F19" s="51">
        <f t="shared" si="3"/>
        <v>1085</v>
      </c>
      <c r="G19" s="51">
        <f t="shared" si="3"/>
        <v>1293</v>
      </c>
      <c r="H19" s="51" t="str">
        <f t="shared" si="3"/>
        <v>-</v>
      </c>
      <c r="I19" s="51">
        <f t="shared" si="3"/>
        <v>1</v>
      </c>
      <c r="J19" s="97"/>
      <c r="K19" s="97"/>
      <c r="L19" s="97"/>
      <c r="M19" s="97"/>
      <c r="N19" s="97"/>
      <c r="O19" s="56"/>
    </row>
    <row r="20" spans="2:16" ht="12" customHeight="1" x14ac:dyDescent="0.2">
      <c r="B20" s="44"/>
      <c r="C20" s="45" t="s">
        <v>236</v>
      </c>
      <c r="D20" s="51">
        <v>11</v>
      </c>
      <c r="E20" s="51">
        <f t="shared" si="2"/>
        <v>312</v>
      </c>
      <c r="F20" s="51">
        <v>312</v>
      </c>
      <c r="G20" s="5" t="s">
        <v>106</v>
      </c>
      <c r="H20" s="51" t="s">
        <v>106</v>
      </c>
      <c r="I20" s="5" t="s">
        <v>106</v>
      </c>
      <c r="J20" s="17"/>
    </row>
    <row r="21" spans="2:16" ht="12" customHeight="1" x14ac:dyDescent="0.2">
      <c r="B21" s="44"/>
      <c r="C21" s="45" t="s">
        <v>237</v>
      </c>
      <c r="D21" s="51">
        <v>4</v>
      </c>
      <c r="E21" s="51">
        <f t="shared" si="2"/>
        <v>164</v>
      </c>
      <c r="F21" s="51">
        <v>160</v>
      </c>
      <c r="G21" s="17">
        <v>4</v>
      </c>
      <c r="H21" s="51" t="s">
        <v>106</v>
      </c>
      <c r="I21" s="5" t="s">
        <v>106</v>
      </c>
      <c r="J21" s="17"/>
    </row>
    <row r="22" spans="2:16" ht="12" customHeight="1" x14ac:dyDescent="0.2">
      <c r="B22" s="44"/>
      <c r="C22" s="45" t="s">
        <v>238</v>
      </c>
      <c r="D22" s="51">
        <v>10</v>
      </c>
      <c r="E22" s="51">
        <f t="shared" si="2"/>
        <v>236</v>
      </c>
      <c r="F22" s="51">
        <v>96</v>
      </c>
      <c r="G22" s="51">
        <v>140</v>
      </c>
      <c r="H22" s="51" t="s">
        <v>106</v>
      </c>
      <c r="I22" s="5" t="s">
        <v>106</v>
      </c>
      <c r="J22" s="17"/>
    </row>
    <row r="23" spans="2:16" ht="24" customHeight="1" x14ac:dyDescent="0.2">
      <c r="B23" s="44"/>
      <c r="C23" s="45" t="s">
        <v>239</v>
      </c>
      <c r="D23" s="51">
        <v>9</v>
      </c>
      <c r="E23" s="51">
        <f t="shared" si="2"/>
        <v>160</v>
      </c>
      <c r="F23" s="51">
        <v>34</v>
      </c>
      <c r="G23" s="51">
        <v>126</v>
      </c>
      <c r="H23" s="51" t="s">
        <v>106</v>
      </c>
      <c r="I23" s="5" t="s">
        <v>106</v>
      </c>
      <c r="J23" s="17"/>
    </row>
    <row r="24" spans="2:16" ht="12" customHeight="1" x14ac:dyDescent="0.2">
      <c r="B24" s="44"/>
      <c r="C24" s="45" t="s">
        <v>240</v>
      </c>
      <c r="D24" s="51">
        <v>5</v>
      </c>
      <c r="E24" s="51">
        <f>SUM(F24:I24)</f>
        <v>345</v>
      </c>
      <c r="F24" s="51">
        <v>72</v>
      </c>
      <c r="G24" s="51">
        <v>273</v>
      </c>
      <c r="H24" s="51" t="s">
        <v>106</v>
      </c>
      <c r="I24" s="5" t="s">
        <v>106</v>
      </c>
      <c r="J24" s="17"/>
    </row>
    <row r="25" spans="2:16" ht="12" customHeight="1" x14ac:dyDescent="0.2">
      <c r="B25" s="44"/>
      <c r="C25" s="45" t="s">
        <v>241</v>
      </c>
      <c r="D25" s="51">
        <v>3</v>
      </c>
      <c r="E25" s="51">
        <f t="shared" si="2"/>
        <v>55</v>
      </c>
      <c r="F25" s="51">
        <v>13</v>
      </c>
      <c r="G25" s="51">
        <v>42</v>
      </c>
      <c r="H25" s="51" t="s">
        <v>106</v>
      </c>
      <c r="I25" s="5" t="s">
        <v>106</v>
      </c>
      <c r="J25" s="17"/>
    </row>
    <row r="26" spans="2:16" ht="12" customHeight="1" x14ac:dyDescent="0.2">
      <c r="B26" s="44"/>
      <c r="C26" s="45" t="s">
        <v>242</v>
      </c>
      <c r="D26" s="51">
        <v>12</v>
      </c>
      <c r="E26" s="51">
        <f t="shared" si="2"/>
        <v>399</v>
      </c>
      <c r="F26" s="51">
        <v>120</v>
      </c>
      <c r="G26" s="51">
        <v>279</v>
      </c>
      <c r="H26" s="51" t="s">
        <v>106</v>
      </c>
      <c r="I26" s="5" t="s">
        <v>106</v>
      </c>
      <c r="J26" s="17"/>
    </row>
    <row r="27" spans="2:16" ht="12" customHeight="1" thickBot="1" x14ac:dyDescent="0.25">
      <c r="B27" s="100"/>
      <c r="C27" s="101" t="s">
        <v>243</v>
      </c>
      <c r="D27" s="102">
        <v>36</v>
      </c>
      <c r="E27" s="51">
        <f>SUM(F27:I27)</f>
        <v>708</v>
      </c>
      <c r="F27" s="102">
        <v>278</v>
      </c>
      <c r="G27" s="102">
        <v>429</v>
      </c>
      <c r="H27" s="51" t="s">
        <v>106</v>
      </c>
      <c r="I27" s="102">
        <v>1</v>
      </c>
      <c r="J27" s="62"/>
    </row>
    <row r="28" spans="2:16" ht="12" customHeight="1" thickTop="1" x14ac:dyDescent="0.2">
      <c r="B28" s="200" t="s">
        <v>244</v>
      </c>
      <c r="C28" s="200"/>
      <c r="D28" s="103">
        <f>SUBTOTAL(9,D29:D36)</f>
        <v>50</v>
      </c>
      <c r="E28" s="103">
        <f>SUBTOTAL(9,E29:E36)</f>
        <v>1963</v>
      </c>
      <c r="F28" s="103">
        <f t="shared" ref="F28:G28" si="4">SUBTOTAL(9,F29:F36)</f>
        <v>616</v>
      </c>
      <c r="G28" s="103">
        <f t="shared" si="4"/>
        <v>1347</v>
      </c>
      <c r="H28" s="103" t="s">
        <v>106</v>
      </c>
      <c r="I28" s="103" t="s">
        <v>106</v>
      </c>
      <c r="J28" s="97"/>
      <c r="K28" s="97"/>
      <c r="L28" s="97"/>
      <c r="M28" s="97"/>
      <c r="N28" s="97"/>
      <c r="O28" s="56"/>
      <c r="P28" s="56"/>
    </row>
    <row r="29" spans="2:16" ht="12" customHeight="1" x14ac:dyDescent="0.2">
      <c r="B29" s="44"/>
      <c r="C29" s="45" t="s">
        <v>245</v>
      </c>
      <c r="D29" s="51">
        <v>16</v>
      </c>
      <c r="E29" s="51">
        <f>SUM(F29:I29)</f>
        <v>268</v>
      </c>
      <c r="F29" s="51">
        <v>61</v>
      </c>
      <c r="G29" s="51">
        <v>207</v>
      </c>
      <c r="H29" s="5" t="s">
        <v>106</v>
      </c>
      <c r="I29" s="5" t="s">
        <v>106</v>
      </c>
      <c r="J29" s="17"/>
    </row>
    <row r="30" spans="2:16" ht="12" customHeight="1" x14ac:dyDescent="0.2">
      <c r="B30" s="44"/>
      <c r="C30" s="45" t="s">
        <v>246</v>
      </c>
      <c r="D30" s="51">
        <v>5</v>
      </c>
      <c r="E30" s="51">
        <f t="shared" ref="E30:E35" si="5">SUM(F30:I30)</f>
        <v>1202</v>
      </c>
      <c r="F30" s="51">
        <v>90</v>
      </c>
      <c r="G30" s="51">
        <v>1112</v>
      </c>
      <c r="H30" s="5" t="s">
        <v>106</v>
      </c>
      <c r="I30" s="5" t="s">
        <v>106</v>
      </c>
      <c r="J30" s="62"/>
    </row>
    <row r="31" spans="2:16" ht="12" customHeight="1" x14ac:dyDescent="0.2">
      <c r="B31" s="44"/>
      <c r="C31" s="45" t="s">
        <v>247</v>
      </c>
      <c r="D31" s="51">
        <v>3</v>
      </c>
      <c r="E31" s="51">
        <f t="shared" si="5"/>
        <v>33</v>
      </c>
      <c r="F31" s="51">
        <v>30</v>
      </c>
      <c r="G31" s="51">
        <v>3</v>
      </c>
      <c r="H31" s="5" t="s">
        <v>106</v>
      </c>
      <c r="I31" s="5" t="s">
        <v>106</v>
      </c>
      <c r="J31" s="62"/>
    </row>
    <row r="32" spans="2:16" ht="12" customHeight="1" x14ac:dyDescent="0.2">
      <c r="B32" s="44"/>
      <c r="C32" s="45" t="s">
        <v>248</v>
      </c>
      <c r="D32" s="51">
        <v>1</v>
      </c>
      <c r="E32" s="51">
        <f t="shared" si="5"/>
        <v>15</v>
      </c>
      <c r="F32" s="51">
        <v>15</v>
      </c>
      <c r="G32" s="5" t="s">
        <v>106</v>
      </c>
      <c r="H32" s="5" t="s">
        <v>106</v>
      </c>
      <c r="I32" s="5" t="s">
        <v>106</v>
      </c>
      <c r="J32" s="17"/>
    </row>
    <row r="33" spans="2:14" ht="12" customHeight="1" x14ac:dyDescent="0.2">
      <c r="B33" s="44"/>
      <c r="C33" s="45" t="s">
        <v>208</v>
      </c>
      <c r="D33" s="51">
        <v>1</v>
      </c>
      <c r="E33" s="51">
        <f t="shared" si="5"/>
        <v>3</v>
      </c>
      <c r="F33" s="51">
        <v>3</v>
      </c>
      <c r="G33" s="5" t="s">
        <v>106</v>
      </c>
      <c r="H33" s="5" t="s">
        <v>106</v>
      </c>
      <c r="I33" s="5" t="s">
        <v>106</v>
      </c>
      <c r="J33" s="17"/>
    </row>
    <row r="34" spans="2:14" ht="12" customHeight="1" x14ac:dyDescent="0.2">
      <c r="B34" s="44"/>
      <c r="C34" s="45" t="s">
        <v>249</v>
      </c>
      <c r="D34" s="51">
        <v>1</v>
      </c>
      <c r="E34" s="51">
        <f t="shared" si="5"/>
        <v>16</v>
      </c>
      <c r="F34" s="51">
        <v>14</v>
      </c>
      <c r="G34" s="51">
        <v>2</v>
      </c>
      <c r="H34" s="5" t="s">
        <v>106</v>
      </c>
      <c r="I34" s="5" t="s">
        <v>106</v>
      </c>
      <c r="J34" s="17"/>
    </row>
    <row r="35" spans="2:14" ht="12" customHeight="1" x14ac:dyDescent="0.2">
      <c r="B35" s="44"/>
      <c r="C35" s="45" t="s">
        <v>250</v>
      </c>
      <c r="D35" s="51">
        <v>1</v>
      </c>
      <c r="E35" s="51">
        <f t="shared" si="5"/>
        <v>8</v>
      </c>
      <c r="F35" s="51">
        <v>8</v>
      </c>
      <c r="G35" s="5" t="s">
        <v>106</v>
      </c>
      <c r="H35" s="5" t="s">
        <v>106</v>
      </c>
      <c r="I35" s="5" t="s">
        <v>106</v>
      </c>
      <c r="J35" s="17"/>
    </row>
    <row r="36" spans="2:14" ht="12" customHeight="1" thickBot="1" x14ac:dyDescent="0.25">
      <c r="B36" s="100"/>
      <c r="C36" s="101" t="s">
        <v>251</v>
      </c>
      <c r="D36" s="102">
        <v>22</v>
      </c>
      <c r="E36" s="51">
        <f>SUM(F36:I36)</f>
        <v>418</v>
      </c>
      <c r="F36" s="102">
        <v>395</v>
      </c>
      <c r="G36" s="102">
        <v>23</v>
      </c>
      <c r="H36" s="5" t="s">
        <v>106</v>
      </c>
      <c r="I36" s="5" t="s">
        <v>106</v>
      </c>
      <c r="J36" s="17"/>
    </row>
    <row r="37" spans="2:14" ht="12" customHeight="1" thickTop="1" x14ac:dyDescent="0.2">
      <c r="B37" s="200" t="s">
        <v>252</v>
      </c>
      <c r="C37" s="200" t="s">
        <v>252</v>
      </c>
      <c r="D37" s="103">
        <v>54</v>
      </c>
      <c r="E37" s="103">
        <v>3907</v>
      </c>
      <c r="F37" s="103" t="s">
        <v>253</v>
      </c>
      <c r="G37" s="103" t="s">
        <v>253</v>
      </c>
      <c r="H37" s="103" t="s">
        <v>253</v>
      </c>
      <c r="I37" s="103" t="s">
        <v>253</v>
      </c>
      <c r="J37" s="97"/>
      <c r="K37" s="97"/>
      <c r="L37" s="97"/>
      <c r="M37" s="97"/>
      <c r="N37" s="97"/>
    </row>
    <row r="38" spans="2:14" ht="12" customHeight="1" x14ac:dyDescent="0.2">
      <c r="D38" s="56"/>
      <c r="E38" s="56"/>
      <c r="F38" s="56"/>
      <c r="G38" s="56"/>
      <c r="H38" s="56"/>
      <c r="I38" s="56"/>
      <c r="J38" s="56"/>
    </row>
    <row r="39" spans="2:14" ht="12" customHeight="1" x14ac:dyDescent="0.2">
      <c r="B39" s="2" t="s">
        <v>254</v>
      </c>
      <c r="C39" s="2"/>
    </row>
    <row r="40" spans="2:14" x14ac:dyDescent="0.2">
      <c r="D40" s="56"/>
      <c r="E40" s="56"/>
      <c r="F40" s="56"/>
      <c r="G40" s="56"/>
      <c r="H40" s="56"/>
      <c r="I40" s="56"/>
    </row>
    <row r="41" spans="2:14" x14ac:dyDescent="0.2">
      <c r="D41" s="56"/>
      <c r="E41" s="56"/>
      <c r="F41" s="56"/>
      <c r="G41" s="56"/>
      <c r="H41" s="56"/>
      <c r="I41" s="56"/>
      <c r="J41" s="56"/>
    </row>
    <row r="42" spans="2:14" x14ac:dyDescent="0.2">
      <c r="D42" s="56"/>
      <c r="E42" s="56"/>
      <c r="F42" s="56"/>
      <c r="G42" s="56"/>
      <c r="H42" s="56"/>
      <c r="I42" s="56"/>
      <c r="J42" s="56"/>
    </row>
    <row r="43" spans="2:14" x14ac:dyDescent="0.2">
      <c r="D43" s="56"/>
      <c r="E43" s="56"/>
      <c r="F43" s="56"/>
      <c r="G43" s="56"/>
      <c r="H43" s="56"/>
      <c r="I43" s="56"/>
      <c r="J43" s="56"/>
    </row>
    <row r="44" spans="2:14" x14ac:dyDescent="0.2">
      <c r="D44" s="56"/>
      <c r="E44" s="56"/>
      <c r="F44" s="56"/>
      <c r="G44" s="56"/>
      <c r="H44" s="56"/>
      <c r="I44" s="56"/>
      <c r="J44" s="56"/>
    </row>
  </sheetData>
  <mergeCells count="13">
    <mergeCell ref="B3:C5"/>
    <mergeCell ref="D3:D5"/>
    <mergeCell ref="E3:I3"/>
    <mergeCell ref="E4:E5"/>
    <mergeCell ref="F4:F5"/>
    <mergeCell ref="G4:G5"/>
    <mergeCell ref="H4:H5"/>
    <mergeCell ref="I4:I5"/>
    <mergeCell ref="B7:C7"/>
    <mergeCell ref="B8:C8"/>
    <mergeCell ref="B19:C19"/>
    <mergeCell ref="B28:C28"/>
    <mergeCell ref="B37:C37"/>
  </mergeCells>
  <phoneticPr fontId="3"/>
  <pageMargins left="0.74803149606299213" right="0.74803149606299213" top="0.94488188976377963" bottom="0.94488188976377963" header="0.51181102362204722" footer="0.51181102362204722"/>
  <pageSetup paperSize="9" orientation="portrait" r:id="rId1"/>
  <headerFooter alignWithMargins="0">
    <oddHeader>&amp;L&amp;F</oddHeader>
  </headerFooter>
  <ignoredErrors>
    <ignoredError sqref="D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A8D6-65F4-45F1-A5BD-A71FCEDF0574}">
  <dimension ref="B1:S40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2.08984375" style="1" customWidth="1"/>
    <col min="3" max="3" width="8.08984375" style="1" customWidth="1"/>
    <col min="4" max="12" width="10.08984375" style="1" customWidth="1"/>
    <col min="13" max="14" width="8.6328125" style="1" customWidth="1"/>
    <col min="15" max="16384" width="9" style="1"/>
  </cols>
  <sheetData>
    <row r="1" spans="2:19" ht="14.25" customHeight="1" x14ac:dyDescent="0.2">
      <c r="B1" s="39" t="s">
        <v>54</v>
      </c>
    </row>
    <row r="2" spans="2:19" ht="14.25" customHeight="1" x14ac:dyDescent="0.2">
      <c r="B2" s="39" t="s">
        <v>55</v>
      </c>
      <c r="C2" s="49"/>
      <c r="D2" s="49"/>
      <c r="E2" s="49"/>
      <c r="F2" s="49"/>
      <c r="H2" s="49"/>
    </row>
    <row r="3" spans="2:19" ht="12" customHeight="1" x14ac:dyDescent="0.2">
      <c r="B3" s="123" t="s">
        <v>56</v>
      </c>
      <c r="C3" s="124"/>
      <c r="D3" s="120" t="s">
        <v>57</v>
      </c>
      <c r="E3" s="129" t="s">
        <v>58</v>
      </c>
      <c r="F3" s="132" t="s">
        <v>59</v>
      </c>
      <c r="G3" s="129" t="s">
        <v>60</v>
      </c>
      <c r="H3" s="129" t="s">
        <v>61</v>
      </c>
      <c r="I3" s="114" t="s">
        <v>62</v>
      </c>
      <c r="J3" s="117" t="s">
        <v>63</v>
      </c>
      <c r="K3" s="120" t="s">
        <v>64</v>
      </c>
      <c r="L3" s="120" t="s">
        <v>65</v>
      </c>
    </row>
    <row r="4" spans="2:19" ht="12" customHeight="1" x14ac:dyDescent="0.2">
      <c r="B4" s="125"/>
      <c r="C4" s="126"/>
      <c r="D4" s="121"/>
      <c r="E4" s="130"/>
      <c r="F4" s="133"/>
      <c r="G4" s="130"/>
      <c r="H4" s="130"/>
      <c r="I4" s="115"/>
      <c r="J4" s="118"/>
      <c r="K4" s="121"/>
      <c r="L4" s="121"/>
    </row>
    <row r="5" spans="2:19" ht="12" customHeight="1" x14ac:dyDescent="0.2">
      <c r="B5" s="125"/>
      <c r="C5" s="126"/>
      <c r="D5" s="121"/>
      <c r="E5" s="130"/>
      <c r="F5" s="133"/>
      <c r="G5" s="130"/>
      <c r="H5" s="130"/>
      <c r="I5" s="115"/>
      <c r="J5" s="118"/>
      <c r="K5" s="121"/>
      <c r="L5" s="121"/>
    </row>
    <row r="6" spans="2:19" ht="12" customHeight="1" x14ac:dyDescent="0.2">
      <c r="B6" s="125"/>
      <c r="C6" s="126"/>
      <c r="D6" s="121"/>
      <c r="E6" s="130"/>
      <c r="F6" s="133"/>
      <c r="G6" s="130"/>
      <c r="H6" s="130"/>
      <c r="I6" s="115"/>
      <c r="J6" s="118"/>
      <c r="K6" s="121"/>
      <c r="L6" s="121"/>
    </row>
    <row r="7" spans="2:19" ht="12" customHeight="1" x14ac:dyDescent="0.2">
      <c r="B7" s="125"/>
      <c r="C7" s="126"/>
      <c r="D7" s="121"/>
      <c r="E7" s="130"/>
      <c r="F7" s="133"/>
      <c r="G7" s="130"/>
      <c r="H7" s="130"/>
      <c r="I7" s="115"/>
      <c r="J7" s="118"/>
      <c r="K7" s="121"/>
      <c r="L7" s="121"/>
    </row>
    <row r="8" spans="2:19" ht="12" customHeight="1" x14ac:dyDescent="0.2">
      <c r="B8" s="125"/>
      <c r="C8" s="126"/>
      <c r="D8" s="121"/>
      <c r="E8" s="130"/>
      <c r="F8" s="133"/>
      <c r="G8" s="130"/>
      <c r="H8" s="130"/>
      <c r="I8" s="115"/>
      <c r="J8" s="118"/>
      <c r="K8" s="121"/>
      <c r="L8" s="121"/>
    </row>
    <row r="9" spans="2:19" ht="12" customHeight="1" x14ac:dyDescent="0.2">
      <c r="B9" s="127"/>
      <c r="C9" s="128"/>
      <c r="D9" s="122"/>
      <c r="E9" s="131"/>
      <c r="F9" s="134"/>
      <c r="G9" s="131"/>
      <c r="H9" s="131"/>
      <c r="I9" s="116"/>
      <c r="J9" s="119"/>
      <c r="K9" s="122"/>
      <c r="L9" s="122"/>
    </row>
    <row r="10" spans="2:19" ht="12" customHeight="1" x14ac:dyDescent="0.2">
      <c r="B10" s="46"/>
      <c r="C10" s="47"/>
      <c r="D10" s="5" t="s">
        <v>66</v>
      </c>
      <c r="E10" s="5" t="s">
        <v>66</v>
      </c>
      <c r="F10" s="5" t="s">
        <v>66</v>
      </c>
      <c r="G10" s="5" t="s">
        <v>66</v>
      </c>
      <c r="H10" s="5" t="s">
        <v>66</v>
      </c>
      <c r="I10" s="5" t="s">
        <v>66</v>
      </c>
      <c r="J10" s="50" t="s">
        <v>4</v>
      </c>
      <c r="K10" s="14" t="s">
        <v>4</v>
      </c>
      <c r="L10" s="5" t="s">
        <v>67</v>
      </c>
    </row>
    <row r="11" spans="2:19" ht="12" customHeight="1" x14ac:dyDescent="0.2">
      <c r="B11" s="112" t="s">
        <v>1</v>
      </c>
      <c r="C11" s="105"/>
      <c r="D11" s="51">
        <f>D13+D28</f>
        <v>745735</v>
      </c>
      <c r="E11" s="51">
        <v>22276</v>
      </c>
      <c r="F11" s="51">
        <v>39523</v>
      </c>
      <c r="G11" s="51">
        <v>476017</v>
      </c>
      <c r="H11" s="51">
        <v>138429</v>
      </c>
      <c r="I11" s="51">
        <v>69490</v>
      </c>
      <c r="J11" s="52">
        <v>1608605</v>
      </c>
      <c r="K11" s="53">
        <v>780048</v>
      </c>
      <c r="L11" s="54">
        <v>48.49</v>
      </c>
      <c r="M11" s="55"/>
      <c r="N11" s="56"/>
      <c r="O11" s="56"/>
      <c r="P11" s="56"/>
      <c r="Q11" s="56"/>
      <c r="R11" s="56"/>
      <c r="S11" s="56"/>
    </row>
    <row r="12" spans="2:19" ht="12" customHeight="1" x14ac:dyDescent="0.2">
      <c r="B12" s="57"/>
      <c r="C12" s="45"/>
      <c r="D12" s="51"/>
      <c r="E12" s="51"/>
      <c r="F12" s="51"/>
      <c r="G12" s="51"/>
      <c r="H12" s="51"/>
      <c r="I12" s="51"/>
      <c r="J12" s="52"/>
      <c r="K12" s="53"/>
      <c r="L12" s="54"/>
      <c r="M12" s="55"/>
    </row>
    <row r="13" spans="2:19" ht="12" customHeight="1" x14ac:dyDescent="0.2">
      <c r="B13" s="112" t="s">
        <v>5</v>
      </c>
      <c r="C13" s="105"/>
      <c r="D13" s="51">
        <v>623072</v>
      </c>
      <c r="E13" s="51">
        <v>19070</v>
      </c>
      <c r="F13" s="51">
        <v>33844</v>
      </c>
      <c r="G13" s="51">
        <v>391904</v>
      </c>
      <c r="H13" s="51">
        <v>117961</v>
      </c>
      <c r="I13" s="51">
        <v>60293</v>
      </c>
      <c r="J13" s="52">
        <v>1373500</v>
      </c>
      <c r="K13" s="53">
        <v>651194</v>
      </c>
      <c r="L13" s="54">
        <v>47.41</v>
      </c>
      <c r="M13" s="55"/>
      <c r="N13" s="56"/>
      <c r="O13" s="56"/>
      <c r="P13" s="56"/>
      <c r="Q13" s="56"/>
      <c r="R13" s="56"/>
      <c r="S13" s="56"/>
    </row>
    <row r="14" spans="2:19" ht="12" customHeight="1" x14ac:dyDescent="0.2">
      <c r="B14" s="57"/>
      <c r="C14" s="45"/>
      <c r="D14" s="51"/>
      <c r="E14" s="51"/>
      <c r="F14" s="51"/>
      <c r="G14" s="51"/>
      <c r="H14" s="51"/>
      <c r="I14" s="51"/>
      <c r="J14" s="52"/>
      <c r="K14" s="51"/>
      <c r="L14" s="54"/>
      <c r="M14" s="55"/>
    </row>
    <row r="15" spans="2:19" ht="12" customHeight="1" x14ac:dyDescent="0.2">
      <c r="B15" s="10"/>
      <c r="C15" s="45" t="s">
        <v>6</v>
      </c>
      <c r="D15" s="51">
        <v>124920</v>
      </c>
      <c r="E15" s="51">
        <v>3707</v>
      </c>
      <c r="F15" s="51">
        <v>6782</v>
      </c>
      <c r="G15" s="51">
        <v>75170</v>
      </c>
      <c r="H15" s="51">
        <v>25535</v>
      </c>
      <c r="I15" s="51">
        <v>13726</v>
      </c>
      <c r="J15" s="52">
        <v>277916</v>
      </c>
      <c r="K15" s="51">
        <v>129933</v>
      </c>
      <c r="L15" s="54">
        <v>46.75</v>
      </c>
      <c r="M15" s="55"/>
    </row>
    <row r="16" spans="2:19" ht="12" customHeight="1" x14ac:dyDescent="0.2">
      <c r="B16" s="10"/>
      <c r="C16" s="45" t="s">
        <v>7</v>
      </c>
      <c r="D16" s="51">
        <v>150772</v>
      </c>
      <c r="E16" s="51">
        <v>4594</v>
      </c>
      <c r="F16" s="51">
        <v>8538</v>
      </c>
      <c r="G16" s="51">
        <v>94635</v>
      </c>
      <c r="H16" s="51">
        <v>28657</v>
      </c>
      <c r="I16" s="51">
        <v>14348</v>
      </c>
      <c r="J16" s="52">
        <v>309021</v>
      </c>
      <c r="K16" s="51">
        <v>157002</v>
      </c>
      <c r="L16" s="54">
        <v>50.81</v>
      </c>
      <c r="M16" s="55"/>
    </row>
    <row r="17" spans="2:19" ht="12" customHeight="1" x14ac:dyDescent="0.2">
      <c r="B17" s="10"/>
      <c r="C17" s="45" t="s">
        <v>8</v>
      </c>
      <c r="D17" s="51">
        <v>42885</v>
      </c>
      <c r="E17" s="51">
        <v>1232</v>
      </c>
      <c r="F17" s="51">
        <v>2214</v>
      </c>
      <c r="G17" s="51">
        <v>26754</v>
      </c>
      <c r="H17" s="51">
        <v>7191</v>
      </c>
      <c r="I17" s="51">
        <v>5494</v>
      </c>
      <c r="J17" s="52">
        <v>91791</v>
      </c>
      <c r="K17" s="51">
        <v>44563</v>
      </c>
      <c r="L17" s="54">
        <v>48.55</v>
      </c>
      <c r="M17" s="55"/>
    </row>
    <row r="18" spans="2:19" ht="12" customHeight="1" x14ac:dyDescent="0.2">
      <c r="B18" s="10"/>
      <c r="C18" s="45" t="s">
        <v>9</v>
      </c>
      <c r="D18" s="51">
        <v>66923</v>
      </c>
      <c r="E18" s="51">
        <v>2282</v>
      </c>
      <c r="F18" s="51">
        <v>3945</v>
      </c>
      <c r="G18" s="51">
        <v>41736</v>
      </c>
      <c r="H18" s="51">
        <v>12707</v>
      </c>
      <c r="I18" s="51">
        <v>6253</v>
      </c>
      <c r="J18" s="52">
        <v>167990</v>
      </c>
      <c r="K18" s="51">
        <v>69784</v>
      </c>
      <c r="L18" s="54">
        <v>41.54</v>
      </c>
      <c r="M18" s="55"/>
    </row>
    <row r="19" spans="2:19" ht="12" customHeight="1" x14ac:dyDescent="0.2">
      <c r="B19" s="10"/>
      <c r="C19" s="45" t="s">
        <v>10</v>
      </c>
      <c r="D19" s="51">
        <v>77608</v>
      </c>
      <c r="E19" s="51">
        <v>2717</v>
      </c>
      <c r="F19" s="51">
        <v>4592</v>
      </c>
      <c r="G19" s="51">
        <v>48703</v>
      </c>
      <c r="H19" s="51">
        <v>15777</v>
      </c>
      <c r="I19" s="51">
        <v>5819</v>
      </c>
      <c r="J19" s="52">
        <v>177027</v>
      </c>
      <c r="K19" s="51">
        <v>81830</v>
      </c>
      <c r="L19" s="54">
        <v>46.22</v>
      </c>
      <c r="M19" s="55"/>
    </row>
    <row r="20" spans="2:19" ht="12" customHeight="1" x14ac:dyDescent="0.2">
      <c r="B20" s="10"/>
      <c r="C20" s="45" t="s">
        <v>11</v>
      </c>
      <c r="D20" s="51">
        <v>17595</v>
      </c>
      <c r="E20" s="51">
        <v>363</v>
      </c>
      <c r="F20" s="51">
        <v>743</v>
      </c>
      <c r="G20" s="51">
        <v>11841</v>
      </c>
      <c r="H20" s="51">
        <v>3059</v>
      </c>
      <c r="I20" s="51">
        <v>1589</v>
      </c>
      <c r="J20" s="52">
        <v>39321</v>
      </c>
      <c r="K20" s="51">
        <v>18410</v>
      </c>
      <c r="L20" s="54">
        <v>46.82</v>
      </c>
      <c r="M20" s="55"/>
    </row>
    <row r="21" spans="2:19" ht="12" customHeight="1" x14ac:dyDescent="0.2">
      <c r="B21" s="10"/>
      <c r="C21" s="45" t="s">
        <v>12</v>
      </c>
      <c r="D21" s="51">
        <v>29443</v>
      </c>
      <c r="E21" s="51">
        <v>1115</v>
      </c>
      <c r="F21" s="51">
        <v>1576</v>
      </c>
      <c r="G21" s="51">
        <v>18683</v>
      </c>
      <c r="H21" s="51">
        <v>5235</v>
      </c>
      <c r="I21" s="51">
        <v>2834</v>
      </c>
      <c r="J21" s="52">
        <v>62056</v>
      </c>
      <c r="K21" s="51">
        <v>30770</v>
      </c>
      <c r="L21" s="54">
        <v>49.58</v>
      </c>
      <c r="M21" s="55"/>
    </row>
    <row r="22" spans="2:19" ht="12" customHeight="1" x14ac:dyDescent="0.2">
      <c r="B22" s="10"/>
      <c r="C22" s="45" t="s">
        <v>13</v>
      </c>
      <c r="D22" s="51">
        <v>28052</v>
      </c>
      <c r="E22" s="51">
        <v>696</v>
      </c>
      <c r="F22" s="51">
        <v>1370</v>
      </c>
      <c r="G22" s="51">
        <v>17700</v>
      </c>
      <c r="H22" s="51">
        <v>5460</v>
      </c>
      <c r="I22" s="51">
        <v>2826</v>
      </c>
      <c r="J22" s="52">
        <v>64381</v>
      </c>
      <c r="K22" s="51">
        <v>29671</v>
      </c>
      <c r="L22" s="54">
        <v>46.09</v>
      </c>
      <c r="M22" s="55"/>
    </row>
    <row r="23" spans="2:19" ht="12" customHeight="1" x14ac:dyDescent="0.2">
      <c r="B23" s="10"/>
      <c r="C23" s="45" t="s">
        <v>14</v>
      </c>
      <c r="D23" s="51">
        <v>25051</v>
      </c>
      <c r="E23" s="51">
        <v>699</v>
      </c>
      <c r="F23" s="51">
        <v>1205</v>
      </c>
      <c r="G23" s="51">
        <v>16982</v>
      </c>
      <c r="H23" s="51">
        <v>3865</v>
      </c>
      <c r="I23" s="51">
        <v>2300</v>
      </c>
      <c r="J23" s="52">
        <v>54230</v>
      </c>
      <c r="K23" s="51">
        <v>26372</v>
      </c>
      <c r="L23" s="54">
        <v>48.63</v>
      </c>
      <c r="M23" s="55"/>
    </row>
    <row r="24" spans="2:19" ht="12" customHeight="1" x14ac:dyDescent="0.2">
      <c r="B24" s="10"/>
      <c r="C24" s="45" t="s">
        <v>15</v>
      </c>
      <c r="D24" s="51">
        <v>18733</v>
      </c>
      <c r="E24" s="51">
        <v>485</v>
      </c>
      <c r="F24" s="51">
        <v>920</v>
      </c>
      <c r="G24" s="51">
        <v>12750</v>
      </c>
      <c r="H24" s="51">
        <v>3152</v>
      </c>
      <c r="I24" s="51">
        <v>1426</v>
      </c>
      <c r="J24" s="52">
        <v>39826</v>
      </c>
      <c r="K24" s="51">
        <v>19750</v>
      </c>
      <c r="L24" s="54">
        <v>49.59</v>
      </c>
      <c r="M24" s="55"/>
    </row>
    <row r="25" spans="2:19" ht="12" customHeight="1" x14ac:dyDescent="0.2">
      <c r="B25" s="10"/>
      <c r="C25" s="45" t="s">
        <v>16</v>
      </c>
      <c r="D25" s="51">
        <v>23261</v>
      </c>
      <c r="E25" s="51">
        <v>621</v>
      </c>
      <c r="F25" s="51">
        <v>976</v>
      </c>
      <c r="G25" s="51">
        <v>15422</v>
      </c>
      <c r="H25" s="51">
        <v>4251</v>
      </c>
      <c r="I25" s="51">
        <v>1991</v>
      </c>
      <c r="J25" s="52">
        <v>48334</v>
      </c>
      <c r="K25" s="51">
        <v>24436</v>
      </c>
      <c r="L25" s="54">
        <v>50.56</v>
      </c>
      <c r="M25" s="55"/>
    </row>
    <row r="26" spans="2:19" ht="12" customHeight="1" x14ac:dyDescent="0.2">
      <c r="B26" s="10"/>
      <c r="C26" s="45" t="s">
        <v>17</v>
      </c>
      <c r="D26" s="51">
        <v>17829</v>
      </c>
      <c r="E26" s="51">
        <v>559</v>
      </c>
      <c r="F26" s="51">
        <v>983</v>
      </c>
      <c r="G26" s="51">
        <v>11528</v>
      </c>
      <c r="H26" s="51">
        <v>3072</v>
      </c>
      <c r="I26" s="51">
        <v>1687</v>
      </c>
      <c r="J26" s="52">
        <v>41607</v>
      </c>
      <c r="K26" s="51">
        <v>18673</v>
      </c>
      <c r="L26" s="54">
        <v>44.88</v>
      </c>
      <c r="M26" s="55"/>
    </row>
    <row r="27" spans="2:19" ht="12" customHeight="1" x14ac:dyDescent="0.2">
      <c r="B27" s="10"/>
      <c r="C27" s="45"/>
      <c r="D27" s="51"/>
      <c r="E27" s="51"/>
      <c r="F27" s="51"/>
      <c r="G27" s="51"/>
      <c r="H27" s="51"/>
      <c r="I27" s="51"/>
      <c r="J27" s="52"/>
      <c r="K27" s="51"/>
      <c r="L27" s="54"/>
      <c r="M27" s="55"/>
    </row>
    <row r="28" spans="2:19" ht="12" customHeight="1" x14ac:dyDescent="0.2">
      <c r="B28" s="112" t="s">
        <v>18</v>
      </c>
      <c r="C28" s="105"/>
      <c r="D28" s="51">
        <v>122663</v>
      </c>
      <c r="E28" s="51">
        <v>3206</v>
      </c>
      <c r="F28" s="51">
        <v>5679</v>
      </c>
      <c r="G28" s="51">
        <v>84113</v>
      </c>
      <c r="H28" s="51">
        <v>20468</v>
      </c>
      <c r="I28" s="51">
        <v>9197</v>
      </c>
      <c r="J28" s="52">
        <v>235105</v>
      </c>
      <c r="K28" s="51">
        <v>128854</v>
      </c>
      <c r="L28" s="54">
        <v>54.81</v>
      </c>
      <c r="M28" s="55"/>
      <c r="N28" s="56"/>
      <c r="O28" s="56"/>
      <c r="P28" s="56"/>
      <c r="Q28" s="56"/>
      <c r="R28" s="56"/>
      <c r="S28" s="56"/>
    </row>
    <row r="29" spans="2:19" ht="12" customHeight="1" x14ac:dyDescent="0.2">
      <c r="B29" s="57"/>
      <c r="C29" s="45"/>
      <c r="D29" s="51"/>
      <c r="E29" s="51"/>
      <c r="F29" s="51"/>
      <c r="G29" s="51"/>
      <c r="H29" s="51"/>
      <c r="I29" s="51"/>
      <c r="J29" s="52"/>
      <c r="K29" s="51"/>
      <c r="L29" s="54"/>
      <c r="M29" s="55"/>
    </row>
    <row r="30" spans="2:19" ht="12" customHeight="1" x14ac:dyDescent="0.2">
      <c r="B30" s="10"/>
      <c r="C30" s="45" t="s">
        <v>68</v>
      </c>
      <c r="D30" s="51">
        <v>14586</v>
      </c>
      <c r="E30" s="51">
        <v>460</v>
      </c>
      <c r="F30" s="51">
        <v>777</v>
      </c>
      <c r="G30" s="51">
        <v>9529</v>
      </c>
      <c r="H30" s="51">
        <v>2581</v>
      </c>
      <c r="I30" s="51">
        <v>1239</v>
      </c>
      <c r="J30" s="52">
        <v>29903</v>
      </c>
      <c r="K30" s="51">
        <v>15300</v>
      </c>
      <c r="L30" s="54">
        <v>51.17</v>
      </c>
      <c r="M30" s="55"/>
    </row>
    <row r="31" spans="2:19" ht="12" customHeight="1" x14ac:dyDescent="0.2">
      <c r="B31" s="10"/>
      <c r="C31" s="45" t="s">
        <v>69</v>
      </c>
      <c r="D31" s="51">
        <v>1915</v>
      </c>
      <c r="E31" s="51">
        <v>26</v>
      </c>
      <c r="F31" s="51">
        <v>33</v>
      </c>
      <c r="G31" s="51">
        <v>1596</v>
      </c>
      <c r="H31" s="51">
        <v>203</v>
      </c>
      <c r="I31" s="51">
        <v>57</v>
      </c>
      <c r="J31" s="52">
        <v>2541</v>
      </c>
      <c r="K31" s="51">
        <v>2040</v>
      </c>
      <c r="L31" s="54">
        <v>80.28</v>
      </c>
      <c r="M31" s="55"/>
    </row>
    <row r="32" spans="2:19" ht="12" customHeight="1" x14ac:dyDescent="0.2">
      <c r="B32" s="10"/>
      <c r="C32" s="45" t="s">
        <v>70</v>
      </c>
      <c r="D32" s="51">
        <v>10318</v>
      </c>
      <c r="E32" s="51">
        <v>209</v>
      </c>
      <c r="F32" s="51">
        <v>363</v>
      </c>
      <c r="G32" s="51">
        <v>7748</v>
      </c>
      <c r="H32" s="51">
        <v>1427</v>
      </c>
      <c r="I32" s="51">
        <v>571</v>
      </c>
      <c r="J32" s="52">
        <v>18703</v>
      </c>
      <c r="K32" s="51">
        <v>10847</v>
      </c>
      <c r="L32" s="54">
        <v>58</v>
      </c>
      <c r="M32" s="55"/>
    </row>
    <row r="33" spans="2:13" ht="12" customHeight="1" x14ac:dyDescent="0.2">
      <c r="B33" s="10"/>
      <c r="C33" s="45" t="s">
        <v>71</v>
      </c>
      <c r="D33" s="51">
        <v>26562</v>
      </c>
      <c r="E33" s="51">
        <v>459</v>
      </c>
      <c r="F33" s="51">
        <v>1005</v>
      </c>
      <c r="G33" s="51">
        <v>19028</v>
      </c>
      <c r="H33" s="51">
        <v>4052</v>
      </c>
      <c r="I33" s="51">
        <v>2018</v>
      </c>
      <c r="J33" s="52">
        <v>45354</v>
      </c>
      <c r="K33" s="51">
        <v>27931</v>
      </c>
      <c r="L33" s="54">
        <v>61.58</v>
      </c>
      <c r="M33" s="55"/>
    </row>
    <row r="34" spans="2:13" ht="12" customHeight="1" x14ac:dyDescent="0.2">
      <c r="B34" s="10"/>
      <c r="C34" s="45" t="s">
        <v>72</v>
      </c>
      <c r="D34" s="51">
        <v>14748</v>
      </c>
      <c r="E34" s="51">
        <v>283</v>
      </c>
      <c r="F34" s="51">
        <v>575</v>
      </c>
      <c r="G34" s="51">
        <v>10596</v>
      </c>
      <c r="H34" s="51">
        <v>2071</v>
      </c>
      <c r="I34" s="51">
        <v>1223</v>
      </c>
      <c r="J34" s="52">
        <v>27588</v>
      </c>
      <c r="K34" s="51">
        <v>15526</v>
      </c>
      <c r="L34" s="54">
        <v>56.28</v>
      </c>
      <c r="M34" s="55"/>
    </row>
    <row r="35" spans="2:13" ht="12" customHeight="1" x14ac:dyDescent="0.2">
      <c r="B35" s="10"/>
      <c r="C35" s="45" t="s">
        <v>73</v>
      </c>
      <c r="D35" s="51">
        <v>13765</v>
      </c>
      <c r="E35" s="51">
        <v>432</v>
      </c>
      <c r="F35" s="51">
        <v>837</v>
      </c>
      <c r="G35" s="51">
        <v>8480</v>
      </c>
      <c r="H35" s="51">
        <v>2814</v>
      </c>
      <c r="I35" s="51">
        <v>1202</v>
      </c>
      <c r="J35" s="52">
        <v>30090</v>
      </c>
      <c r="K35" s="51">
        <v>14510</v>
      </c>
      <c r="L35" s="54">
        <v>48.22</v>
      </c>
      <c r="M35" s="55"/>
    </row>
    <row r="36" spans="2:13" ht="12" customHeight="1" x14ac:dyDescent="0.2">
      <c r="B36" s="10"/>
      <c r="C36" s="45" t="s">
        <v>74</v>
      </c>
      <c r="D36" s="51">
        <v>40769</v>
      </c>
      <c r="E36" s="51">
        <v>1337</v>
      </c>
      <c r="F36" s="51">
        <v>2089</v>
      </c>
      <c r="G36" s="51">
        <v>27136</v>
      </c>
      <c r="H36" s="51">
        <v>7320</v>
      </c>
      <c r="I36" s="51">
        <v>2887</v>
      </c>
      <c r="J36" s="52">
        <v>80926</v>
      </c>
      <c r="K36" s="51">
        <v>42700</v>
      </c>
      <c r="L36" s="54">
        <v>52.76</v>
      </c>
      <c r="M36" s="55"/>
    </row>
    <row r="37" spans="2:13" ht="12" customHeight="1" x14ac:dyDescent="0.2"/>
    <row r="38" spans="2:13" ht="12" customHeight="1" x14ac:dyDescent="0.2">
      <c r="B38" s="2" t="s">
        <v>50</v>
      </c>
    </row>
    <row r="39" spans="2:13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2:13" x14ac:dyDescent="0.2">
      <c r="D40" s="56"/>
      <c r="E40" s="56"/>
      <c r="F40" s="56"/>
      <c r="G40" s="56"/>
      <c r="H40" s="56"/>
      <c r="I40" s="56"/>
      <c r="J40" s="56"/>
      <c r="K40" s="56"/>
      <c r="L40" s="56"/>
    </row>
  </sheetData>
  <mergeCells count="14">
    <mergeCell ref="B28:C28"/>
    <mergeCell ref="B39:L39"/>
    <mergeCell ref="I3:I9"/>
    <mergeCell ref="J3:J9"/>
    <mergeCell ref="K3:K9"/>
    <mergeCell ref="L3:L9"/>
    <mergeCell ref="B11:C11"/>
    <mergeCell ref="B13:C13"/>
    <mergeCell ref="B3:C9"/>
    <mergeCell ref="D3:D9"/>
    <mergeCell ref="E3:E9"/>
    <mergeCell ref="F3:F9"/>
    <mergeCell ref="G3:G9"/>
    <mergeCell ref="H3:H9"/>
  </mergeCells>
  <phoneticPr fontId="3"/>
  <pageMargins left="0.43307086614173229" right="0.19685039370078741" top="0.94488188976377963" bottom="0.94488188976377963" header="0.51181102362204722" footer="0.51181102362204722"/>
  <pageSetup paperSize="9" scale="95" orientation="portrait" verticalDpi="400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1EEB-96E3-4970-A3AD-0C0AEF5AB288}">
  <dimension ref="B1:J13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0.6328125" style="1" customWidth="1"/>
    <col min="3" max="8" width="17.6328125" style="1" customWidth="1"/>
    <col min="9" max="9" width="10.08984375" style="1" customWidth="1"/>
    <col min="10" max="11" width="9.6328125" style="1" customWidth="1"/>
    <col min="12" max="16384" width="9" style="1"/>
  </cols>
  <sheetData>
    <row r="1" spans="2:10" ht="14.25" customHeight="1" x14ac:dyDescent="0.2">
      <c r="B1" s="39" t="s">
        <v>75</v>
      </c>
      <c r="C1" s="49"/>
      <c r="D1" s="49"/>
      <c r="E1" s="49"/>
      <c r="F1" s="49"/>
      <c r="G1" s="49"/>
      <c r="H1" s="49"/>
      <c r="I1" s="2"/>
      <c r="J1" s="2"/>
    </row>
    <row r="2" spans="2:10" ht="14.25" customHeight="1" x14ac:dyDescent="0.2">
      <c r="B2" s="39" t="s">
        <v>76</v>
      </c>
      <c r="C2" s="2"/>
      <c r="D2" s="2"/>
      <c r="E2" s="2"/>
    </row>
    <row r="3" spans="2:10" ht="12" customHeight="1" x14ac:dyDescent="0.2">
      <c r="B3" s="58" t="s">
        <v>77</v>
      </c>
      <c r="C3" s="6" t="s">
        <v>1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</row>
    <row r="4" spans="2:10" ht="12" customHeight="1" x14ac:dyDescent="0.2">
      <c r="B4" s="135" t="s">
        <v>83</v>
      </c>
      <c r="C4" s="5" t="s">
        <v>66</v>
      </c>
      <c r="D4" s="5" t="s">
        <v>66</v>
      </c>
      <c r="E4" s="5" t="s">
        <v>66</v>
      </c>
      <c r="F4" s="5" t="s">
        <v>66</v>
      </c>
      <c r="G4" s="5" t="s">
        <v>66</v>
      </c>
      <c r="H4" s="5" t="s">
        <v>66</v>
      </c>
    </row>
    <row r="5" spans="2:10" ht="12" customHeight="1" x14ac:dyDescent="0.2">
      <c r="B5" s="136"/>
      <c r="C5" s="51">
        <f>SUM(D5:H5)</f>
        <v>745735</v>
      </c>
      <c r="D5" s="51">
        <v>22276</v>
      </c>
      <c r="E5" s="51">
        <v>39523</v>
      </c>
      <c r="F5" s="51">
        <v>476017</v>
      </c>
      <c r="G5" s="51">
        <v>138429</v>
      </c>
      <c r="H5" s="51">
        <v>69490</v>
      </c>
    </row>
    <row r="6" spans="2:10" ht="12" customHeight="1" x14ac:dyDescent="0.2">
      <c r="B6" s="137" t="s">
        <v>84</v>
      </c>
      <c r="C6" s="5" t="s">
        <v>67</v>
      </c>
      <c r="D6" s="5" t="s">
        <v>85</v>
      </c>
      <c r="E6" s="5" t="s">
        <v>85</v>
      </c>
      <c r="F6" s="5" t="s">
        <v>85</v>
      </c>
      <c r="G6" s="5" t="s">
        <v>85</v>
      </c>
      <c r="H6" s="5" t="s">
        <v>85</v>
      </c>
    </row>
    <row r="7" spans="2:10" ht="12" customHeight="1" x14ac:dyDescent="0.2">
      <c r="B7" s="138"/>
      <c r="C7" s="54">
        <f>SUM(D7:H7)</f>
        <v>100</v>
      </c>
      <c r="D7" s="54">
        <v>2.99</v>
      </c>
      <c r="E7" s="54">
        <v>5.3</v>
      </c>
      <c r="F7" s="54">
        <v>63.83</v>
      </c>
      <c r="G7" s="54">
        <v>18.559999999999999</v>
      </c>
      <c r="H7" s="54">
        <v>9.32</v>
      </c>
    </row>
    <row r="8" spans="2:10" ht="12" customHeight="1" x14ac:dyDescent="0.2"/>
    <row r="9" spans="2:10" ht="12" customHeight="1" x14ac:dyDescent="0.2">
      <c r="B9" s="2" t="s">
        <v>50</v>
      </c>
    </row>
    <row r="12" spans="2:10" x14ac:dyDescent="0.2">
      <c r="C12" s="56"/>
      <c r="D12" s="56"/>
      <c r="E12" s="56"/>
    </row>
    <row r="13" spans="2:10" x14ac:dyDescent="0.2">
      <c r="C13" s="55"/>
      <c r="D13" s="55"/>
      <c r="E13" s="55"/>
    </row>
  </sheetData>
  <mergeCells count="2">
    <mergeCell ref="B4:B5"/>
    <mergeCell ref="B6:B7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1BB3-A225-4052-9D12-E8790CD50219}">
  <sheetPr>
    <pageSetUpPr fitToPage="1"/>
  </sheetPr>
  <dimension ref="B1:S76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3" width="10.36328125" style="1" customWidth="1"/>
    <col min="4" max="4" width="10.08984375" style="1" bestFit="1" customWidth="1"/>
    <col min="5" max="5" width="9.08984375" style="1" bestFit="1" customWidth="1"/>
    <col min="6" max="6" width="6.6328125" style="1" customWidth="1"/>
    <col min="7" max="7" width="9.08984375" style="1" bestFit="1" customWidth="1"/>
    <col min="8" max="8" width="6.81640625" style="1" bestFit="1" customWidth="1"/>
    <col min="9" max="9" width="6.81640625" style="1" customWidth="1"/>
    <col min="10" max="11" width="6.6328125" style="1" customWidth="1"/>
    <col min="12" max="12" width="6.81640625" style="1" bestFit="1" customWidth="1"/>
    <col min="13" max="14" width="9.08984375" style="1" bestFit="1" customWidth="1"/>
    <col min="15" max="17" width="6.6328125" style="1" customWidth="1"/>
    <col min="18" max="18" width="8.36328125" style="1" customWidth="1"/>
    <col min="19" max="16384" width="9" style="1"/>
  </cols>
  <sheetData>
    <row r="1" spans="2:19" ht="14.25" customHeight="1" x14ac:dyDescent="0.2">
      <c r="B1" s="39" t="s">
        <v>86</v>
      </c>
      <c r="K1" s="49"/>
      <c r="L1" s="49"/>
    </row>
    <row r="2" spans="2:19" ht="14.25" customHeight="1" x14ac:dyDescent="0.2">
      <c r="B2" s="39" t="s">
        <v>87</v>
      </c>
    </row>
    <row r="3" spans="2:19" ht="12" customHeight="1" x14ac:dyDescent="0.2">
      <c r="B3" s="123" t="s">
        <v>88</v>
      </c>
      <c r="C3" s="124"/>
      <c r="D3" s="147" t="s">
        <v>89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50" t="s">
        <v>90</v>
      </c>
      <c r="R3" s="150" t="s">
        <v>91</v>
      </c>
    </row>
    <row r="4" spans="2:19" ht="12" customHeight="1" x14ac:dyDescent="0.2">
      <c r="B4" s="125"/>
      <c r="C4" s="126"/>
      <c r="D4" s="142" t="s">
        <v>92</v>
      </c>
      <c r="E4" s="153" t="s">
        <v>93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5"/>
      <c r="Q4" s="151"/>
      <c r="R4" s="151"/>
    </row>
    <row r="5" spans="2:19" ht="12" customHeight="1" x14ac:dyDescent="0.2">
      <c r="B5" s="125"/>
      <c r="C5" s="126"/>
      <c r="D5" s="143"/>
      <c r="E5" s="142" t="s">
        <v>94</v>
      </c>
      <c r="F5" s="139" t="s">
        <v>95</v>
      </c>
      <c r="G5" s="139" t="s">
        <v>96</v>
      </c>
      <c r="H5" s="139" t="s">
        <v>97</v>
      </c>
      <c r="I5" s="139" t="s">
        <v>98</v>
      </c>
      <c r="J5" s="139" t="s">
        <v>99</v>
      </c>
      <c r="K5" s="139" t="s">
        <v>100</v>
      </c>
      <c r="L5" s="139" t="s">
        <v>101</v>
      </c>
      <c r="M5" s="142" t="s">
        <v>102</v>
      </c>
      <c r="N5" s="139" t="s">
        <v>103</v>
      </c>
      <c r="O5" s="139" t="s">
        <v>104</v>
      </c>
      <c r="P5" s="142" t="s">
        <v>105</v>
      </c>
      <c r="Q5" s="151"/>
      <c r="R5" s="151"/>
    </row>
    <row r="6" spans="2:19" ht="12" customHeight="1" x14ac:dyDescent="0.2">
      <c r="B6" s="125"/>
      <c r="C6" s="126"/>
      <c r="D6" s="143"/>
      <c r="E6" s="143"/>
      <c r="F6" s="140"/>
      <c r="G6" s="140"/>
      <c r="H6" s="140"/>
      <c r="I6" s="145"/>
      <c r="J6" s="140"/>
      <c r="K6" s="140"/>
      <c r="L6" s="140"/>
      <c r="M6" s="143"/>
      <c r="N6" s="140"/>
      <c r="O6" s="140"/>
      <c r="P6" s="143"/>
      <c r="Q6" s="151"/>
      <c r="R6" s="151"/>
    </row>
    <row r="7" spans="2:19" ht="12" customHeight="1" x14ac:dyDescent="0.2">
      <c r="B7" s="125"/>
      <c r="C7" s="126"/>
      <c r="D7" s="143"/>
      <c r="E7" s="143"/>
      <c r="F7" s="140"/>
      <c r="G7" s="140"/>
      <c r="H7" s="140"/>
      <c r="I7" s="145"/>
      <c r="J7" s="140"/>
      <c r="K7" s="140"/>
      <c r="L7" s="140"/>
      <c r="M7" s="143"/>
      <c r="N7" s="140"/>
      <c r="O7" s="140"/>
      <c r="P7" s="143"/>
      <c r="Q7" s="151"/>
      <c r="R7" s="151"/>
    </row>
    <row r="8" spans="2:19" ht="12" customHeight="1" x14ac:dyDescent="0.2">
      <c r="B8" s="125"/>
      <c r="C8" s="126"/>
      <c r="D8" s="143"/>
      <c r="E8" s="143"/>
      <c r="F8" s="140"/>
      <c r="G8" s="140"/>
      <c r="H8" s="140"/>
      <c r="I8" s="145"/>
      <c r="J8" s="140"/>
      <c r="K8" s="140"/>
      <c r="L8" s="140"/>
      <c r="M8" s="143"/>
      <c r="N8" s="140"/>
      <c r="O8" s="140"/>
      <c r="P8" s="143"/>
      <c r="Q8" s="151"/>
      <c r="R8" s="151"/>
    </row>
    <row r="9" spans="2:19" ht="12" customHeight="1" x14ac:dyDescent="0.2">
      <c r="B9" s="125"/>
      <c r="C9" s="126"/>
      <c r="D9" s="143"/>
      <c r="E9" s="143"/>
      <c r="F9" s="140"/>
      <c r="G9" s="140"/>
      <c r="H9" s="140"/>
      <c r="I9" s="145"/>
      <c r="J9" s="140"/>
      <c r="K9" s="140"/>
      <c r="L9" s="140"/>
      <c r="M9" s="143"/>
      <c r="N9" s="140"/>
      <c r="O9" s="140"/>
      <c r="P9" s="143"/>
      <c r="Q9" s="151"/>
      <c r="R9" s="151"/>
    </row>
    <row r="10" spans="2:19" ht="12" customHeight="1" x14ac:dyDescent="0.2">
      <c r="B10" s="125"/>
      <c r="C10" s="126"/>
      <c r="D10" s="143"/>
      <c r="E10" s="143"/>
      <c r="F10" s="140"/>
      <c r="G10" s="140"/>
      <c r="H10" s="140"/>
      <c r="I10" s="145"/>
      <c r="J10" s="140"/>
      <c r="K10" s="140"/>
      <c r="L10" s="140"/>
      <c r="M10" s="143"/>
      <c r="N10" s="140"/>
      <c r="O10" s="140"/>
      <c r="P10" s="143"/>
      <c r="Q10" s="151"/>
      <c r="R10" s="151"/>
    </row>
    <row r="11" spans="2:19" ht="12" customHeight="1" x14ac:dyDescent="0.2">
      <c r="B11" s="125"/>
      <c r="C11" s="126"/>
      <c r="D11" s="143"/>
      <c r="E11" s="143"/>
      <c r="F11" s="140"/>
      <c r="G11" s="140"/>
      <c r="H11" s="140"/>
      <c r="I11" s="145"/>
      <c r="J11" s="140"/>
      <c r="K11" s="140"/>
      <c r="L11" s="140"/>
      <c r="M11" s="143"/>
      <c r="N11" s="140"/>
      <c r="O11" s="140"/>
      <c r="P11" s="143"/>
      <c r="Q11" s="151"/>
      <c r="R11" s="151"/>
    </row>
    <row r="12" spans="2:19" ht="12" customHeight="1" x14ac:dyDescent="0.2">
      <c r="B12" s="127"/>
      <c r="C12" s="128"/>
      <c r="D12" s="144"/>
      <c r="E12" s="144"/>
      <c r="F12" s="141"/>
      <c r="G12" s="141"/>
      <c r="H12" s="141"/>
      <c r="I12" s="146"/>
      <c r="J12" s="141"/>
      <c r="K12" s="141"/>
      <c r="L12" s="141"/>
      <c r="M12" s="144"/>
      <c r="N12" s="141"/>
      <c r="O12" s="141"/>
      <c r="P12" s="144"/>
      <c r="Q12" s="152"/>
      <c r="R12" s="152"/>
    </row>
    <row r="13" spans="2:19" ht="12" customHeight="1" x14ac:dyDescent="0.2">
      <c r="B13" s="46"/>
      <c r="C13" s="47"/>
      <c r="D13" s="5" t="s">
        <v>66</v>
      </c>
      <c r="E13" s="5" t="s">
        <v>66</v>
      </c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5" t="s">
        <v>66</v>
      </c>
      <c r="M13" s="5" t="s">
        <v>66</v>
      </c>
      <c r="N13" s="5" t="s">
        <v>66</v>
      </c>
      <c r="O13" s="5" t="s">
        <v>66</v>
      </c>
      <c r="P13" s="5" t="s">
        <v>66</v>
      </c>
      <c r="Q13" s="5" t="s">
        <v>66</v>
      </c>
      <c r="R13" s="5" t="s">
        <v>4</v>
      </c>
    </row>
    <row r="14" spans="2:19" ht="12" customHeight="1" x14ac:dyDescent="0.2">
      <c r="B14" s="112" t="s">
        <v>1</v>
      </c>
      <c r="C14" s="105"/>
      <c r="D14" s="51">
        <v>745735</v>
      </c>
      <c r="E14" s="51">
        <v>34306</v>
      </c>
      <c r="F14" s="51" t="s">
        <v>106</v>
      </c>
      <c r="G14" s="51">
        <v>5180</v>
      </c>
      <c r="H14" s="51">
        <v>12</v>
      </c>
      <c r="I14" s="59" t="s">
        <v>106</v>
      </c>
      <c r="J14" s="51">
        <v>478</v>
      </c>
      <c r="K14" s="51" t="s">
        <v>106</v>
      </c>
      <c r="L14" s="51">
        <v>262</v>
      </c>
      <c r="M14" s="51">
        <v>15346</v>
      </c>
      <c r="N14" s="51">
        <v>10945</v>
      </c>
      <c r="O14" s="51">
        <v>2083</v>
      </c>
      <c r="P14" s="51" t="s">
        <v>106</v>
      </c>
      <c r="Q14" s="51">
        <v>7</v>
      </c>
      <c r="R14" s="51">
        <v>780048</v>
      </c>
      <c r="S14" s="56"/>
    </row>
    <row r="15" spans="2:19" ht="12" customHeight="1" x14ac:dyDescent="0.2">
      <c r="B15" s="57"/>
      <c r="C15" s="45"/>
      <c r="D15" s="51"/>
      <c r="E15" s="51"/>
      <c r="F15" s="51"/>
      <c r="G15" s="51"/>
      <c r="H15" s="51"/>
      <c r="I15" s="59"/>
      <c r="J15" s="51"/>
      <c r="K15" s="51"/>
      <c r="L15" s="51"/>
      <c r="M15" s="51"/>
      <c r="N15" s="51"/>
      <c r="O15" s="51"/>
      <c r="P15" s="51"/>
      <c r="Q15" s="51"/>
      <c r="R15" s="51"/>
      <c r="S15" s="56"/>
    </row>
    <row r="16" spans="2:19" ht="12" customHeight="1" x14ac:dyDescent="0.2">
      <c r="B16" s="112" t="s">
        <v>5</v>
      </c>
      <c r="C16" s="105"/>
      <c r="D16" s="51">
        <v>623072</v>
      </c>
      <c r="E16" s="51">
        <v>28116</v>
      </c>
      <c r="F16" s="51" t="s">
        <v>106</v>
      </c>
      <c r="G16" s="51">
        <f>SUM(G18:G29)</f>
        <v>4325</v>
      </c>
      <c r="H16" s="51">
        <f t="shared" ref="H16:R16" si="0">SUM(H18:H29)</f>
        <v>6</v>
      </c>
      <c r="I16" s="59" t="s">
        <v>106</v>
      </c>
      <c r="J16" s="51">
        <f t="shared" si="0"/>
        <v>61</v>
      </c>
      <c r="K16" s="51" t="s">
        <v>106</v>
      </c>
      <c r="L16" s="51">
        <f t="shared" si="0"/>
        <v>168</v>
      </c>
      <c r="M16" s="51">
        <f t="shared" si="0"/>
        <v>13186</v>
      </c>
      <c r="N16" s="51">
        <f t="shared" si="0"/>
        <v>8683</v>
      </c>
      <c r="O16" s="51">
        <f t="shared" si="0"/>
        <v>1687</v>
      </c>
      <c r="P16" s="51" t="s">
        <v>106</v>
      </c>
      <c r="Q16" s="51">
        <f t="shared" si="0"/>
        <v>6</v>
      </c>
      <c r="R16" s="51">
        <f t="shared" si="0"/>
        <v>651194</v>
      </c>
      <c r="S16" s="56"/>
    </row>
    <row r="17" spans="2:19" ht="12" customHeight="1" x14ac:dyDescent="0.2">
      <c r="B17" s="57"/>
      <c r="C17" s="45"/>
      <c r="D17" s="51"/>
      <c r="E17" s="51"/>
      <c r="F17" s="51"/>
      <c r="G17" s="51"/>
      <c r="H17" s="51"/>
      <c r="I17" s="59"/>
      <c r="J17" s="51"/>
      <c r="K17" s="51"/>
      <c r="L17" s="51"/>
      <c r="M17" s="51"/>
      <c r="N17" s="51"/>
      <c r="O17" s="51"/>
      <c r="P17" s="51"/>
      <c r="Q17" s="51"/>
      <c r="R17" s="51"/>
      <c r="S17" s="56"/>
    </row>
    <row r="18" spans="2:19" ht="12" customHeight="1" x14ac:dyDescent="0.2">
      <c r="B18" s="10"/>
      <c r="C18" s="45" t="s">
        <v>6</v>
      </c>
      <c r="D18" s="51">
        <v>124920</v>
      </c>
      <c r="E18" s="51">
        <v>5011</v>
      </c>
      <c r="F18" s="51" t="s">
        <v>106</v>
      </c>
      <c r="G18" s="51">
        <v>869</v>
      </c>
      <c r="H18" s="51" t="s">
        <v>106</v>
      </c>
      <c r="I18" s="59" t="s">
        <v>106</v>
      </c>
      <c r="J18" s="51">
        <v>12</v>
      </c>
      <c r="K18" s="51" t="s">
        <v>106</v>
      </c>
      <c r="L18" s="51">
        <v>11</v>
      </c>
      <c r="M18" s="51">
        <v>2583</v>
      </c>
      <c r="N18" s="51">
        <v>1190</v>
      </c>
      <c r="O18" s="51">
        <v>346</v>
      </c>
      <c r="P18" s="51" t="s">
        <v>106</v>
      </c>
      <c r="Q18" s="51">
        <v>2</v>
      </c>
      <c r="R18" s="51">
        <v>129933</v>
      </c>
      <c r="S18" s="56"/>
    </row>
    <row r="19" spans="2:19" ht="12" customHeight="1" x14ac:dyDescent="0.2">
      <c r="B19" s="10"/>
      <c r="C19" s="45" t="s">
        <v>7</v>
      </c>
      <c r="D19" s="51">
        <v>150772</v>
      </c>
      <c r="E19" s="51">
        <v>6230</v>
      </c>
      <c r="F19" s="51" t="s">
        <v>106</v>
      </c>
      <c r="G19" s="51">
        <v>799</v>
      </c>
      <c r="H19" s="51">
        <v>1</v>
      </c>
      <c r="I19" s="59" t="s">
        <v>106</v>
      </c>
      <c r="J19" s="51">
        <v>7</v>
      </c>
      <c r="K19" s="51" t="s">
        <v>106</v>
      </c>
      <c r="L19" s="51">
        <v>23</v>
      </c>
      <c r="M19" s="51">
        <v>3404</v>
      </c>
      <c r="N19" s="51">
        <v>1616</v>
      </c>
      <c r="O19" s="51">
        <v>380</v>
      </c>
      <c r="P19" s="51" t="s">
        <v>106</v>
      </c>
      <c r="Q19" s="51" t="s">
        <v>106</v>
      </c>
      <c r="R19" s="51">
        <v>157002</v>
      </c>
      <c r="S19" s="56"/>
    </row>
    <row r="20" spans="2:19" ht="12" customHeight="1" x14ac:dyDescent="0.2">
      <c r="B20" s="10"/>
      <c r="C20" s="45" t="s">
        <v>8</v>
      </c>
      <c r="D20" s="51">
        <v>42885</v>
      </c>
      <c r="E20" s="51">
        <v>1677</v>
      </c>
      <c r="F20" s="51" t="s">
        <v>106</v>
      </c>
      <c r="G20" s="51">
        <v>246</v>
      </c>
      <c r="H20" s="51" t="s">
        <v>106</v>
      </c>
      <c r="I20" s="59" t="s">
        <v>106</v>
      </c>
      <c r="J20" s="51">
        <v>3</v>
      </c>
      <c r="K20" s="51" t="s">
        <v>106</v>
      </c>
      <c r="L20" s="51">
        <v>5</v>
      </c>
      <c r="M20" s="51">
        <v>833</v>
      </c>
      <c r="N20" s="51">
        <v>416</v>
      </c>
      <c r="O20" s="51">
        <v>174</v>
      </c>
      <c r="P20" s="51" t="s">
        <v>106</v>
      </c>
      <c r="Q20" s="51">
        <v>1</v>
      </c>
      <c r="R20" s="51">
        <v>44563</v>
      </c>
      <c r="S20" s="56"/>
    </row>
    <row r="21" spans="2:19" ht="12" customHeight="1" x14ac:dyDescent="0.2">
      <c r="B21" s="10"/>
      <c r="C21" s="45" t="s">
        <v>9</v>
      </c>
      <c r="D21" s="51">
        <v>66923</v>
      </c>
      <c r="E21" s="51">
        <v>2860</v>
      </c>
      <c r="F21" s="51" t="s">
        <v>106</v>
      </c>
      <c r="G21" s="51">
        <v>544</v>
      </c>
      <c r="H21" s="51" t="s">
        <v>106</v>
      </c>
      <c r="I21" s="59" t="s">
        <v>106</v>
      </c>
      <c r="J21" s="51">
        <v>5</v>
      </c>
      <c r="K21" s="51" t="s">
        <v>106</v>
      </c>
      <c r="L21" s="51">
        <v>15</v>
      </c>
      <c r="M21" s="51">
        <v>1413</v>
      </c>
      <c r="N21" s="51">
        <v>760</v>
      </c>
      <c r="O21" s="51">
        <v>123</v>
      </c>
      <c r="P21" s="51" t="s">
        <v>106</v>
      </c>
      <c r="Q21" s="51">
        <v>1</v>
      </c>
      <c r="R21" s="51">
        <v>69784</v>
      </c>
      <c r="S21" s="56"/>
    </row>
    <row r="22" spans="2:19" ht="12" customHeight="1" x14ac:dyDescent="0.2">
      <c r="B22" s="10"/>
      <c r="C22" s="45" t="s">
        <v>10</v>
      </c>
      <c r="D22" s="51">
        <v>77608</v>
      </c>
      <c r="E22" s="51">
        <v>4220</v>
      </c>
      <c r="F22" s="51" t="s">
        <v>106</v>
      </c>
      <c r="G22" s="51">
        <v>633</v>
      </c>
      <c r="H22" s="51" t="s">
        <v>106</v>
      </c>
      <c r="I22" s="59" t="s">
        <v>106</v>
      </c>
      <c r="J22" s="51">
        <v>16</v>
      </c>
      <c r="K22" s="51" t="s">
        <v>106</v>
      </c>
      <c r="L22" s="51">
        <v>3</v>
      </c>
      <c r="M22" s="51">
        <v>1723</v>
      </c>
      <c r="N22" s="51">
        <v>1722</v>
      </c>
      <c r="O22" s="51">
        <v>123</v>
      </c>
      <c r="P22" s="51" t="s">
        <v>106</v>
      </c>
      <c r="Q22" s="51">
        <v>2</v>
      </c>
      <c r="R22" s="51">
        <v>81830</v>
      </c>
      <c r="S22" s="56"/>
    </row>
    <row r="23" spans="2:19" ht="12" customHeight="1" x14ac:dyDescent="0.2">
      <c r="B23" s="10"/>
      <c r="C23" s="45" t="s">
        <v>11</v>
      </c>
      <c r="D23" s="51">
        <v>17595</v>
      </c>
      <c r="E23" s="51">
        <v>815</v>
      </c>
      <c r="F23" s="51" t="s">
        <v>106</v>
      </c>
      <c r="G23" s="51">
        <v>168</v>
      </c>
      <c r="H23" s="51" t="s">
        <v>106</v>
      </c>
      <c r="I23" s="59" t="s">
        <v>106</v>
      </c>
      <c r="J23" s="51">
        <v>1</v>
      </c>
      <c r="K23" s="51" t="s">
        <v>106</v>
      </c>
      <c r="L23" s="51" t="s">
        <v>106</v>
      </c>
      <c r="M23" s="51">
        <v>274</v>
      </c>
      <c r="N23" s="51">
        <v>289</v>
      </c>
      <c r="O23" s="51">
        <v>83</v>
      </c>
      <c r="P23" s="51" t="s">
        <v>106</v>
      </c>
      <c r="Q23" s="51" t="s">
        <v>106</v>
      </c>
      <c r="R23" s="51">
        <v>18410</v>
      </c>
      <c r="S23" s="56"/>
    </row>
    <row r="24" spans="2:19" ht="12" customHeight="1" x14ac:dyDescent="0.2">
      <c r="B24" s="10"/>
      <c r="C24" s="45" t="s">
        <v>12</v>
      </c>
      <c r="D24" s="51">
        <v>29443</v>
      </c>
      <c r="E24" s="51">
        <v>1327</v>
      </c>
      <c r="F24" s="51" t="s">
        <v>106</v>
      </c>
      <c r="G24" s="51">
        <v>125</v>
      </c>
      <c r="H24" s="51" t="s">
        <v>106</v>
      </c>
      <c r="I24" s="59" t="s">
        <v>106</v>
      </c>
      <c r="J24" s="51">
        <v>3</v>
      </c>
      <c r="K24" s="51" t="s">
        <v>106</v>
      </c>
      <c r="L24" s="51">
        <v>69</v>
      </c>
      <c r="M24" s="51">
        <v>651</v>
      </c>
      <c r="N24" s="51">
        <v>412</v>
      </c>
      <c r="O24" s="51">
        <v>67</v>
      </c>
      <c r="P24" s="51" t="s">
        <v>106</v>
      </c>
      <c r="Q24" s="51" t="s">
        <v>106</v>
      </c>
      <c r="R24" s="51">
        <v>30770</v>
      </c>
      <c r="S24" s="56"/>
    </row>
    <row r="25" spans="2:19" ht="12" customHeight="1" x14ac:dyDescent="0.2">
      <c r="B25" s="10"/>
      <c r="C25" s="45" t="s">
        <v>13</v>
      </c>
      <c r="D25" s="51">
        <v>28052</v>
      </c>
      <c r="E25" s="51">
        <v>1619</v>
      </c>
      <c r="F25" s="51" t="s">
        <v>106</v>
      </c>
      <c r="G25" s="51">
        <v>252</v>
      </c>
      <c r="H25" s="51" t="s">
        <v>106</v>
      </c>
      <c r="I25" s="59" t="s">
        <v>106</v>
      </c>
      <c r="J25" s="51">
        <v>6</v>
      </c>
      <c r="K25" s="51" t="s">
        <v>106</v>
      </c>
      <c r="L25" s="51">
        <v>6</v>
      </c>
      <c r="M25" s="51">
        <v>590</v>
      </c>
      <c r="N25" s="51">
        <v>572</v>
      </c>
      <c r="O25" s="51">
        <v>193</v>
      </c>
      <c r="P25" s="51" t="s">
        <v>106</v>
      </c>
      <c r="Q25" s="51" t="s">
        <v>106</v>
      </c>
      <c r="R25" s="51">
        <v>29671</v>
      </c>
      <c r="S25" s="56"/>
    </row>
    <row r="26" spans="2:19" ht="12" customHeight="1" x14ac:dyDescent="0.2">
      <c r="B26" s="10"/>
      <c r="C26" s="45" t="s">
        <v>14</v>
      </c>
      <c r="D26" s="51">
        <v>25051</v>
      </c>
      <c r="E26" s="51">
        <v>1321</v>
      </c>
      <c r="F26" s="51" t="s">
        <v>106</v>
      </c>
      <c r="G26" s="51">
        <v>192</v>
      </c>
      <c r="H26" s="51">
        <v>1</v>
      </c>
      <c r="I26" s="59" t="s">
        <v>106</v>
      </c>
      <c r="J26" s="51">
        <v>4</v>
      </c>
      <c r="K26" s="51" t="s">
        <v>106</v>
      </c>
      <c r="L26" s="51">
        <v>4</v>
      </c>
      <c r="M26" s="51">
        <v>513</v>
      </c>
      <c r="N26" s="51">
        <v>551</v>
      </c>
      <c r="O26" s="51">
        <v>56</v>
      </c>
      <c r="P26" s="51" t="s">
        <v>106</v>
      </c>
      <c r="Q26" s="51" t="s">
        <v>106</v>
      </c>
      <c r="R26" s="51">
        <v>26372</v>
      </c>
      <c r="S26" s="56"/>
    </row>
    <row r="27" spans="2:19" ht="12" customHeight="1" x14ac:dyDescent="0.2">
      <c r="B27" s="10"/>
      <c r="C27" s="45" t="s">
        <v>15</v>
      </c>
      <c r="D27" s="51">
        <v>18733</v>
      </c>
      <c r="E27" s="51">
        <v>1017</v>
      </c>
      <c r="F27" s="51" t="s">
        <v>106</v>
      </c>
      <c r="G27" s="51">
        <v>150</v>
      </c>
      <c r="H27" s="51" t="s">
        <v>106</v>
      </c>
      <c r="I27" s="59" t="s">
        <v>106</v>
      </c>
      <c r="J27" s="51">
        <v>1</v>
      </c>
      <c r="K27" s="51" t="s">
        <v>106</v>
      </c>
      <c r="L27" s="51">
        <v>14</v>
      </c>
      <c r="M27" s="51">
        <v>376</v>
      </c>
      <c r="N27" s="51">
        <v>432</v>
      </c>
      <c r="O27" s="51">
        <v>44</v>
      </c>
      <c r="P27" s="51" t="s">
        <v>106</v>
      </c>
      <c r="Q27" s="51" t="s">
        <v>106</v>
      </c>
      <c r="R27" s="51">
        <v>19750</v>
      </c>
      <c r="S27" s="56"/>
    </row>
    <row r="28" spans="2:19" ht="12" customHeight="1" x14ac:dyDescent="0.2">
      <c r="B28" s="10"/>
      <c r="C28" s="45" t="s">
        <v>16</v>
      </c>
      <c r="D28" s="51">
        <v>23261</v>
      </c>
      <c r="E28" s="51">
        <v>1175</v>
      </c>
      <c r="F28" s="51" t="s">
        <v>106</v>
      </c>
      <c r="G28" s="51">
        <v>205</v>
      </c>
      <c r="H28" s="51">
        <v>4</v>
      </c>
      <c r="I28" s="59" t="s">
        <v>106</v>
      </c>
      <c r="J28" s="51" t="s">
        <v>106</v>
      </c>
      <c r="K28" s="51" t="s">
        <v>106</v>
      </c>
      <c r="L28" s="51">
        <v>18</v>
      </c>
      <c r="M28" s="51">
        <v>464</v>
      </c>
      <c r="N28" s="51">
        <v>410</v>
      </c>
      <c r="O28" s="51">
        <v>74</v>
      </c>
      <c r="P28" s="51" t="s">
        <v>106</v>
      </c>
      <c r="Q28" s="51" t="s">
        <v>106</v>
      </c>
      <c r="R28" s="51">
        <v>24436</v>
      </c>
      <c r="S28" s="56"/>
    </row>
    <row r="29" spans="2:19" ht="12" customHeight="1" x14ac:dyDescent="0.2">
      <c r="B29" s="10"/>
      <c r="C29" s="45" t="s">
        <v>17</v>
      </c>
      <c r="D29" s="51">
        <v>17829</v>
      </c>
      <c r="E29" s="51">
        <v>844</v>
      </c>
      <c r="F29" s="51" t="s">
        <v>106</v>
      </c>
      <c r="G29" s="51">
        <v>142</v>
      </c>
      <c r="H29" s="51" t="s">
        <v>106</v>
      </c>
      <c r="I29" s="59" t="s">
        <v>106</v>
      </c>
      <c r="J29" s="51">
        <v>3</v>
      </c>
      <c r="K29" s="51" t="s">
        <v>106</v>
      </c>
      <c r="L29" s="51" t="s">
        <v>106</v>
      </c>
      <c r="M29" s="51">
        <v>362</v>
      </c>
      <c r="N29" s="51">
        <v>313</v>
      </c>
      <c r="O29" s="51">
        <v>24</v>
      </c>
      <c r="P29" s="51" t="s">
        <v>106</v>
      </c>
      <c r="Q29" s="51" t="s">
        <v>106</v>
      </c>
      <c r="R29" s="51">
        <v>18673</v>
      </c>
      <c r="S29" s="56"/>
    </row>
    <row r="30" spans="2:19" ht="12" customHeight="1" x14ac:dyDescent="0.2">
      <c r="B30" s="10"/>
      <c r="C30" s="45"/>
      <c r="D30" s="51"/>
      <c r="E30" s="51"/>
      <c r="F30" s="51"/>
      <c r="G30" s="51"/>
      <c r="H30" s="51"/>
      <c r="I30" s="59"/>
      <c r="J30" s="51"/>
      <c r="K30" s="51"/>
      <c r="L30" s="51"/>
      <c r="M30" s="51"/>
      <c r="N30" s="51"/>
      <c r="O30" s="51"/>
      <c r="P30" s="51"/>
      <c r="Q30" s="51"/>
      <c r="R30" s="51"/>
      <c r="S30" s="56"/>
    </row>
    <row r="31" spans="2:19" ht="12" customHeight="1" x14ac:dyDescent="0.2">
      <c r="B31" s="112" t="s">
        <v>18</v>
      </c>
      <c r="C31" s="105"/>
      <c r="D31" s="51">
        <v>122663</v>
      </c>
      <c r="E31" s="51">
        <v>6190</v>
      </c>
      <c r="F31" s="51" t="s">
        <v>106</v>
      </c>
      <c r="G31" s="51">
        <v>855</v>
      </c>
      <c r="H31" s="51">
        <v>6</v>
      </c>
      <c r="I31" s="59" t="s">
        <v>106</v>
      </c>
      <c r="J31" s="51">
        <v>417</v>
      </c>
      <c r="K31" s="51" t="s">
        <v>106</v>
      </c>
      <c r="L31" s="51">
        <v>94</v>
      </c>
      <c r="M31" s="51">
        <v>2160</v>
      </c>
      <c r="N31" s="51">
        <v>2262</v>
      </c>
      <c r="O31" s="51">
        <v>396</v>
      </c>
      <c r="P31" s="51" t="s">
        <v>106</v>
      </c>
      <c r="Q31" s="51">
        <v>1</v>
      </c>
      <c r="R31" s="51">
        <v>128854</v>
      </c>
      <c r="S31" s="56"/>
    </row>
    <row r="32" spans="2:19" ht="12" customHeight="1" x14ac:dyDescent="0.2">
      <c r="B32" s="57"/>
      <c r="C32" s="45"/>
      <c r="D32" s="51"/>
      <c r="E32" s="51"/>
      <c r="F32" s="51"/>
      <c r="G32" s="51"/>
      <c r="H32" s="51"/>
      <c r="I32" s="59"/>
      <c r="J32" s="51"/>
      <c r="K32" s="51"/>
      <c r="L32" s="51"/>
      <c r="M32" s="51"/>
      <c r="N32" s="51"/>
      <c r="O32" s="51"/>
      <c r="P32" s="51"/>
      <c r="Q32" s="51"/>
      <c r="R32" s="51"/>
      <c r="S32" s="56"/>
    </row>
    <row r="33" spans="2:19" ht="12" customHeight="1" x14ac:dyDescent="0.2">
      <c r="B33" s="10"/>
      <c r="C33" s="45" t="s">
        <v>68</v>
      </c>
      <c r="D33" s="51">
        <v>14586</v>
      </c>
      <c r="E33" s="51">
        <v>714</v>
      </c>
      <c r="F33" s="51" t="s">
        <v>106</v>
      </c>
      <c r="G33" s="51">
        <v>66</v>
      </c>
      <c r="H33" s="51" t="s">
        <v>106</v>
      </c>
      <c r="I33" s="59" t="s">
        <v>106</v>
      </c>
      <c r="J33" s="51" t="s">
        <v>106</v>
      </c>
      <c r="K33" s="51" t="s">
        <v>106</v>
      </c>
      <c r="L33" s="51">
        <v>14</v>
      </c>
      <c r="M33" s="51">
        <v>307</v>
      </c>
      <c r="N33" s="51">
        <v>289</v>
      </c>
      <c r="O33" s="51">
        <v>38</v>
      </c>
      <c r="P33" s="51" t="s">
        <v>106</v>
      </c>
      <c r="Q33" s="51" t="s">
        <v>106</v>
      </c>
      <c r="R33" s="51">
        <v>15300</v>
      </c>
      <c r="S33" s="56"/>
    </row>
    <row r="34" spans="2:19" ht="12" customHeight="1" x14ac:dyDescent="0.2">
      <c r="B34" s="10"/>
      <c r="C34" s="45" t="s">
        <v>69</v>
      </c>
      <c r="D34" s="51">
        <v>1915</v>
      </c>
      <c r="E34" s="51">
        <v>125</v>
      </c>
      <c r="F34" s="51" t="s">
        <v>106</v>
      </c>
      <c r="G34" s="51">
        <v>23</v>
      </c>
      <c r="H34" s="51" t="s">
        <v>106</v>
      </c>
      <c r="I34" s="59" t="s">
        <v>106</v>
      </c>
      <c r="J34" s="51">
        <v>27</v>
      </c>
      <c r="K34" s="51" t="s">
        <v>106</v>
      </c>
      <c r="L34" s="51">
        <v>1</v>
      </c>
      <c r="M34" s="51">
        <v>25</v>
      </c>
      <c r="N34" s="51">
        <v>44</v>
      </c>
      <c r="O34" s="51">
        <v>5</v>
      </c>
      <c r="P34" s="51" t="s">
        <v>106</v>
      </c>
      <c r="Q34" s="51" t="s">
        <v>106</v>
      </c>
      <c r="R34" s="51">
        <v>2040</v>
      </c>
      <c r="S34" s="56"/>
    </row>
    <row r="35" spans="2:19" ht="12" customHeight="1" x14ac:dyDescent="0.2">
      <c r="B35" s="10"/>
      <c r="C35" s="45" t="s">
        <v>70</v>
      </c>
      <c r="D35" s="51">
        <v>10318</v>
      </c>
      <c r="E35" s="51">
        <v>529</v>
      </c>
      <c r="F35" s="51" t="s">
        <v>106</v>
      </c>
      <c r="G35" s="51">
        <v>100</v>
      </c>
      <c r="H35" s="51" t="s">
        <v>106</v>
      </c>
      <c r="I35" s="59" t="s">
        <v>106</v>
      </c>
      <c r="J35" s="51">
        <v>35</v>
      </c>
      <c r="K35" s="51" t="s">
        <v>106</v>
      </c>
      <c r="L35" s="51">
        <v>6</v>
      </c>
      <c r="M35" s="51">
        <v>163</v>
      </c>
      <c r="N35" s="51">
        <v>184</v>
      </c>
      <c r="O35" s="51">
        <v>41</v>
      </c>
      <c r="P35" s="51" t="s">
        <v>106</v>
      </c>
      <c r="Q35" s="51" t="s">
        <v>106</v>
      </c>
      <c r="R35" s="51">
        <v>10847</v>
      </c>
      <c r="S35" s="56"/>
    </row>
    <row r="36" spans="2:19" ht="12" customHeight="1" x14ac:dyDescent="0.2">
      <c r="B36" s="10"/>
      <c r="C36" s="45" t="s">
        <v>71</v>
      </c>
      <c r="D36" s="51">
        <v>26562</v>
      </c>
      <c r="E36" s="51">
        <v>1369</v>
      </c>
      <c r="F36" s="51" t="s">
        <v>106</v>
      </c>
      <c r="G36" s="51">
        <v>265</v>
      </c>
      <c r="H36" s="51">
        <v>3</v>
      </c>
      <c r="I36" s="59" t="s">
        <v>106</v>
      </c>
      <c r="J36" s="51">
        <v>106</v>
      </c>
      <c r="K36" s="51" t="s">
        <v>106</v>
      </c>
      <c r="L36" s="51">
        <v>8</v>
      </c>
      <c r="M36" s="51">
        <v>425</v>
      </c>
      <c r="N36" s="51">
        <v>452</v>
      </c>
      <c r="O36" s="51">
        <v>110</v>
      </c>
      <c r="P36" s="51" t="s">
        <v>106</v>
      </c>
      <c r="Q36" s="51" t="s">
        <v>106</v>
      </c>
      <c r="R36" s="51">
        <v>27931</v>
      </c>
      <c r="S36" s="56"/>
    </row>
    <row r="37" spans="2:19" ht="12" customHeight="1" x14ac:dyDescent="0.2">
      <c r="B37" s="10"/>
      <c r="C37" s="45" t="s">
        <v>72</v>
      </c>
      <c r="D37" s="51">
        <v>14748</v>
      </c>
      <c r="E37" s="51">
        <v>778</v>
      </c>
      <c r="F37" s="51" t="s">
        <v>106</v>
      </c>
      <c r="G37" s="51">
        <v>86</v>
      </c>
      <c r="H37" s="51">
        <v>3</v>
      </c>
      <c r="I37" s="59" t="s">
        <v>106</v>
      </c>
      <c r="J37" s="51">
        <v>73</v>
      </c>
      <c r="K37" s="51" t="s">
        <v>106</v>
      </c>
      <c r="L37" s="51">
        <v>2</v>
      </c>
      <c r="M37" s="51">
        <v>202</v>
      </c>
      <c r="N37" s="51">
        <v>370</v>
      </c>
      <c r="O37" s="51">
        <v>42</v>
      </c>
      <c r="P37" s="51" t="s">
        <v>106</v>
      </c>
      <c r="Q37" s="51" t="s">
        <v>106</v>
      </c>
      <c r="R37" s="51">
        <v>15526</v>
      </c>
      <c r="S37" s="56"/>
    </row>
    <row r="38" spans="2:19" ht="12" customHeight="1" x14ac:dyDescent="0.2">
      <c r="B38" s="10"/>
      <c r="C38" s="45" t="s">
        <v>73</v>
      </c>
      <c r="D38" s="51">
        <v>13765</v>
      </c>
      <c r="E38" s="51">
        <v>745</v>
      </c>
      <c r="F38" s="51" t="s">
        <v>106</v>
      </c>
      <c r="G38" s="51">
        <v>96</v>
      </c>
      <c r="H38" s="51" t="s">
        <v>106</v>
      </c>
      <c r="I38" s="59" t="s">
        <v>106</v>
      </c>
      <c r="J38" s="51">
        <v>3</v>
      </c>
      <c r="K38" s="51" t="s">
        <v>106</v>
      </c>
      <c r="L38" s="51">
        <v>3</v>
      </c>
      <c r="M38" s="51">
        <v>291</v>
      </c>
      <c r="N38" s="51">
        <v>330</v>
      </c>
      <c r="O38" s="51">
        <v>22</v>
      </c>
      <c r="P38" s="51" t="s">
        <v>106</v>
      </c>
      <c r="Q38" s="51" t="s">
        <v>106</v>
      </c>
      <c r="R38" s="51">
        <v>14510</v>
      </c>
      <c r="S38" s="56"/>
    </row>
    <row r="39" spans="2:19" ht="12" customHeight="1" x14ac:dyDescent="0.2">
      <c r="B39" s="10"/>
      <c r="C39" s="45" t="s">
        <v>74</v>
      </c>
      <c r="D39" s="51">
        <v>40769</v>
      </c>
      <c r="E39" s="51">
        <v>1930</v>
      </c>
      <c r="F39" s="51" t="s">
        <v>106</v>
      </c>
      <c r="G39" s="51">
        <v>219</v>
      </c>
      <c r="H39" s="51" t="s">
        <v>106</v>
      </c>
      <c r="I39" s="59" t="s">
        <v>106</v>
      </c>
      <c r="J39" s="51">
        <v>173</v>
      </c>
      <c r="K39" s="51" t="s">
        <v>106</v>
      </c>
      <c r="L39" s="51">
        <v>60</v>
      </c>
      <c r="M39" s="51">
        <v>747</v>
      </c>
      <c r="N39" s="51">
        <v>593</v>
      </c>
      <c r="O39" s="51">
        <v>138</v>
      </c>
      <c r="P39" s="51" t="s">
        <v>106</v>
      </c>
      <c r="Q39" s="51">
        <v>1</v>
      </c>
      <c r="R39" s="51">
        <v>42700</v>
      </c>
      <c r="S39" s="56"/>
    </row>
    <row r="40" spans="2:19" ht="12" customHeight="1" x14ac:dyDescent="0.2">
      <c r="E40" s="56"/>
    </row>
    <row r="41" spans="2:19" ht="12" customHeight="1" x14ac:dyDescent="0.2">
      <c r="B41" s="2" t="s">
        <v>50</v>
      </c>
      <c r="E41" s="56"/>
    </row>
    <row r="42" spans="2:19" x14ac:dyDescent="0.2">
      <c r="B42" s="60"/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9" x14ac:dyDescent="0.2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2:19" x14ac:dyDescent="0.2">
      <c r="D44" s="56"/>
      <c r="E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2:19" x14ac:dyDescent="0.2">
      <c r="E45" s="56"/>
    </row>
    <row r="46" spans="2:19" x14ac:dyDescent="0.2">
      <c r="E46" s="56"/>
    </row>
    <row r="47" spans="2:19" x14ac:dyDescent="0.2">
      <c r="E47" s="56"/>
    </row>
    <row r="48" spans="2:19" x14ac:dyDescent="0.2">
      <c r="E48" s="56"/>
    </row>
    <row r="49" spans="4:18" x14ac:dyDescent="0.2">
      <c r="E49" s="56"/>
    </row>
    <row r="50" spans="4:18" x14ac:dyDescent="0.2">
      <c r="E50" s="56"/>
    </row>
    <row r="51" spans="4:18" x14ac:dyDescent="0.2">
      <c r="E51" s="56"/>
    </row>
    <row r="52" spans="4:18" x14ac:dyDescent="0.2">
      <c r="E52" s="56"/>
    </row>
    <row r="53" spans="4:18" x14ac:dyDescent="0.2">
      <c r="E53" s="56"/>
    </row>
    <row r="54" spans="4:18" x14ac:dyDescent="0.2">
      <c r="E54" s="56"/>
    </row>
    <row r="55" spans="4:18" x14ac:dyDescent="0.2">
      <c r="E55" s="56"/>
    </row>
    <row r="56" spans="4:18" x14ac:dyDescent="0.2">
      <c r="D56" s="56"/>
      <c r="E56" s="56"/>
      <c r="R56" s="56"/>
    </row>
    <row r="57" spans="4:18" x14ac:dyDescent="0.2">
      <c r="E57" s="56"/>
    </row>
    <row r="58" spans="4:18" x14ac:dyDescent="0.2">
      <c r="E58" s="56"/>
    </row>
    <row r="59" spans="4:18" x14ac:dyDescent="0.2">
      <c r="E59" s="56"/>
    </row>
    <row r="60" spans="4:18" x14ac:dyDescent="0.2">
      <c r="E60" s="56"/>
    </row>
    <row r="61" spans="4:18" x14ac:dyDescent="0.2">
      <c r="E61" s="56"/>
    </row>
    <row r="62" spans="4:18" x14ac:dyDescent="0.2">
      <c r="E62" s="56"/>
    </row>
    <row r="63" spans="4:18" x14ac:dyDescent="0.2">
      <c r="E63" s="56"/>
    </row>
    <row r="64" spans="4:18" x14ac:dyDescent="0.2">
      <c r="E64" s="56"/>
    </row>
    <row r="65" spans="4:18" x14ac:dyDescent="0.2">
      <c r="D65" s="56"/>
      <c r="E65" s="56"/>
    </row>
    <row r="66" spans="4:18" x14ac:dyDescent="0.2">
      <c r="E66" s="56"/>
      <c r="R66" s="56"/>
    </row>
    <row r="67" spans="4:18" x14ac:dyDescent="0.2">
      <c r="E67" s="56"/>
    </row>
    <row r="68" spans="4:18" x14ac:dyDescent="0.2">
      <c r="E68" s="56"/>
    </row>
    <row r="69" spans="4:18" x14ac:dyDescent="0.2">
      <c r="E69" s="56"/>
    </row>
    <row r="70" spans="4:18" x14ac:dyDescent="0.2">
      <c r="E70" s="56"/>
    </row>
    <row r="71" spans="4:18" x14ac:dyDescent="0.2">
      <c r="E71" s="56"/>
    </row>
    <row r="72" spans="4:18" x14ac:dyDescent="0.2">
      <c r="E72" s="56"/>
    </row>
    <row r="73" spans="4:18" x14ac:dyDescent="0.2">
      <c r="E73" s="56"/>
    </row>
    <row r="74" spans="4:18" x14ac:dyDescent="0.2">
      <c r="E74" s="56"/>
    </row>
    <row r="75" spans="4:18" x14ac:dyDescent="0.2">
      <c r="E75" s="56"/>
    </row>
    <row r="76" spans="4:18" x14ac:dyDescent="0.2">
      <c r="E76" s="56"/>
    </row>
  </sheetData>
  <mergeCells count="21">
    <mergeCell ref="Q3:Q12"/>
    <mergeCell ref="R3:R12"/>
    <mergeCell ref="D4:D12"/>
    <mergeCell ref="E4:P4"/>
    <mergeCell ref="E5:E12"/>
    <mergeCell ref="F5:F12"/>
    <mergeCell ref="G5:G12"/>
    <mergeCell ref="H5:H12"/>
    <mergeCell ref="O5:O12"/>
    <mergeCell ref="P5:P12"/>
    <mergeCell ref="B14:C14"/>
    <mergeCell ref="B16:C16"/>
    <mergeCell ref="B31:C31"/>
    <mergeCell ref="I5:I12"/>
    <mergeCell ref="J5:J12"/>
    <mergeCell ref="K5:K12"/>
    <mergeCell ref="L5:L12"/>
    <mergeCell ref="M5:M12"/>
    <mergeCell ref="N5:N12"/>
    <mergeCell ref="B3:C12"/>
    <mergeCell ref="D3:P3"/>
  </mergeCells>
  <phoneticPr fontId="3"/>
  <pageMargins left="0.74803149606299213" right="0.74803149606299213" top="0.94488188976377963" bottom="0.74803149606299213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3FFD-C6CD-46DB-A811-655C329EDC33}">
  <sheetPr>
    <pageSetUpPr fitToPage="1"/>
  </sheetPr>
  <dimension ref="B1:K21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4" width="11.54296875" style="1" customWidth="1"/>
    <col min="5" max="6" width="16.08984375" style="1" customWidth="1"/>
    <col min="7" max="7" width="15.08984375" style="1" customWidth="1"/>
    <col min="8" max="8" width="14.54296875" style="1" customWidth="1"/>
    <col min="9" max="9" width="10.08984375" style="1" customWidth="1"/>
    <col min="10" max="10" width="8.08984375" style="1" customWidth="1"/>
    <col min="11" max="16384" width="9" style="1"/>
  </cols>
  <sheetData>
    <row r="1" spans="2:11" ht="14.25" customHeight="1" x14ac:dyDescent="0.2">
      <c r="B1" s="39" t="s">
        <v>107</v>
      </c>
      <c r="C1" s="63"/>
    </row>
    <row r="2" spans="2:11" ht="14.25" customHeight="1" x14ac:dyDescent="0.2">
      <c r="B2" s="39" t="s">
        <v>108</v>
      </c>
      <c r="C2" s="64"/>
    </row>
    <row r="3" spans="2:11" ht="14.25" customHeight="1" x14ac:dyDescent="0.2">
      <c r="B3" s="65" t="s">
        <v>109</v>
      </c>
    </row>
    <row r="4" spans="2:11" ht="12" customHeight="1" x14ac:dyDescent="0.2">
      <c r="B4" s="123" t="s">
        <v>110</v>
      </c>
      <c r="C4" s="124"/>
      <c r="D4" s="156" t="s">
        <v>57</v>
      </c>
      <c r="E4" s="158" t="s">
        <v>111</v>
      </c>
      <c r="F4" s="158" t="s">
        <v>112</v>
      </c>
      <c r="G4" s="158" t="s">
        <v>113</v>
      </c>
      <c r="H4" s="160" t="s">
        <v>63</v>
      </c>
      <c r="I4" s="156" t="s">
        <v>64</v>
      </c>
      <c r="J4" s="156" t="s">
        <v>65</v>
      </c>
    </row>
    <row r="5" spans="2:11" ht="12" customHeight="1" x14ac:dyDescent="0.2">
      <c r="B5" s="127"/>
      <c r="C5" s="128"/>
      <c r="D5" s="157"/>
      <c r="E5" s="159"/>
      <c r="F5" s="159"/>
      <c r="G5" s="159"/>
      <c r="H5" s="161"/>
      <c r="I5" s="157"/>
      <c r="J5" s="157"/>
    </row>
    <row r="6" spans="2:11" ht="12" customHeight="1" x14ac:dyDescent="0.2">
      <c r="B6" s="10"/>
      <c r="C6" s="66"/>
      <c r="D6" s="5" t="s">
        <v>66</v>
      </c>
      <c r="E6" s="5" t="s">
        <v>66</v>
      </c>
      <c r="F6" s="5" t="s">
        <v>66</v>
      </c>
      <c r="G6" s="5" t="s">
        <v>66</v>
      </c>
      <c r="H6" s="5" t="s">
        <v>4</v>
      </c>
      <c r="I6" s="5" t="s">
        <v>4</v>
      </c>
      <c r="J6" s="5" t="s">
        <v>67</v>
      </c>
    </row>
    <row r="7" spans="2:11" ht="12" customHeight="1" x14ac:dyDescent="0.2">
      <c r="B7" s="104" t="s">
        <v>114</v>
      </c>
      <c r="C7" s="105"/>
      <c r="D7" s="67">
        <v>158816</v>
      </c>
      <c r="E7" s="67">
        <f>SUM(E8:E10)</f>
        <v>20330</v>
      </c>
      <c r="F7" s="67">
        <f t="shared" ref="F7:G7" si="0">SUM(F8:F10)</f>
        <v>82455</v>
      </c>
      <c r="G7" s="67">
        <f t="shared" si="0"/>
        <v>56031</v>
      </c>
      <c r="H7" s="68">
        <v>338200</v>
      </c>
      <c r="I7" s="68">
        <v>165660</v>
      </c>
      <c r="J7" s="54">
        <v>48.98</v>
      </c>
      <c r="K7" s="56"/>
    </row>
    <row r="8" spans="2:11" ht="12" customHeight="1" x14ac:dyDescent="0.2">
      <c r="B8" s="10"/>
      <c r="C8" s="45" t="s">
        <v>6</v>
      </c>
      <c r="D8" s="67">
        <v>126479</v>
      </c>
      <c r="E8" s="67">
        <v>16835</v>
      </c>
      <c r="F8" s="67">
        <v>62584</v>
      </c>
      <c r="G8" s="67">
        <v>47060</v>
      </c>
      <c r="H8" s="51">
        <v>274249</v>
      </c>
      <c r="I8" s="51">
        <v>131757</v>
      </c>
      <c r="J8" s="54">
        <v>48.04</v>
      </c>
      <c r="K8" s="56"/>
    </row>
    <row r="9" spans="2:11" ht="12" customHeight="1" x14ac:dyDescent="0.2">
      <c r="B9" s="10"/>
      <c r="C9" s="45" t="s">
        <v>11</v>
      </c>
      <c r="D9" s="67">
        <v>17863</v>
      </c>
      <c r="E9" s="67">
        <v>2085</v>
      </c>
      <c r="F9" s="67">
        <v>10585</v>
      </c>
      <c r="G9" s="67">
        <v>5193</v>
      </c>
      <c r="H9" s="51">
        <v>37662</v>
      </c>
      <c r="I9" s="51">
        <v>18721</v>
      </c>
      <c r="J9" s="54">
        <v>49.71</v>
      </c>
      <c r="K9" s="56"/>
    </row>
    <row r="10" spans="2:11" ht="12" customHeight="1" x14ac:dyDescent="0.2">
      <c r="B10" s="10"/>
      <c r="C10" s="45" t="s">
        <v>36</v>
      </c>
      <c r="D10" s="67">
        <v>14474</v>
      </c>
      <c r="E10" s="67">
        <v>1410</v>
      </c>
      <c r="F10" s="67">
        <v>9286</v>
      </c>
      <c r="G10" s="67">
        <v>3778</v>
      </c>
      <c r="H10" s="51">
        <v>26289</v>
      </c>
      <c r="I10" s="51">
        <v>15182</v>
      </c>
      <c r="J10" s="54">
        <v>57.75</v>
      </c>
      <c r="K10" s="56"/>
    </row>
    <row r="11" spans="2:11" ht="12" customHeight="1" x14ac:dyDescent="0.2">
      <c r="D11" s="31"/>
      <c r="F11" s="56"/>
      <c r="H11" s="56"/>
      <c r="I11" s="56"/>
    </row>
    <row r="12" spans="2:11" ht="12" customHeight="1" x14ac:dyDescent="0.2">
      <c r="B12" s="2" t="s">
        <v>50</v>
      </c>
    </row>
    <row r="13" spans="2:11" x14ac:dyDescent="0.2">
      <c r="D13" s="56"/>
      <c r="E13" s="56"/>
      <c r="F13" s="56"/>
      <c r="G13" s="56"/>
      <c r="H13" s="56"/>
      <c r="I13" s="56"/>
      <c r="J13" s="56"/>
    </row>
    <row r="14" spans="2:11" x14ac:dyDescent="0.2">
      <c r="D14" s="56"/>
      <c r="E14" s="56"/>
      <c r="F14" s="56"/>
      <c r="G14" s="56"/>
      <c r="H14" s="56"/>
      <c r="I14" s="56"/>
      <c r="J14" s="56"/>
    </row>
    <row r="15" spans="2:11" x14ac:dyDescent="0.2">
      <c r="D15" s="56"/>
      <c r="E15" s="56"/>
      <c r="F15" s="56"/>
      <c r="G15" s="56"/>
      <c r="H15" s="56"/>
      <c r="I15" s="56"/>
      <c r="J15" s="56"/>
    </row>
    <row r="16" spans="2:11" x14ac:dyDescent="0.2">
      <c r="D16" s="56"/>
      <c r="E16" s="56"/>
      <c r="F16" s="56"/>
      <c r="G16" s="56"/>
      <c r="H16" s="56"/>
      <c r="I16" s="56"/>
      <c r="J16" s="56"/>
    </row>
    <row r="17" spans="4:10" x14ac:dyDescent="0.2">
      <c r="D17" s="56"/>
      <c r="E17" s="56"/>
      <c r="F17" s="56"/>
      <c r="G17" s="56"/>
      <c r="H17" s="56"/>
      <c r="I17" s="56"/>
      <c r="J17" s="56"/>
    </row>
    <row r="18" spans="4:10" x14ac:dyDescent="0.2">
      <c r="D18" s="56"/>
      <c r="J18" s="69"/>
    </row>
    <row r="19" spans="4:10" x14ac:dyDescent="0.2">
      <c r="D19" s="56"/>
      <c r="J19" s="69"/>
    </row>
    <row r="20" spans="4:10" x14ac:dyDescent="0.2">
      <c r="D20" s="56"/>
      <c r="J20" s="69"/>
    </row>
    <row r="21" spans="4:10" x14ac:dyDescent="0.2">
      <c r="J21" s="69"/>
    </row>
  </sheetData>
  <mergeCells count="9">
    <mergeCell ref="I4:I5"/>
    <mergeCell ref="J4:J5"/>
    <mergeCell ref="B7:C7"/>
    <mergeCell ref="B4:C5"/>
    <mergeCell ref="D4:D5"/>
    <mergeCell ref="E4:E5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4C30-8D9B-4E17-9CE1-802F3C220CA9}">
  <sheetPr>
    <pageSetUpPr fitToPage="1"/>
  </sheetPr>
  <dimension ref="B1:K21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4" width="11.54296875" style="1" customWidth="1"/>
    <col min="5" max="6" width="15.08984375" style="1" customWidth="1"/>
    <col min="7" max="7" width="16.08984375" style="1" customWidth="1"/>
    <col min="8" max="8" width="14.54296875" style="1" customWidth="1"/>
    <col min="9" max="9" width="10.08984375" style="1" customWidth="1"/>
    <col min="10" max="10" width="8.08984375" style="1" customWidth="1"/>
    <col min="11" max="16384" width="9" style="1"/>
  </cols>
  <sheetData>
    <row r="1" spans="2:11" ht="14.25" customHeight="1" x14ac:dyDescent="0.2">
      <c r="B1" s="39" t="s">
        <v>107</v>
      </c>
    </row>
    <row r="2" spans="2:11" ht="14.25" customHeight="1" x14ac:dyDescent="0.2">
      <c r="B2" s="39" t="s">
        <v>108</v>
      </c>
      <c r="C2" s="64"/>
    </row>
    <row r="3" spans="2:11" ht="14.25" customHeight="1" x14ac:dyDescent="0.2">
      <c r="B3" s="65" t="s">
        <v>115</v>
      </c>
    </row>
    <row r="4" spans="2:11" ht="12" customHeight="1" x14ac:dyDescent="0.2">
      <c r="B4" s="123" t="s">
        <v>110</v>
      </c>
      <c r="C4" s="124"/>
      <c r="D4" s="156" t="s">
        <v>57</v>
      </c>
      <c r="E4" s="158" t="s">
        <v>116</v>
      </c>
      <c r="F4" s="70" t="s">
        <v>117</v>
      </c>
      <c r="G4" s="158" t="s">
        <v>118</v>
      </c>
      <c r="H4" s="160" t="s">
        <v>63</v>
      </c>
      <c r="I4" s="156" t="s">
        <v>64</v>
      </c>
      <c r="J4" s="156" t="s">
        <v>65</v>
      </c>
    </row>
    <row r="5" spans="2:11" ht="12" customHeight="1" x14ac:dyDescent="0.2">
      <c r="B5" s="127"/>
      <c r="C5" s="128"/>
      <c r="D5" s="157"/>
      <c r="E5" s="159"/>
      <c r="F5" s="71" t="s">
        <v>119</v>
      </c>
      <c r="G5" s="159"/>
      <c r="H5" s="161"/>
      <c r="I5" s="157"/>
      <c r="J5" s="157"/>
    </row>
    <row r="6" spans="2:11" ht="12" customHeight="1" x14ac:dyDescent="0.2">
      <c r="B6" s="10"/>
      <c r="C6" s="66"/>
      <c r="D6" s="5" t="s">
        <v>66</v>
      </c>
      <c r="E6" s="5" t="s">
        <v>66</v>
      </c>
      <c r="F6" s="5"/>
      <c r="G6" s="5" t="s">
        <v>66</v>
      </c>
      <c r="H6" s="5" t="s">
        <v>4</v>
      </c>
      <c r="I6" s="5" t="s">
        <v>4</v>
      </c>
      <c r="J6" s="5" t="s">
        <v>67</v>
      </c>
    </row>
    <row r="7" spans="2:11" ht="12" customHeight="1" x14ac:dyDescent="0.2">
      <c r="B7" s="104" t="s">
        <v>120</v>
      </c>
      <c r="C7" s="105"/>
      <c r="D7" s="51">
        <v>147293</v>
      </c>
      <c r="E7" s="51">
        <v>48251</v>
      </c>
      <c r="F7" s="51">
        <v>20626</v>
      </c>
      <c r="G7" s="51">
        <v>78416</v>
      </c>
      <c r="H7" s="51">
        <v>325560</v>
      </c>
      <c r="I7" s="51">
        <v>153634</v>
      </c>
      <c r="J7" s="54">
        <v>47.19</v>
      </c>
      <c r="K7" s="56"/>
    </row>
    <row r="8" spans="2:11" ht="12" customHeight="1" x14ac:dyDescent="0.2">
      <c r="B8" s="10"/>
      <c r="C8" s="45" t="s">
        <v>8</v>
      </c>
      <c r="D8" s="51">
        <v>41325</v>
      </c>
      <c r="E8" s="51">
        <v>12749</v>
      </c>
      <c r="F8" s="51">
        <v>6908</v>
      </c>
      <c r="G8" s="51">
        <v>21668</v>
      </c>
      <c r="H8" s="51">
        <v>88219</v>
      </c>
      <c r="I8" s="51">
        <v>43078</v>
      </c>
      <c r="J8" s="54">
        <v>48.83</v>
      </c>
      <c r="K8" s="56"/>
    </row>
    <row r="9" spans="2:11" ht="12" customHeight="1" x14ac:dyDescent="0.2">
      <c r="B9" s="10"/>
      <c r="C9" s="45" t="s">
        <v>9</v>
      </c>
      <c r="D9" s="51">
        <v>73714</v>
      </c>
      <c r="E9" s="51">
        <v>24626</v>
      </c>
      <c r="F9" s="51">
        <v>9411</v>
      </c>
      <c r="G9" s="51">
        <v>39677</v>
      </c>
      <c r="H9" s="51">
        <v>166875</v>
      </c>
      <c r="I9" s="51">
        <v>76768</v>
      </c>
      <c r="J9" s="54">
        <v>46</v>
      </c>
      <c r="K9" s="56"/>
    </row>
    <row r="10" spans="2:11" ht="12" customHeight="1" x14ac:dyDescent="0.2">
      <c r="B10" s="10"/>
      <c r="C10" s="72" t="s">
        <v>17</v>
      </c>
      <c r="D10" s="51">
        <v>18243</v>
      </c>
      <c r="E10" s="51">
        <v>5881</v>
      </c>
      <c r="F10" s="51">
        <v>2383</v>
      </c>
      <c r="G10" s="51">
        <v>9979</v>
      </c>
      <c r="H10" s="51">
        <v>40919</v>
      </c>
      <c r="I10" s="51">
        <v>19033</v>
      </c>
      <c r="J10" s="54">
        <v>46.51</v>
      </c>
      <c r="K10" s="56"/>
    </row>
    <row r="11" spans="2:11" ht="12" customHeight="1" x14ac:dyDescent="0.2">
      <c r="B11" s="10"/>
      <c r="C11" s="45" t="s">
        <v>41</v>
      </c>
      <c r="D11" s="51">
        <v>14011</v>
      </c>
      <c r="E11" s="51">
        <v>4995</v>
      </c>
      <c r="F11" s="51">
        <v>1924</v>
      </c>
      <c r="G11" s="51">
        <v>7092</v>
      </c>
      <c r="H11" s="51">
        <v>29547</v>
      </c>
      <c r="I11" s="51">
        <v>14755</v>
      </c>
      <c r="J11" s="54">
        <v>49.94</v>
      </c>
      <c r="K11" s="56"/>
    </row>
    <row r="12" spans="2:11" ht="12" customHeight="1" x14ac:dyDescent="0.2">
      <c r="D12" s="56"/>
      <c r="E12" s="56"/>
      <c r="F12" s="56"/>
      <c r="G12" s="56"/>
      <c r="H12" s="56"/>
      <c r="I12" s="56"/>
    </row>
    <row r="13" spans="2:11" ht="12" customHeight="1" x14ac:dyDescent="0.2">
      <c r="B13" s="2" t="s">
        <v>50</v>
      </c>
    </row>
    <row r="15" spans="2:11" x14ac:dyDescent="0.2">
      <c r="D15" s="56"/>
      <c r="E15" s="56"/>
      <c r="F15" s="56"/>
      <c r="G15" s="56"/>
      <c r="H15" s="56"/>
      <c r="I15" s="56"/>
      <c r="J15" s="69"/>
    </row>
    <row r="16" spans="2:11" x14ac:dyDescent="0.2">
      <c r="D16" s="56"/>
      <c r="E16" s="56"/>
      <c r="F16" s="56"/>
      <c r="G16" s="56"/>
      <c r="H16" s="56"/>
      <c r="I16" s="56"/>
      <c r="J16" s="69"/>
    </row>
    <row r="17" spans="4:10" x14ac:dyDescent="0.2">
      <c r="D17" s="56"/>
      <c r="E17" s="56"/>
      <c r="F17" s="56"/>
      <c r="G17" s="56"/>
      <c r="H17" s="56"/>
      <c r="I17" s="56"/>
      <c r="J17" s="69"/>
    </row>
    <row r="18" spans="4:10" x14ac:dyDescent="0.2">
      <c r="D18" s="56"/>
      <c r="E18" s="56"/>
      <c r="F18" s="56"/>
      <c r="G18" s="56"/>
      <c r="H18" s="56"/>
      <c r="I18" s="56"/>
      <c r="J18" s="69"/>
    </row>
    <row r="19" spans="4:10" x14ac:dyDescent="0.2">
      <c r="D19" s="56"/>
      <c r="J19" s="69"/>
    </row>
    <row r="20" spans="4:10" x14ac:dyDescent="0.2">
      <c r="D20" s="56"/>
      <c r="J20" s="69"/>
    </row>
    <row r="21" spans="4:10" x14ac:dyDescent="0.2">
      <c r="D21" s="56"/>
      <c r="J21" s="69"/>
    </row>
  </sheetData>
  <mergeCells count="8">
    <mergeCell ref="J4:J5"/>
    <mergeCell ref="B7:C7"/>
    <mergeCell ref="B4:C5"/>
    <mergeCell ref="D4:D5"/>
    <mergeCell ref="E4:E5"/>
    <mergeCell ref="G4:G5"/>
    <mergeCell ref="H4:H5"/>
    <mergeCell ref="I4:I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4320-6D21-41CB-A345-538E890FA095}">
  <sheetPr>
    <pageSetUpPr fitToPage="1"/>
  </sheetPr>
  <dimension ref="B1:J18"/>
  <sheetViews>
    <sheetView zoomScaleNormal="100" zoomScaleSheetLayoutView="100" workbookViewId="0"/>
  </sheetViews>
  <sheetFormatPr defaultColWidth="9" defaultRowHeight="12" x14ac:dyDescent="0.2"/>
  <cols>
    <col min="1" max="1" width="2.54296875" style="1" customWidth="1"/>
    <col min="2" max="2" width="1.90625" style="1" customWidth="1"/>
    <col min="3" max="4" width="11.54296875" style="1" customWidth="1"/>
    <col min="5" max="6" width="16.08984375" style="1" customWidth="1"/>
    <col min="7" max="7" width="14.54296875" style="1" customWidth="1"/>
    <col min="8" max="8" width="10.08984375" style="1" customWidth="1"/>
    <col min="9" max="9" width="8.08984375" style="1" customWidth="1"/>
    <col min="10" max="16384" width="9" style="1"/>
  </cols>
  <sheetData>
    <row r="1" spans="2:10" ht="14.25" customHeight="1" x14ac:dyDescent="0.2">
      <c r="B1" s="39" t="s">
        <v>107</v>
      </c>
      <c r="C1" s="39"/>
    </row>
    <row r="2" spans="2:10" ht="14.25" customHeight="1" x14ac:dyDescent="0.2">
      <c r="B2" s="39" t="s">
        <v>108</v>
      </c>
    </row>
    <row r="3" spans="2:10" ht="14.25" customHeight="1" x14ac:dyDescent="0.2">
      <c r="B3" s="65" t="s">
        <v>121</v>
      </c>
    </row>
    <row r="4" spans="2:10" ht="12" customHeight="1" x14ac:dyDescent="0.2">
      <c r="B4" s="123" t="s">
        <v>110</v>
      </c>
      <c r="C4" s="124"/>
      <c r="D4" s="156" t="s">
        <v>57</v>
      </c>
      <c r="E4" s="158" t="s">
        <v>122</v>
      </c>
      <c r="F4" s="158" t="s">
        <v>123</v>
      </c>
      <c r="G4" s="160" t="s">
        <v>63</v>
      </c>
      <c r="H4" s="156" t="s">
        <v>64</v>
      </c>
      <c r="I4" s="156" t="s">
        <v>65</v>
      </c>
    </row>
    <row r="5" spans="2:10" x14ac:dyDescent="0.2">
      <c r="B5" s="127"/>
      <c r="C5" s="128"/>
      <c r="D5" s="157"/>
      <c r="E5" s="159"/>
      <c r="F5" s="159"/>
      <c r="G5" s="161"/>
      <c r="H5" s="157"/>
      <c r="I5" s="157"/>
    </row>
    <row r="6" spans="2:10" x14ac:dyDescent="0.2">
      <c r="B6" s="10"/>
      <c r="C6" s="66"/>
      <c r="D6" s="5" t="s">
        <v>66</v>
      </c>
      <c r="E6" s="5" t="s">
        <v>66</v>
      </c>
      <c r="F6" s="5" t="s">
        <v>66</v>
      </c>
      <c r="G6" s="5" t="s">
        <v>4</v>
      </c>
      <c r="H6" s="5" t="s">
        <v>4</v>
      </c>
      <c r="I6" s="5" t="s">
        <v>67</v>
      </c>
    </row>
    <row r="7" spans="2:10" x14ac:dyDescent="0.2">
      <c r="B7" s="104" t="s">
        <v>124</v>
      </c>
      <c r="C7" s="105"/>
      <c r="D7" s="51">
        <v>149646</v>
      </c>
      <c r="E7" s="51">
        <v>74930</v>
      </c>
      <c r="F7" s="51">
        <v>74716</v>
      </c>
      <c r="G7" s="51">
        <v>315614</v>
      </c>
      <c r="H7" s="51">
        <v>156199</v>
      </c>
      <c r="I7" s="54">
        <v>49.49</v>
      </c>
      <c r="J7" s="56"/>
    </row>
    <row r="8" spans="2:10" x14ac:dyDescent="0.2">
      <c r="B8" s="10"/>
      <c r="C8" s="45" t="s">
        <v>10</v>
      </c>
      <c r="D8" s="51">
        <v>79265</v>
      </c>
      <c r="E8" s="51">
        <v>37926</v>
      </c>
      <c r="F8" s="51">
        <v>41339</v>
      </c>
      <c r="G8" s="51">
        <v>175494</v>
      </c>
      <c r="H8" s="51">
        <v>82803</v>
      </c>
      <c r="I8" s="54">
        <v>47.18</v>
      </c>
      <c r="J8" s="56"/>
    </row>
    <row r="9" spans="2:10" x14ac:dyDescent="0.2">
      <c r="B9" s="10"/>
      <c r="C9" s="45" t="s">
        <v>12</v>
      </c>
      <c r="D9" s="51">
        <v>29731</v>
      </c>
      <c r="E9" s="51">
        <v>15432</v>
      </c>
      <c r="F9" s="51">
        <v>14299</v>
      </c>
      <c r="G9" s="51">
        <v>60926</v>
      </c>
      <c r="H9" s="51">
        <v>31079</v>
      </c>
      <c r="I9" s="54">
        <v>51.01</v>
      </c>
      <c r="J9" s="56"/>
    </row>
    <row r="10" spans="2:10" x14ac:dyDescent="0.2">
      <c r="B10" s="10"/>
      <c r="C10" s="45" t="s">
        <v>43</v>
      </c>
      <c r="D10" s="51">
        <v>40650</v>
      </c>
      <c r="E10" s="51">
        <v>21572</v>
      </c>
      <c r="F10" s="51">
        <v>19078</v>
      </c>
      <c r="G10" s="51">
        <v>79194</v>
      </c>
      <c r="H10" s="51">
        <v>42317</v>
      </c>
      <c r="I10" s="54">
        <v>53.43</v>
      </c>
      <c r="J10" s="56"/>
    </row>
    <row r="11" spans="2:10" x14ac:dyDescent="0.2">
      <c r="D11" s="56"/>
      <c r="E11" s="56"/>
      <c r="F11" s="56"/>
      <c r="G11" s="56"/>
      <c r="H11" s="56"/>
    </row>
    <row r="12" spans="2:10" x14ac:dyDescent="0.2">
      <c r="B12" s="2" t="s">
        <v>50</v>
      </c>
    </row>
    <row r="14" spans="2:10" x14ac:dyDescent="0.2">
      <c r="D14" s="56"/>
      <c r="E14" s="56"/>
      <c r="F14" s="56"/>
      <c r="G14" s="56"/>
      <c r="H14" s="56"/>
      <c r="I14" s="69"/>
    </row>
    <row r="15" spans="2:10" x14ac:dyDescent="0.2">
      <c r="D15" s="56"/>
      <c r="E15" s="56"/>
      <c r="F15" s="56"/>
      <c r="G15" s="56"/>
      <c r="H15" s="56"/>
      <c r="I15" s="69"/>
    </row>
    <row r="16" spans="2:10" x14ac:dyDescent="0.2">
      <c r="D16" s="56"/>
      <c r="E16" s="56"/>
      <c r="F16" s="56"/>
      <c r="G16" s="56"/>
      <c r="H16" s="56"/>
      <c r="I16" s="69"/>
    </row>
    <row r="17" spans="4:9" x14ac:dyDescent="0.2">
      <c r="D17" s="56"/>
      <c r="E17" s="56"/>
      <c r="F17" s="56"/>
      <c r="G17" s="56"/>
      <c r="H17" s="56"/>
      <c r="I17" s="69"/>
    </row>
    <row r="18" spans="4:9" x14ac:dyDescent="0.2">
      <c r="D18" s="56"/>
      <c r="E18" s="56"/>
      <c r="F18" s="56"/>
      <c r="G18" s="56"/>
      <c r="H18" s="56"/>
      <c r="I18" s="69"/>
    </row>
  </sheetData>
  <mergeCells count="8">
    <mergeCell ref="I4:I5"/>
    <mergeCell ref="B7:C7"/>
    <mergeCell ref="B4:C5"/>
    <mergeCell ref="D4:D5"/>
    <mergeCell ref="E4:E5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52BF-8561-4DA1-AF80-6BE1C2C3AC80}">
  <sheetPr>
    <pageSetUpPr fitToPage="1"/>
  </sheetPr>
  <dimension ref="A1:K20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4" width="11.54296875" style="1" customWidth="1"/>
    <col min="5" max="5" width="15.08984375" style="1" customWidth="1"/>
    <col min="6" max="6" width="16.08984375" style="1" customWidth="1"/>
    <col min="7" max="7" width="15.08984375" style="1" customWidth="1"/>
    <col min="8" max="8" width="14.54296875" style="1" customWidth="1"/>
    <col min="9" max="9" width="10.08984375" style="1" customWidth="1"/>
    <col min="10" max="10" width="8.08984375" style="1" customWidth="1"/>
    <col min="11" max="16384" width="9" style="1"/>
  </cols>
  <sheetData>
    <row r="1" spans="1:11" ht="14.25" customHeight="1" x14ac:dyDescent="0.2">
      <c r="B1" s="39" t="s">
        <v>107</v>
      </c>
    </row>
    <row r="2" spans="1:11" ht="14.25" customHeight="1" x14ac:dyDescent="0.2">
      <c r="A2" s="49"/>
      <c r="B2" s="39" t="s">
        <v>108</v>
      </c>
    </row>
    <row r="3" spans="1:11" ht="14.25" customHeight="1" x14ac:dyDescent="0.2">
      <c r="B3" s="65" t="s">
        <v>125</v>
      </c>
    </row>
    <row r="4" spans="1:11" ht="12" customHeight="1" x14ac:dyDescent="0.2">
      <c r="B4" s="123" t="s">
        <v>126</v>
      </c>
      <c r="C4" s="124"/>
      <c r="D4" s="156" t="s">
        <v>127</v>
      </c>
      <c r="E4" s="73" t="s">
        <v>128</v>
      </c>
      <c r="F4" s="74" t="s">
        <v>129</v>
      </c>
      <c r="G4" s="158" t="s">
        <v>130</v>
      </c>
      <c r="H4" s="160" t="s">
        <v>131</v>
      </c>
      <c r="I4" s="156" t="s">
        <v>132</v>
      </c>
      <c r="J4" s="156" t="s">
        <v>133</v>
      </c>
    </row>
    <row r="5" spans="1:11" ht="12" customHeight="1" x14ac:dyDescent="0.2">
      <c r="B5" s="127"/>
      <c r="C5" s="128"/>
      <c r="D5" s="157"/>
      <c r="E5" s="75" t="s">
        <v>134</v>
      </c>
      <c r="F5" s="76" t="s">
        <v>135</v>
      </c>
      <c r="G5" s="159"/>
      <c r="H5" s="161"/>
      <c r="I5" s="157"/>
      <c r="J5" s="157"/>
    </row>
    <row r="6" spans="1:11" ht="12" customHeight="1" x14ac:dyDescent="0.2">
      <c r="B6" s="10"/>
      <c r="C6" s="66"/>
      <c r="D6" s="5" t="s">
        <v>136</v>
      </c>
      <c r="E6" s="5" t="s">
        <v>136</v>
      </c>
      <c r="F6" s="5" t="s">
        <v>136</v>
      </c>
      <c r="G6" s="5" t="s">
        <v>136</v>
      </c>
      <c r="H6" s="5" t="s">
        <v>137</v>
      </c>
      <c r="I6" s="5" t="s">
        <v>137</v>
      </c>
      <c r="J6" s="5" t="s">
        <v>85</v>
      </c>
    </row>
    <row r="7" spans="1:11" ht="12" customHeight="1" x14ac:dyDescent="0.2">
      <c r="B7" s="104" t="s">
        <v>138</v>
      </c>
      <c r="C7" s="105"/>
      <c r="D7" s="51">
        <v>142998</v>
      </c>
      <c r="E7" s="51">
        <v>46740</v>
      </c>
      <c r="F7" s="51">
        <v>16128</v>
      </c>
      <c r="G7" s="51">
        <v>80130</v>
      </c>
      <c r="H7" s="51">
        <v>291220</v>
      </c>
      <c r="I7" s="51">
        <v>149857</v>
      </c>
      <c r="J7" s="54">
        <v>51.46</v>
      </c>
      <c r="K7" s="56"/>
    </row>
    <row r="8" spans="1:11" ht="12" customHeight="1" x14ac:dyDescent="0.2">
      <c r="B8" s="10"/>
      <c r="C8" s="45" t="s">
        <v>7</v>
      </c>
      <c r="D8" s="51">
        <v>115462</v>
      </c>
      <c r="E8" s="51">
        <v>38791</v>
      </c>
      <c r="F8" s="51">
        <v>13212</v>
      </c>
      <c r="G8" s="51">
        <v>63459</v>
      </c>
      <c r="H8" s="51">
        <v>235865</v>
      </c>
      <c r="I8" s="51">
        <v>121094</v>
      </c>
      <c r="J8" s="54">
        <v>51.34</v>
      </c>
      <c r="K8" s="56"/>
    </row>
    <row r="9" spans="1:11" ht="12" customHeight="1" x14ac:dyDescent="0.2">
      <c r="B9" s="10"/>
      <c r="C9" s="45" t="s">
        <v>14</v>
      </c>
      <c r="D9" s="51">
        <v>25792</v>
      </c>
      <c r="E9" s="51">
        <v>7723</v>
      </c>
      <c r="F9" s="51">
        <v>2837</v>
      </c>
      <c r="G9" s="51">
        <v>15232</v>
      </c>
      <c r="H9" s="51">
        <v>53040</v>
      </c>
      <c r="I9" s="51">
        <v>26951</v>
      </c>
      <c r="J9" s="54">
        <v>50.81</v>
      </c>
      <c r="K9" s="56"/>
    </row>
    <row r="10" spans="1:11" ht="12" customHeight="1" x14ac:dyDescent="0.2">
      <c r="B10" s="10"/>
      <c r="C10" s="45" t="s">
        <v>22</v>
      </c>
      <c r="D10" s="51">
        <v>1744</v>
      </c>
      <c r="E10" s="51">
        <v>226</v>
      </c>
      <c r="F10" s="51">
        <v>79</v>
      </c>
      <c r="G10" s="51">
        <v>1439</v>
      </c>
      <c r="H10" s="51">
        <v>2315</v>
      </c>
      <c r="I10" s="51">
        <v>1812</v>
      </c>
      <c r="J10" s="54">
        <v>78.27</v>
      </c>
      <c r="K10" s="56"/>
    </row>
    <row r="11" spans="1:11" ht="12" customHeight="1" x14ac:dyDescent="0.2">
      <c r="D11" s="56"/>
      <c r="E11" s="56"/>
      <c r="F11" s="56"/>
      <c r="G11" s="56"/>
      <c r="H11" s="56"/>
      <c r="I11" s="56"/>
    </row>
    <row r="12" spans="1:11" ht="12" customHeight="1" x14ac:dyDescent="0.2">
      <c r="B12" s="2" t="s">
        <v>139</v>
      </c>
    </row>
    <row r="13" spans="1:11" ht="12" customHeight="1" x14ac:dyDescent="0.2">
      <c r="B13" s="2" t="s">
        <v>140</v>
      </c>
      <c r="C13" s="15"/>
      <c r="D13" s="15"/>
      <c r="E13" s="15"/>
      <c r="F13" s="15"/>
      <c r="G13" s="15"/>
    </row>
    <row r="15" spans="1:11" x14ac:dyDescent="0.2">
      <c r="D15" s="56"/>
      <c r="E15" s="56"/>
      <c r="F15" s="56"/>
      <c r="G15" s="56"/>
      <c r="H15" s="56"/>
      <c r="I15" s="56"/>
    </row>
    <row r="16" spans="1:11" x14ac:dyDescent="0.2">
      <c r="D16" s="56"/>
      <c r="E16" s="56"/>
      <c r="F16" s="56"/>
      <c r="G16" s="56"/>
      <c r="H16" s="56"/>
      <c r="I16" s="56"/>
    </row>
    <row r="17" spans="4:9" x14ac:dyDescent="0.2">
      <c r="D17" s="56"/>
      <c r="E17" s="56"/>
      <c r="F17" s="56"/>
      <c r="G17" s="56"/>
      <c r="H17" s="56"/>
      <c r="I17" s="56"/>
    </row>
    <row r="18" spans="4:9" x14ac:dyDescent="0.2">
      <c r="D18" s="56"/>
      <c r="E18" s="56"/>
      <c r="F18" s="56"/>
      <c r="G18" s="56"/>
      <c r="H18" s="56"/>
      <c r="I18" s="56"/>
    </row>
    <row r="19" spans="4:9" x14ac:dyDescent="0.2">
      <c r="D19" s="56"/>
      <c r="E19" s="56"/>
      <c r="F19" s="56"/>
      <c r="G19" s="56"/>
      <c r="H19" s="56"/>
      <c r="I19" s="56"/>
    </row>
    <row r="20" spans="4:9" x14ac:dyDescent="0.2">
      <c r="D20" s="56"/>
      <c r="E20" s="56"/>
    </row>
  </sheetData>
  <mergeCells count="7">
    <mergeCell ref="I4:I5"/>
    <mergeCell ref="J4:J5"/>
    <mergeCell ref="B7:C7"/>
    <mergeCell ref="B4:C5"/>
    <mergeCell ref="D4:D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3815-BE3D-402D-8D23-13F15D26ED22}">
  <sheetPr>
    <pageSetUpPr fitToPage="1"/>
  </sheetPr>
  <dimension ref="B1:K28"/>
  <sheetViews>
    <sheetView zoomScaleNormal="100" zoomScaleSheetLayoutView="100" workbookViewId="0"/>
  </sheetViews>
  <sheetFormatPr defaultColWidth="9" defaultRowHeight="12" x14ac:dyDescent="0.2"/>
  <cols>
    <col min="1" max="1" width="2.6328125" style="1" customWidth="1"/>
    <col min="2" max="2" width="1.90625" style="1" customWidth="1"/>
    <col min="3" max="4" width="11.54296875" style="1" customWidth="1"/>
    <col min="5" max="7" width="15.08984375" style="1" customWidth="1"/>
    <col min="8" max="8" width="14.54296875" style="1" customWidth="1"/>
    <col min="9" max="9" width="10.08984375" style="1" customWidth="1"/>
    <col min="10" max="10" width="8.08984375" style="1" customWidth="1"/>
    <col min="11" max="11" width="8.453125" style="1" customWidth="1"/>
    <col min="12" max="16384" width="9" style="1"/>
  </cols>
  <sheetData>
    <row r="1" spans="2:11" ht="14.25" customHeight="1" x14ac:dyDescent="0.2">
      <c r="B1" s="39" t="s">
        <v>107</v>
      </c>
    </row>
    <row r="2" spans="2:11" ht="14.25" customHeight="1" x14ac:dyDescent="0.2">
      <c r="B2" s="39" t="s">
        <v>108</v>
      </c>
      <c r="C2" s="64"/>
    </row>
    <row r="3" spans="2:11" ht="14.25" customHeight="1" x14ac:dyDescent="0.2">
      <c r="B3" s="65" t="s">
        <v>141</v>
      </c>
    </row>
    <row r="4" spans="2:11" ht="12" customHeight="1" x14ac:dyDescent="0.2">
      <c r="B4" s="123" t="s">
        <v>126</v>
      </c>
      <c r="C4" s="124"/>
      <c r="D4" s="156" t="s">
        <v>127</v>
      </c>
      <c r="E4" s="158" t="s">
        <v>142</v>
      </c>
      <c r="F4" s="158" t="s">
        <v>143</v>
      </c>
      <c r="G4" s="74" t="s">
        <v>144</v>
      </c>
      <c r="H4" s="160" t="s">
        <v>131</v>
      </c>
      <c r="I4" s="156" t="s">
        <v>132</v>
      </c>
      <c r="J4" s="156" t="s">
        <v>133</v>
      </c>
    </row>
    <row r="5" spans="2:11" ht="12" customHeight="1" x14ac:dyDescent="0.2">
      <c r="B5" s="127"/>
      <c r="C5" s="128"/>
      <c r="D5" s="157"/>
      <c r="E5" s="159"/>
      <c r="F5" s="159"/>
      <c r="G5" s="76" t="s">
        <v>145</v>
      </c>
      <c r="H5" s="161"/>
      <c r="I5" s="157"/>
      <c r="J5" s="157"/>
    </row>
    <row r="6" spans="2:11" ht="12" customHeight="1" x14ac:dyDescent="0.2">
      <c r="B6" s="10"/>
      <c r="C6" s="66"/>
      <c r="D6" s="5" t="s">
        <v>136</v>
      </c>
      <c r="E6" s="5" t="s">
        <v>136</v>
      </c>
      <c r="F6" s="5" t="s">
        <v>136</v>
      </c>
      <c r="G6" s="5" t="s">
        <v>136</v>
      </c>
      <c r="H6" s="5" t="s">
        <v>137</v>
      </c>
      <c r="I6" s="5" t="s">
        <v>137</v>
      </c>
      <c r="J6" s="5" t="s">
        <v>85</v>
      </c>
    </row>
    <row r="7" spans="2:11" ht="12" customHeight="1" x14ac:dyDescent="0.2">
      <c r="B7" s="104" t="s">
        <v>146</v>
      </c>
      <c r="C7" s="105"/>
      <c r="D7" s="51">
        <v>156163</v>
      </c>
      <c r="E7" s="51">
        <v>22655</v>
      </c>
      <c r="F7" s="51">
        <v>96580</v>
      </c>
      <c r="G7" s="51">
        <v>36928</v>
      </c>
      <c r="H7" s="51">
        <v>310143</v>
      </c>
      <c r="I7" s="51">
        <v>163820</v>
      </c>
      <c r="J7" s="54">
        <v>52.82</v>
      </c>
      <c r="K7" s="56"/>
    </row>
    <row r="8" spans="2:11" ht="12" customHeight="1" x14ac:dyDescent="0.2">
      <c r="B8" s="77"/>
      <c r="C8" s="45" t="s">
        <v>7</v>
      </c>
      <c r="D8" s="51">
        <v>33657</v>
      </c>
      <c r="E8" s="51">
        <v>5289</v>
      </c>
      <c r="F8" s="51">
        <v>19541</v>
      </c>
      <c r="G8" s="51">
        <v>8827</v>
      </c>
      <c r="H8" s="51">
        <v>70755</v>
      </c>
      <c r="I8" s="51">
        <v>35446</v>
      </c>
      <c r="J8" s="54">
        <v>50.1</v>
      </c>
      <c r="K8" s="56"/>
    </row>
    <row r="9" spans="2:11" ht="12" customHeight="1" x14ac:dyDescent="0.2">
      <c r="B9" s="10"/>
      <c r="C9" s="45" t="s">
        <v>13</v>
      </c>
      <c r="D9" s="51">
        <v>28617</v>
      </c>
      <c r="E9" s="51">
        <v>4592</v>
      </c>
      <c r="F9" s="51">
        <v>16615</v>
      </c>
      <c r="G9" s="51">
        <v>7410</v>
      </c>
      <c r="H9" s="51">
        <v>62459</v>
      </c>
      <c r="I9" s="51">
        <v>30193</v>
      </c>
      <c r="J9" s="54">
        <v>48.34</v>
      </c>
      <c r="K9" s="56"/>
    </row>
    <row r="10" spans="2:11" ht="12" customHeight="1" x14ac:dyDescent="0.2">
      <c r="B10" s="10"/>
      <c r="C10" s="45" t="s">
        <v>15</v>
      </c>
      <c r="D10" s="51">
        <v>18749</v>
      </c>
      <c r="E10" s="51">
        <v>2625</v>
      </c>
      <c r="F10" s="51">
        <v>11686</v>
      </c>
      <c r="G10" s="51">
        <v>4438</v>
      </c>
      <c r="H10" s="51">
        <v>38646</v>
      </c>
      <c r="I10" s="51">
        <v>19752</v>
      </c>
      <c r="J10" s="54">
        <v>51.11</v>
      </c>
      <c r="K10" s="56"/>
    </row>
    <row r="11" spans="2:11" ht="12" customHeight="1" x14ac:dyDescent="0.2">
      <c r="B11" s="10"/>
      <c r="C11" s="45" t="s">
        <v>16</v>
      </c>
      <c r="D11" s="51">
        <v>23970</v>
      </c>
      <c r="E11" s="51">
        <v>4131</v>
      </c>
      <c r="F11" s="51">
        <v>14097</v>
      </c>
      <c r="G11" s="51">
        <v>5742</v>
      </c>
      <c r="H11" s="51">
        <v>46965</v>
      </c>
      <c r="I11" s="51">
        <v>25050</v>
      </c>
      <c r="J11" s="54">
        <v>53.34</v>
      </c>
      <c r="K11" s="56"/>
    </row>
    <row r="12" spans="2:11" ht="12" customHeight="1" x14ac:dyDescent="0.2">
      <c r="B12" s="10"/>
      <c r="C12" s="45" t="s">
        <v>19</v>
      </c>
      <c r="D12" s="51">
        <v>15142</v>
      </c>
      <c r="E12" s="51">
        <v>1970</v>
      </c>
      <c r="F12" s="51">
        <v>8950</v>
      </c>
      <c r="G12" s="51">
        <v>4222</v>
      </c>
      <c r="H12" s="51">
        <v>30186</v>
      </c>
      <c r="I12" s="51">
        <v>15843</v>
      </c>
      <c r="J12" s="54">
        <v>52.48</v>
      </c>
      <c r="K12" s="56"/>
    </row>
    <row r="13" spans="2:11" ht="12" customHeight="1" x14ac:dyDescent="0.2">
      <c r="B13" s="10"/>
      <c r="C13" s="45" t="s">
        <v>25</v>
      </c>
      <c r="D13" s="51">
        <v>9748</v>
      </c>
      <c r="E13" s="51">
        <v>1033</v>
      </c>
      <c r="F13" s="51">
        <v>6854</v>
      </c>
      <c r="G13" s="51">
        <v>1861</v>
      </c>
      <c r="H13" s="51">
        <v>17799</v>
      </c>
      <c r="I13" s="51">
        <v>10161</v>
      </c>
      <c r="J13" s="54">
        <v>57.09</v>
      </c>
      <c r="K13" s="56"/>
    </row>
    <row r="14" spans="2:11" ht="12" customHeight="1" x14ac:dyDescent="0.2">
      <c r="B14" s="10"/>
      <c r="C14" s="45" t="s">
        <v>29</v>
      </c>
      <c r="D14" s="51">
        <v>26280</v>
      </c>
      <c r="E14" s="51">
        <v>3015</v>
      </c>
      <c r="F14" s="51">
        <v>18837</v>
      </c>
      <c r="G14" s="51">
        <v>4428</v>
      </c>
      <c r="H14" s="51">
        <v>43333</v>
      </c>
      <c r="I14" s="51">
        <v>27375</v>
      </c>
      <c r="J14" s="54">
        <v>63.17</v>
      </c>
      <c r="K14" s="56"/>
    </row>
    <row r="15" spans="2:11" ht="12" customHeight="1" x14ac:dyDescent="0.2">
      <c r="D15" s="56"/>
      <c r="E15" s="56"/>
      <c r="F15" s="56"/>
      <c r="G15" s="56"/>
      <c r="H15" s="56"/>
      <c r="I15" s="56"/>
    </row>
    <row r="16" spans="2:11" ht="12" customHeight="1" x14ac:dyDescent="0.2">
      <c r="B16" s="2" t="s">
        <v>139</v>
      </c>
    </row>
    <row r="17" spans="2:10" ht="12" customHeight="1" x14ac:dyDescent="0.2">
      <c r="B17" s="2" t="s">
        <v>147</v>
      </c>
      <c r="C17" s="60"/>
      <c r="D17" s="60"/>
      <c r="E17" s="60"/>
      <c r="F17" s="60"/>
      <c r="G17" s="60"/>
      <c r="H17" s="60"/>
      <c r="I17" s="60"/>
      <c r="J17" s="60"/>
    </row>
    <row r="18" spans="2:10" ht="12" customHeight="1" x14ac:dyDescent="0.2">
      <c r="B18" s="78"/>
      <c r="C18" s="78"/>
      <c r="D18" s="78"/>
      <c r="E18" s="78"/>
      <c r="F18" s="78"/>
      <c r="G18" s="78"/>
      <c r="H18" s="78"/>
      <c r="I18" s="78"/>
      <c r="J18" s="78"/>
    </row>
    <row r="19" spans="2:10" x14ac:dyDescent="0.2">
      <c r="B19" s="78"/>
      <c r="C19" s="78"/>
      <c r="D19" s="78"/>
      <c r="E19" s="78"/>
      <c r="F19" s="78"/>
      <c r="G19" s="78"/>
      <c r="H19" s="78"/>
      <c r="I19" s="78"/>
      <c r="J19" s="78"/>
    </row>
    <row r="20" spans="2:10" x14ac:dyDescent="0.2">
      <c r="B20" s="78"/>
      <c r="C20" s="78"/>
      <c r="D20" s="78"/>
      <c r="E20" s="78"/>
      <c r="F20" s="78"/>
      <c r="G20" s="78"/>
      <c r="H20" s="78"/>
      <c r="I20" s="78"/>
      <c r="J20" s="69"/>
    </row>
    <row r="21" spans="2:10" x14ac:dyDescent="0.2">
      <c r="B21" s="78"/>
      <c r="C21" s="78"/>
      <c r="D21" s="78"/>
      <c r="E21" s="78"/>
      <c r="F21" s="78"/>
      <c r="G21" s="78"/>
      <c r="H21" s="78"/>
      <c r="I21" s="78"/>
      <c r="J21" s="69"/>
    </row>
    <row r="22" spans="2:10" x14ac:dyDescent="0.2">
      <c r="B22" s="78"/>
      <c r="C22" s="78"/>
      <c r="D22" s="78"/>
      <c r="E22" s="78"/>
      <c r="F22" s="78"/>
      <c r="G22" s="78"/>
      <c r="H22" s="78"/>
      <c r="I22" s="78"/>
      <c r="J22" s="69"/>
    </row>
    <row r="23" spans="2:10" x14ac:dyDescent="0.2">
      <c r="B23" s="78"/>
      <c r="C23" s="78"/>
      <c r="D23" s="78"/>
      <c r="E23" s="78"/>
      <c r="F23" s="78"/>
      <c r="G23" s="78"/>
      <c r="H23" s="78"/>
      <c r="I23" s="78"/>
      <c r="J23" s="69"/>
    </row>
    <row r="24" spans="2:10" x14ac:dyDescent="0.2">
      <c r="D24" s="56"/>
      <c r="J24" s="69"/>
    </row>
    <row r="25" spans="2:10" x14ac:dyDescent="0.2">
      <c r="D25" s="56"/>
      <c r="J25" s="69"/>
    </row>
    <row r="26" spans="2:10" x14ac:dyDescent="0.2">
      <c r="D26" s="56"/>
      <c r="J26" s="69"/>
    </row>
    <row r="27" spans="2:10" x14ac:dyDescent="0.2">
      <c r="D27" s="56"/>
      <c r="J27" s="69"/>
    </row>
    <row r="28" spans="2:10" x14ac:dyDescent="0.2">
      <c r="D28" s="56"/>
    </row>
  </sheetData>
  <mergeCells count="8">
    <mergeCell ref="J4:J5"/>
    <mergeCell ref="B7:C7"/>
    <mergeCell ref="B4:C5"/>
    <mergeCell ref="D4:D5"/>
    <mergeCell ref="E4:E5"/>
    <mergeCell ref="F4:F5"/>
    <mergeCell ref="H4:H5"/>
    <mergeCell ref="I4:I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7CEC2ECC70E743BECB51292A52C67C" ma:contentTypeVersion="12" ma:contentTypeDescription="新しいドキュメントを作成します。" ma:contentTypeScope="" ma:versionID="eaa3e98f3bc43c3e9461f2df6ef1677c">
  <xsd:schema xmlns:xsd="http://www.w3.org/2001/XMLSchema" xmlns:xs="http://www.w3.org/2001/XMLSchema" xmlns:p="http://schemas.microsoft.com/office/2006/metadata/properties" xmlns:ns2="2b8689bf-f5ab-4022-8f07-14ebe6ffa558" xmlns:ns3="cbcb43c3-e399-43f9-a52f-dabfb3faf463" targetNamespace="http://schemas.microsoft.com/office/2006/metadata/properties" ma:root="true" ma:fieldsID="f3154ad1e400c5ef964adf4d911fecd4" ns2:_="" ns3:_="">
    <xsd:import namespace="2b8689bf-f5ab-4022-8f07-14ebe6ffa558"/>
    <xsd:import namespace="cbcb43c3-e399-43f9-a52f-dabfb3faf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89bf-f5ab-4022-8f07-14ebe6ffa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b43c3-e399-43f9-a52f-dabfb3faf4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C077D-E4B5-4BEF-BF81-6B897B3BA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D2DF2-799F-4FF8-A24A-5B4F517C0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89bf-f5ab-4022-8f07-14ebe6ffa558"/>
    <ds:schemaRef ds:uri="cbcb43c3-e399-43f9-a52f-dabfb3faf4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21-1 市町村別選挙人名簿登録者数</vt:lpstr>
      <vt:lpstr>21-2 参議院議員選挙結果 (1)候補者</vt:lpstr>
      <vt:lpstr>21-2 参議院議員選挙結果 (2)党派別</vt:lpstr>
      <vt:lpstr>21-2 参議院議員選挙結果 (3)無効投票</vt:lpstr>
      <vt:lpstr>21-3 衆議院議員総選挙結果 (1)第１区</vt:lpstr>
      <vt:lpstr>(1)第２区 </vt:lpstr>
      <vt:lpstr>(1)第３区 </vt:lpstr>
      <vt:lpstr>(1)第４区</vt:lpstr>
      <vt:lpstr>(1)第５区</vt:lpstr>
      <vt:lpstr>21-3 衆議院議員総選挙結果 (2)比例代表</vt:lpstr>
      <vt:lpstr>21-3 衆議院議員総選挙結果 (3)無効投票</vt:lpstr>
      <vt:lpstr>21-4 知事選挙結果 (1)候補者の得票数</vt:lpstr>
      <vt:lpstr>21-4 知事選挙結果 (2)党派別得票数</vt:lpstr>
      <vt:lpstr>21-4 知事選挙結果 (3)無効投票の内訳</vt:lpstr>
      <vt:lpstr>21-5 議会議員数</vt:lpstr>
      <vt:lpstr>21-6 各種委員会委員数</vt:lpstr>
      <vt:lpstr>21-7 県関係職員数</vt:lpstr>
      <vt:lpstr>'(1)第２区 '!Print_Area</vt:lpstr>
      <vt:lpstr>'(1)第３区 '!Print_Area</vt:lpstr>
      <vt:lpstr>'(1)第４区'!Print_Area</vt:lpstr>
      <vt:lpstr>'(1)第５区'!Print_Area</vt:lpstr>
      <vt:lpstr>'21-1 市町村別選挙人名簿登録者数'!Print_Area</vt:lpstr>
      <vt:lpstr>'21-2 参議院議員選挙結果 (1)候補者'!Print_Area</vt:lpstr>
      <vt:lpstr>'21-2 参議院議員選挙結果 (2)党派別'!Print_Area</vt:lpstr>
      <vt:lpstr>'21-2 参議院議員選挙結果 (3)無効投票'!Print_Area</vt:lpstr>
      <vt:lpstr>'21-3 衆議院議員総選挙結果 (1)第１区'!Print_Area</vt:lpstr>
      <vt:lpstr>'21-3 衆議院議員総選挙結果 (2)比例代表'!Print_Area</vt:lpstr>
      <vt:lpstr>'21-3 衆議院議員総選挙結果 (3)無効投票'!Print_Area</vt:lpstr>
      <vt:lpstr>'21-5 議会議員数'!Print_Area</vt:lpstr>
      <vt:lpstr>'21-6 各種委員会委員数'!Print_Area</vt:lpstr>
      <vt:lpstr>'21-7 県関係職員数'!Print_Area</vt:lpstr>
      <vt:lpstr>'21-1 市町村別選挙人名簿登録者数'!Print_Titles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2025-09-16T01:38:41Z</cp:lastPrinted>
  <dcterms:created xsi:type="dcterms:W3CDTF">1999-08-08T13:52:57Z</dcterms:created>
  <dcterms:modified xsi:type="dcterms:W3CDTF">2026-01-15T02:33:13Z</dcterms:modified>
  <cp:category/>
  <cp:contentStatus/>
</cp:coreProperties>
</file>