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資料\照会先からの回答（及び作成）\12　事業所\"/>
    </mc:Choice>
  </mc:AlternateContent>
  <xr:revisionPtr revIDLastSave="0" documentId="8_{25DE73F8-A51F-44A2-83D4-9ED87F9D207F}" xr6:coauthVersionLast="47" xr6:coauthVersionMax="47" xr10:uidLastSave="{00000000-0000-0000-0000-000000000000}"/>
  <bookViews>
    <workbookView xWindow="-110" yWindow="-110" windowWidth="19420" windowHeight="11500" xr2:uid="{3F4C0581-7023-4DEE-92ED-EDC3D8184806}"/>
  </bookViews>
  <sheets>
    <sheet name="12-1 産業大分類・常雇規模別事業所数及び従業者数" sheetId="3" r:id="rId1"/>
    <sheet name="12-2 産業大分類・経営組織別、事業所数及び従業上の地位別" sheetId="4" r:id="rId2"/>
    <sheet name="12-3 市町村・産業大分類別事業所数及び従業者数" sheetId="5" r:id="rId3"/>
  </sheets>
  <definedNames>
    <definedName name="_xlnm.Print_Area" localSheetId="0">'12-1 産業大分類・常雇規模別事業所数及び従業者数'!$A$1:$X$27</definedName>
    <definedName name="_xlnm.Print_Area" localSheetId="1">'12-2 産業大分類・経営組織別、事業所数及び従業上の地位別'!$A$1:$N$54</definedName>
    <definedName name="_xlnm.Print_Area" localSheetId="2">'12-3 市町村・産業大分類別事業所数及び従業者数'!$E$7:$AP$56</definedName>
    <definedName name="_xlnm.Print_Titles" localSheetId="0">'12-1 産業大分類・常雇規模別事業所数及び従業者数'!$B:$C,'12-1 産業大分類・常雇規模別事業所数及び従業者数'!$1:$5</definedName>
    <definedName name="_xlnm.Print_Titles" localSheetId="2">'12-3 市町村・産業大分類別事業所数及び従業者数'!$B:$D,'12-3 市町村・産業大分類別事業所数及び従業者数'!$1:$6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9" i="5" l="1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AP25" i="5"/>
  <c r="AP24" i="5" s="1"/>
  <c r="AO25" i="5"/>
  <c r="AO24" i="5" s="1"/>
  <c r="AN25" i="5"/>
  <c r="AN24" i="5" s="1"/>
  <c r="AM25" i="5"/>
  <c r="AM24" i="5" s="1"/>
  <c r="AL25" i="5"/>
  <c r="AK25" i="5"/>
  <c r="AJ25" i="5"/>
  <c r="AJ24" i="5" s="1"/>
  <c r="AI25" i="5"/>
  <c r="AI24" i="5" s="1"/>
  <c r="AH25" i="5"/>
  <c r="AH24" i="5" s="1"/>
  <c r="AG25" i="5"/>
  <c r="AG24" i="5" s="1"/>
  <c r="AF25" i="5"/>
  <c r="AF24" i="5" s="1"/>
  <c r="AE25" i="5"/>
  <c r="AE24" i="5" s="1"/>
  <c r="AD25" i="5"/>
  <c r="AC25" i="5"/>
  <c r="AB25" i="5"/>
  <c r="AB24" i="5" s="1"/>
  <c r="AA25" i="5"/>
  <c r="AA24" i="5" s="1"/>
  <c r="Z25" i="5"/>
  <c r="Z24" i="5" s="1"/>
  <c r="Y25" i="5"/>
  <c r="Y24" i="5" s="1"/>
  <c r="X25" i="5"/>
  <c r="X24" i="5" s="1"/>
  <c r="W25" i="5"/>
  <c r="W24" i="5" s="1"/>
  <c r="V25" i="5"/>
  <c r="U25" i="5"/>
  <c r="T25" i="5"/>
  <c r="T24" i="5" s="1"/>
  <c r="S25" i="5"/>
  <c r="S24" i="5" s="1"/>
  <c r="R25" i="5"/>
  <c r="R24" i="5" s="1"/>
  <c r="Q25" i="5"/>
  <c r="Q24" i="5" s="1"/>
  <c r="P25" i="5"/>
  <c r="P24" i="5" s="1"/>
  <c r="O25" i="5"/>
  <c r="O24" i="5" s="1"/>
  <c r="N25" i="5"/>
  <c r="M25" i="5"/>
  <c r="L25" i="5"/>
  <c r="L24" i="5" s="1"/>
  <c r="K25" i="5"/>
  <c r="K24" i="5" s="1"/>
  <c r="J25" i="5"/>
  <c r="J24" i="5" s="1"/>
  <c r="I25" i="5"/>
  <c r="I24" i="5" s="1"/>
  <c r="H25" i="5"/>
  <c r="H24" i="5" s="1"/>
  <c r="G25" i="5"/>
  <c r="G24" i="5" s="1"/>
  <c r="F25" i="5"/>
  <c r="E25" i="5"/>
  <c r="AL24" i="5"/>
  <c r="AK24" i="5"/>
  <c r="AD24" i="5"/>
  <c r="AC24" i="5"/>
  <c r="V24" i="5"/>
  <c r="U24" i="5"/>
  <c r="N24" i="5"/>
  <c r="M24" i="5"/>
  <c r="F24" i="5"/>
  <c r="E24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</calcChain>
</file>

<file path=xl/sharedStrings.xml><?xml version="1.0" encoding="utf-8"?>
<sst xmlns="http://schemas.openxmlformats.org/spreadsheetml/2006/main" count="406" uniqueCount="147">
  <si>
    <t>産業</t>
    <rPh sb="0" eb="2">
      <t>サンギョウ</t>
    </rPh>
    <phoneticPr fontId="2"/>
  </si>
  <si>
    <t>総数</t>
    <rPh sb="0" eb="2">
      <t>ソウスウ</t>
    </rPh>
    <phoneticPr fontId="2"/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</si>
  <si>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</si>
  <si>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</si>
  <si>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</si>
  <si>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</si>
  <si>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人</t>
    <rPh sb="0" eb="1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</si>
  <si>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</si>
  <si>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</si>
  <si>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</si>
  <si>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300人以上</t>
    <rPh sb="3" eb="4">
      <t>ニン</t>
    </rPh>
    <rPh sb="4" eb="6">
      <t>イジョウ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</si>
  <si>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</si>
  <si>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</si>
  <si>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</si>
  <si>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50～99人</t>
    <rPh sb="5" eb="6">
      <t>ニン</t>
    </rPh>
    <phoneticPr fontId="2"/>
  </si>
  <si>
    <t>100～199人</t>
    <rPh sb="7" eb="8">
      <t>ニン</t>
    </rPh>
    <phoneticPr fontId="2"/>
  </si>
  <si>
    <t>200～299人</t>
    <rPh sb="7" eb="8">
      <t>ニン</t>
    </rPh>
    <phoneticPr fontId="2"/>
  </si>
  <si>
    <t>5～9人</t>
    <rPh sb="3" eb="4">
      <t>ニン</t>
    </rPh>
    <phoneticPr fontId="2"/>
  </si>
  <si>
    <t>情報通信業</t>
    <rPh sb="0" eb="2">
      <t>ジョウホウ</t>
    </rPh>
    <rPh sb="2" eb="5">
      <t>ツウシンギョウ</t>
    </rPh>
    <phoneticPr fontId="2"/>
  </si>
  <si>
    <t>派遣従業者のみ</t>
    <rPh sb="0" eb="2">
      <t>ハケン</t>
    </rPh>
    <rPh sb="2" eb="5">
      <t>ジュウギョウシャ</t>
    </rPh>
    <phoneticPr fontId="2"/>
  </si>
  <si>
    <t>事業所数</t>
    <rPh sb="0" eb="3">
      <t>ジギョウショ</t>
    </rPh>
    <rPh sb="3" eb="4">
      <t>スウ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</si>
  <si>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</si>
  <si>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</si>
  <si>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0" eb="2">
      <t>オロシウリギョウ</t>
    </rPh>
    <rPh sb="2" eb="3">
      <t>ギョウ</t>
    </rPh>
    <rPh sb="4" eb="7">
      <t>コウリギョウ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</si>
  <si>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</si>
  <si>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</si>
  <si>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</si>
  <si>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</si>
  <si>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</si>
  <si>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</si>
  <si>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サービス業(他に分類されないもの)</t>
    <rPh sb="4" eb="5">
      <t>ギョウ</t>
    </rPh>
    <rPh sb="6" eb="7">
      <t>タ</t>
    </rPh>
    <rPh sb="8" eb="10">
      <t>ブンルイ</t>
    </rPh>
    <phoneticPr fontId="2"/>
  </si>
  <si>
    <t>複合サービス事業</t>
    <rPh sb="0" eb="2">
      <t>フクゴウ</t>
    </rPh>
    <rPh sb="6" eb="7">
      <t>コト</t>
    </rPh>
    <rPh sb="7" eb="8">
      <t>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</si>
  <si>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</si>
  <si>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-</t>
  </si>
  <si>
    <t>平成28年</t>
    <rPh sb="0" eb="2">
      <t>ヘイセイ</t>
    </rPh>
    <rPh sb="4" eb="5">
      <t>ネン</t>
    </rPh>
    <phoneticPr fontId="2"/>
  </si>
  <si>
    <t>１～4人</t>
    <rPh sb="3" eb="4">
      <t>ニン</t>
    </rPh>
    <phoneticPr fontId="2"/>
  </si>
  <si>
    <t>１２－１ 産業大分類・常雇規模別事業所数及び従業者数（民営）（令和３年６月１日）</t>
    <rPh sb="5" eb="7">
      <t>サンギョウ</t>
    </rPh>
    <rPh sb="7" eb="8">
      <t>タイベツ</t>
    </rPh>
    <rPh sb="8" eb="10">
      <t>ブンルイ</t>
    </rPh>
    <rPh sb="11" eb="12">
      <t>ツネ</t>
    </rPh>
    <rPh sb="12" eb="13">
      <t>コヨウ</t>
    </rPh>
    <rPh sb="13" eb="15">
      <t>キボ</t>
    </rPh>
    <rPh sb="15" eb="16">
      <t>ベツ</t>
    </rPh>
    <rPh sb="16" eb="19">
      <t>ジギョウショ</t>
    </rPh>
    <rPh sb="19" eb="20">
      <t>スウ</t>
    </rPh>
    <rPh sb="20" eb="21">
      <t>オヨ</t>
    </rPh>
    <rPh sb="22" eb="25">
      <t>ジュウギョウシャ</t>
    </rPh>
    <rPh sb="25" eb="26">
      <t>スウ</t>
    </rPh>
    <rPh sb="27" eb="29">
      <t>ミンエイ</t>
    </rPh>
    <rPh sb="31" eb="33">
      <t>レイワ</t>
    </rPh>
    <rPh sb="34" eb="35">
      <t>ネン</t>
    </rPh>
    <rPh sb="36" eb="37">
      <t>ガツ</t>
    </rPh>
    <rPh sb="38" eb="39">
      <t>ヒ</t>
    </rPh>
    <phoneticPr fontId="2"/>
  </si>
  <si>
    <t>令和３年</t>
    <rPh sb="0" eb="2">
      <t>レイワ</t>
    </rPh>
    <rPh sb="3" eb="4">
      <t>ネン</t>
    </rPh>
    <phoneticPr fontId="2"/>
  </si>
  <si>
    <t xml:space="preserve">１２－２ 産業大分類・経営組織別、事業所数及び従業上の地位別従業者数（民営）（令和３年６月１日）  </t>
    <rPh sb="5" eb="7">
      <t>サンギョウ</t>
    </rPh>
    <rPh sb="7" eb="8">
      <t>ダイ</t>
    </rPh>
    <rPh sb="8" eb="10">
      <t>ブンルイ</t>
    </rPh>
    <rPh sb="11" eb="13">
      <t>ケイエイ</t>
    </rPh>
    <rPh sb="13" eb="15">
      <t>ソシキ</t>
    </rPh>
    <rPh sb="15" eb="16">
      <t>ベツ</t>
    </rPh>
    <rPh sb="17" eb="20">
      <t>ジギョウショ</t>
    </rPh>
    <rPh sb="20" eb="21">
      <t>スウ</t>
    </rPh>
    <rPh sb="21" eb="22">
      <t>オヨ</t>
    </rPh>
    <rPh sb="23" eb="25">
      <t>ジュウギョウ</t>
    </rPh>
    <rPh sb="25" eb="26">
      <t>ウエ</t>
    </rPh>
    <rPh sb="27" eb="29">
      <t>チイ</t>
    </rPh>
    <rPh sb="29" eb="30">
      <t>ベツ</t>
    </rPh>
    <rPh sb="30" eb="33">
      <t>ジュウギョウシャ</t>
    </rPh>
    <rPh sb="33" eb="34">
      <t>スウ</t>
    </rPh>
    <rPh sb="35" eb="37">
      <t>ミンエイ</t>
    </rPh>
    <rPh sb="39" eb="41">
      <t>レイワ</t>
    </rPh>
    <rPh sb="42" eb="43">
      <t>ネン</t>
    </rPh>
    <rPh sb="44" eb="45">
      <t>ガツ</t>
    </rPh>
    <rPh sb="46" eb="47">
      <t>ヒ</t>
    </rPh>
    <phoneticPr fontId="2"/>
  </si>
  <si>
    <t>民営</t>
    <rPh sb="0" eb="2">
      <t>ミンエイ</t>
    </rPh>
    <phoneticPr fontId="2"/>
  </si>
  <si>
    <t>従業者数</t>
    <rPh sb="0" eb="2">
      <t>ジュウギョウイン</t>
    </rPh>
    <rPh sb="2" eb="3">
      <t>シャ</t>
    </rPh>
    <rPh sb="3" eb="4">
      <t>スウ</t>
    </rPh>
    <phoneticPr fontId="2"/>
  </si>
  <si>
    <t>計</t>
    <rPh sb="0" eb="1">
      <t>ケイ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</si>
  <si>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</si>
  <si>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</si>
  <si>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</t>
    <rPh sb="0" eb="2">
      <t>カイシャ</t>
    </rPh>
    <rPh sb="2" eb="4">
      <t>イガイ</t>
    </rPh>
    <rPh sb="6" eb="8">
      <t>ホウジン</t>
    </rPh>
    <phoneticPr fontId="2"/>
  </si>
  <si>
    <t>法人で
ない団体</t>
    <rPh sb="0" eb="2">
      <t>ホウジン</t>
    </rPh>
    <rPh sb="6" eb="8">
      <t>ダンタイ</t>
    </rPh>
    <phoneticPr fontId="2"/>
  </si>
  <si>
    <t>個人業主・家族従業者</t>
    <rPh sb="0" eb="2">
      <t>コジン</t>
    </rPh>
    <rPh sb="2" eb="3">
      <t>ギョウ</t>
    </rPh>
    <rPh sb="3" eb="4">
      <t>シュ</t>
    </rPh>
    <rPh sb="5" eb="7">
      <t>カゾク</t>
    </rPh>
    <rPh sb="7" eb="10">
      <t>ジュウギョウシャ</t>
    </rPh>
    <phoneticPr fontId="2"/>
  </si>
  <si>
    <t>有給役員</t>
    <rPh sb="0" eb="2">
      <t>ユウキュウ</t>
    </rPh>
    <rPh sb="2" eb="4">
      <t>ヤクイン</t>
    </rPh>
    <phoneticPr fontId="2"/>
  </si>
  <si>
    <t>常雇雇用者</t>
    <rPh sb="0" eb="1">
      <t>ツネ</t>
    </rPh>
    <rPh sb="1" eb="2">
      <t>コヨウ</t>
    </rPh>
    <rPh sb="2" eb="5">
      <t>コヨウシャ</t>
    </rPh>
    <phoneticPr fontId="2"/>
  </si>
  <si>
    <t>臨時雇用者</t>
    <rPh sb="0" eb="2">
      <t>リンジ</t>
    </rPh>
    <rPh sb="2" eb="5">
      <t>コヨウシャ</t>
    </rPh>
    <phoneticPr fontId="2"/>
  </si>
  <si>
    <t>食料品製造業</t>
    <rPh sb="0" eb="3">
      <t>ショクヒン</t>
    </rPh>
    <rPh sb="3" eb="6">
      <t>セイゾウギョウ</t>
    </rPh>
    <phoneticPr fontId="2"/>
  </si>
  <si>
    <t>飲料・たばこ・飼料製造業</t>
    <rPh sb="0" eb="2">
      <t>インリョウ</t>
    </rPh>
    <rPh sb="7" eb="9">
      <t>シリョウ</t>
    </rPh>
    <rPh sb="9" eb="11">
      <t>セイゾウ</t>
    </rPh>
    <rPh sb="11" eb="12">
      <t>ギョウ</t>
    </rPh>
    <phoneticPr fontId="2"/>
  </si>
  <si>
    <t>繊維工業</t>
    <rPh sb="0" eb="2">
      <t>センイ</t>
    </rPh>
    <rPh sb="2" eb="4">
      <t>コウギョウ</t>
    </rPh>
    <phoneticPr fontId="2"/>
  </si>
  <si>
    <t>木材・木製品製造業（家具を除く）</t>
    <rPh sb="0" eb="2">
      <t>モクザイ</t>
    </rPh>
    <rPh sb="3" eb="4">
      <t>モク</t>
    </rPh>
    <rPh sb="4" eb="6">
      <t>セイヒン</t>
    </rPh>
    <rPh sb="6" eb="9">
      <t>セイゾウギョウ</t>
    </rPh>
    <rPh sb="10" eb="12">
      <t>カグ</t>
    </rPh>
    <rPh sb="13" eb="14">
      <t>ノゾ</t>
    </rPh>
    <phoneticPr fontId="2"/>
  </si>
  <si>
    <t>家具・装備品製造業</t>
    <rPh sb="0" eb="2">
      <t>カグ</t>
    </rPh>
    <rPh sb="3" eb="5">
      <t>ソウビ</t>
    </rPh>
    <rPh sb="5" eb="6">
      <t>ヒン</t>
    </rPh>
    <rPh sb="6" eb="9">
      <t>セイゾウギョウ</t>
    </rPh>
    <phoneticPr fontId="2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</si>
  <si>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"/>
  </si>
  <si>
    <t>印刷・同関連産業</t>
    <rPh sb="0" eb="2">
      <t>インサツ</t>
    </rPh>
    <rPh sb="3" eb="4">
      <t>ドウ</t>
    </rPh>
    <rPh sb="4" eb="6">
      <t>カンレン</t>
    </rPh>
    <rPh sb="6" eb="8">
      <t>サンギョウ</t>
    </rPh>
    <phoneticPr fontId="2"/>
  </si>
  <si>
    <t>化学工業</t>
    <rPh sb="0" eb="2">
      <t>カガク</t>
    </rPh>
    <rPh sb="2" eb="4">
      <t>コウギョウ</t>
    </rPh>
    <phoneticPr fontId="2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</si>
  <si>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2"/>
  </si>
  <si>
    <t>プラスチック製品製造業</t>
    <rPh sb="6" eb="8">
      <t>セイヒン</t>
    </rPh>
    <rPh sb="8" eb="11">
      <t>セイゾウギョウ</t>
    </rPh>
    <phoneticPr fontId="2"/>
  </si>
  <si>
    <t>ゴム製品製造業</t>
    <rPh sb="2" eb="4">
      <t>セイヒン</t>
    </rPh>
    <rPh sb="4" eb="7">
      <t>セイゾウギョウ</t>
    </rPh>
    <phoneticPr fontId="2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</si>
  <si>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2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</si>
  <si>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"/>
  </si>
  <si>
    <t>鉄鋼業</t>
    <rPh sb="0" eb="2">
      <t>テッコウ</t>
    </rPh>
    <rPh sb="2" eb="3">
      <t>ギョウ</t>
    </rPh>
    <phoneticPr fontId="2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</si>
  <si>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</si>
  <si>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</si>
  <si>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</si>
  <si>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</si>
  <si>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</si>
  <si>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</si>
  <si>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</si>
  <si>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</si>
  <si>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</si>
  <si>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その他の製造業</t>
    <rPh sb="0" eb="3">
      <t>ソノタ</t>
    </rPh>
    <rPh sb="4" eb="7">
      <t>セイゾウギョウ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</si>
  <si>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</si>
  <si>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</si>
  <si>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オロシウリ</t>
    </rPh>
    <rPh sb="2" eb="3">
      <t>ギョウ</t>
    </rPh>
    <rPh sb="4" eb="7">
      <t>コウリギョウ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</si>
  <si>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</si>
  <si>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</si>
  <si>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</si>
  <si>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</si>
  <si>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注）製造業については産業中分類まで記載した。中分類不詳の事業所を含むため、中分類の合計と大分類の値が一致しない場合がある。</t>
    <rPh sb="0" eb="1">
      <t>チュウ</t>
    </rPh>
    <rPh sb="2" eb="5">
      <t>セイゾウギョウ</t>
    </rPh>
    <rPh sb="10" eb="12">
      <t>サンギョウ</t>
    </rPh>
    <rPh sb="12" eb="13">
      <t>チュウ</t>
    </rPh>
    <rPh sb="13" eb="15">
      <t>ブンルイ</t>
    </rPh>
    <rPh sb="17" eb="19">
      <t>キサイ</t>
    </rPh>
    <rPh sb="22" eb="25">
      <t>チュウブンルイ</t>
    </rPh>
    <rPh sb="25" eb="27">
      <t>フショウ</t>
    </rPh>
    <rPh sb="28" eb="31">
      <t>ジギョウショ</t>
    </rPh>
    <rPh sb="32" eb="33">
      <t>フク</t>
    </rPh>
    <rPh sb="37" eb="40">
      <t>チュウブンルイ</t>
    </rPh>
    <rPh sb="41" eb="43">
      <t>ゴウケイ</t>
    </rPh>
    <rPh sb="44" eb="47">
      <t>ダイブンルイ</t>
    </rPh>
    <rPh sb="48" eb="49">
      <t>アタイ</t>
    </rPh>
    <rPh sb="50" eb="52">
      <t>イッチ</t>
    </rPh>
    <rPh sb="55" eb="57">
      <t>バアイ</t>
    </rPh>
    <phoneticPr fontId="2"/>
  </si>
  <si>
    <t>１２－３ 市町村・産業大分類別事業所数及び従業者数（民営）（令和３年６月１日）</t>
    <rPh sb="5" eb="8">
      <t>シチョウソン</t>
    </rPh>
    <rPh sb="9" eb="11">
      <t>サンギョウ</t>
    </rPh>
    <rPh sb="11" eb="12">
      <t>ダイ</t>
    </rPh>
    <rPh sb="12" eb="14">
      <t>ブンルイ</t>
    </rPh>
    <rPh sb="14" eb="15">
      <t>ベツ</t>
    </rPh>
    <rPh sb="15" eb="18">
      <t>ジギョウショ</t>
    </rPh>
    <rPh sb="18" eb="19">
      <t>スウ</t>
    </rPh>
    <rPh sb="19" eb="20">
      <t>オヨ</t>
    </rPh>
    <rPh sb="21" eb="24">
      <t>ジュウギョウシャ</t>
    </rPh>
    <rPh sb="24" eb="25">
      <t>スウ</t>
    </rPh>
    <rPh sb="26" eb="28">
      <t>ミンエイ</t>
    </rPh>
    <rPh sb="30" eb="32">
      <t>レイワ</t>
    </rPh>
    <rPh sb="33" eb="34">
      <t>ネン</t>
    </rPh>
    <rPh sb="35" eb="36">
      <t>ガツ</t>
    </rPh>
    <rPh sb="37" eb="38">
      <t>ヒ</t>
    </rPh>
    <phoneticPr fontId="2"/>
  </si>
  <si>
    <t>市  町  村</t>
    <rPh sb="0" eb="7">
      <t>シチョウソン</t>
    </rPh>
    <phoneticPr fontId="2"/>
  </si>
  <si>
    <t>鉱業，採石業，     砂利採取業</t>
    <phoneticPr fontId="2"/>
  </si>
  <si>
    <t>建設業</t>
    <rPh sb="0" eb="2">
      <t>ケンセツ</t>
    </rPh>
    <rPh sb="2" eb="3">
      <t>ギョウ</t>
    </rPh>
    <phoneticPr fontId="2"/>
  </si>
  <si>
    <t>電気・ガス・
熱供給・水道業</t>
    <rPh sb="0" eb="2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2"/>
  </si>
  <si>
    <t>運輸業，郵便業</t>
  </si>
  <si>
    <t>卸売業，小売業</t>
  </si>
  <si>
    <t>金融業，保険業</t>
  </si>
  <si>
    <t>不動産業，         物品賃貸業</t>
    <phoneticPr fontId="2"/>
  </si>
  <si>
    <t>学術研究，専門・技術サービス業</t>
  </si>
  <si>
    <t>宿泊業，           飲食サービス業</t>
    <phoneticPr fontId="2"/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</si>
  <si>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</si>
  <si>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</si>
  <si>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</si>
  <si>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</si>
  <si>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</si>
  <si>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事業所数</t>
    <rPh sb="0" eb="2">
      <t>ジギョウ</t>
    </rPh>
    <rPh sb="2" eb="3">
      <t>ショ</t>
    </rPh>
    <rPh sb="3" eb="4">
      <t>スウ</t>
    </rPh>
    <phoneticPr fontId="2"/>
  </si>
  <si>
    <t>人</t>
    <rPh sb="0" eb="1">
      <t>ヒト</t>
    </rPh>
    <phoneticPr fontId="2"/>
  </si>
  <si>
    <t>市部総数</t>
    <rPh sb="0" eb="2">
      <t>シブ</t>
    </rPh>
    <rPh sb="2" eb="4">
      <t>ソウスウ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</si>
  <si>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</si>
  <si>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</si>
  <si>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桐生市</t>
    <rPh sb="0" eb="3">
      <t>キリュウシ</t>
    </rPh>
    <phoneticPr fontId="2"/>
  </si>
  <si>
    <t>伊勢崎市</t>
    <rPh sb="0" eb="3">
      <t>イセザキシ</t>
    </rPh>
    <rPh sb="3" eb="4">
      <t>シ</t>
    </rPh>
    <phoneticPr fontId="2"/>
  </si>
  <si>
    <t>太田市</t>
    <rPh sb="0" eb="3">
      <t>オオタシ</t>
    </rPh>
    <phoneticPr fontId="2"/>
  </si>
  <si>
    <t>沼田市</t>
    <rPh sb="0" eb="3">
      <t>ヌマタシ</t>
    </rPh>
    <phoneticPr fontId="2"/>
  </si>
  <si>
    <t>館林市</t>
    <rPh sb="0" eb="3">
      <t>タテバヤシシ</t>
    </rPh>
    <phoneticPr fontId="2"/>
  </si>
  <si>
    <t>渋川市</t>
    <rPh sb="0" eb="3">
      <t>シブカワシ</t>
    </rPh>
    <phoneticPr fontId="2"/>
  </si>
  <si>
    <t>藤岡市</t>
    <rPh sb="0" eb="2">
      <t>フジオカ</t>
    </rPh>
    <rPh sb="2" eb="3">
      <t>シ</t>
    </rPh>
    <phoneticPr fontId="2"/>
  </si>
  <si>
    <t>富岡市</t>
    <rPh sb="0" eb="3">
      <t>トミオカシ</t>
    </rPh>
    <phoneticPr fontId="2"/>
  </si>
  <si>
    <t>安中市</t>
    <rPh sb="0" eb="2">
      <t>アンナカ</t>
    </rPh>
    <rPh sb="2" eb="3">
      <t>シ</t>
    </rPh>
    <phoneticPr fontId="2"/>
  </si>
  <si>
    <t>みどり市</t>
    <rPh sb="3" eb="4">
      <t>シ</t>
    </rPh>
    <phoneticPr fontId="2"/>
  </si>
  <si>
    <t>郡部総数</t>
    <rPh sb="0" eb="2">
      <t>グンブ</t>
    </rPh>
    <rPh sb="2" eb="4">
      <t>ソウスウ</t>
    </rPh>
    <phoneticPr fontId="2"/>
  </si>
  <si>
    <t>北群馬郡</t>
    <rPh sb="0" eb="1">
      <t>キタ</t>
    </rPh>
    <rPh sb="1" eb="3">
      <t>グンマ</t>
    </rPh>
    <rPh sb="3" eb="4">
      <t>グン</t>
    </rPh>
    <phoneticPr fontId="2"/>
  </si>
  <si>
    <t>榛東村</t>
    <rPh sb="0" eb="1">
      <t>ハルナ</t>
    </rPh>
    <rPh sb="1" eb="2">
      <t>ヒガシ</t>
    </rPh>
    <rPh sb="2" eb="3">
      <t>ムラ</t>
    </rPh>
    <phoneticPr fontId="2"/>
  </si>
  <si>
    <t>吉岡町</t>
    <rPh sb="0" eb="2">
      <t>ヨシオカ</t>
    </rPh>
    <rPh sb="2" eb="3">
      <t>マチ</t>
    </rPh>
    <phoneticPr fontId="2"/>
  </si>
  <si>
    <t>多野郡</t>
    <rPh sb="0" eb="2">
      <t>タノ</t>
    </rPh>
    <rPh sb="2" eb="3">
      <t>グン</t>
    </rPh>
    <phoneticPr fontId="2"/>
  </si>
  <si>
    <t>上野村</t>
    <rPh sb="0" eb="2">
      <t>ウエノ</t>
    </rPh>
    <rPh sb="2" eb="3">
      <t>ムラ</t>
    </rPh>
    <phoneticPr fontId="2"/>
  </si>
  <si>
    <t>神流町</t>
    <rPh sb="0" eb="3">
      <t>カンナマチ</t>
    </rPh>
    <phoneticPr fontId="2"/>
  </si>
  <si>
    <t>甘楽郡</t>
    <rPh sb="0" eb="3">
      <t>カンラグン</t>
    </rPh>
    <phoneticPr fontId="2"/>
  </si>
  <si>
    <t>下仁田町</t>
    <rPh sb="0" eb="4">
      <t>シモニタマチ</t>
    </rPh>
    <phoneticPr fontId="2"/>
  </si>
  <si>
    <t>南牧村</t>
    <rPh sb="0" eb="3">
      <t>ナンモクムラ</t>
    </rPh>
    <phoneticPr fontId="2"/>
  </si>
  <si>
    <t>甘楽町</t>
    <rPh sb="0" eb="3">
      <t>カンラマチ</t>
    </rPh>
    <phoneticPr fontId="2"/>
  </si>
  <si>
    <t>吾妻郡</t>
    <rPh sb="0" eb="2">
      <t>アヅマ</t>
    </rPh>
    <rPh sb="2" eb="3">
      <t>グン</t>
    </rPh>
    <phoneticPr fontId="2"/>
  </si>
  <si>
    <t>中之条町</t>
    <rPh sb="0" eb="3">
      <t>ナカノジョウ</t>
    </rPh>
    <rPh sb="3" eb="4">
      <t>マチ</t>
    </rPh>
    <phoneticPr fontId="2"/>
  </si>
  <si>
    <t>長野原町</t>
    <rPh sb="0" eb="3">
      <t>ナガノハラ</t>
    </rPh>
    <rPh sb="3" eb="4">
      <t>マチ</t>
    </rPh>
    <phoneticPr fontId="2"/>
  </si>
  <si>
    <t>嬬恋村</t>
    <rPh sb="0" eb="3">
      <t>ツマゴイムラ</t>
    </rPh>
    <phoneticPr fontId="2"/>
  </si>
  <si>
    <t>草津町</t>
    <rPh sb="0" eb="3">
      <t>クサツマチ</t>
    </rPh>
    <phoneticPr fontId="2"/>
  </si>
  <si>
    <t>高山村</t>
    <rPh sb="0" eb="3">
      <t>タカヤマムラ</t>
    </rPh>
    <phoneticPr fontId="2"/>
  </si>
  <si>
    <t>東吾妻町</t>
    <rPh sb="0" eb="4">
      <t>ヒガシアガツママチ</t>
    </rPh>
    <phoneticPr fontId="2"/>
  </si>
  <si>
    <t>利根郡</t>
    <rPh sb="0" eb="3">
      <t>トネグン</t>
    </rPh>
    <phoneticPr fontId="2"/>
  </si>
  <si>
    <t>片品村</t>
    <rPh sb="0" eb="2">
      <t>カタシナ</t>
    </rPh>
    <rPh sb="2" eb="3">
      <t>ムラ</t>
    </rPh>
    <phoneticPr fontId="2"/>
  </si>
  <si>
    <t>川場村</t>
    <rPh sb="0" eb="2">
      <t>カワバ</t>
    </rPh>
    <rPh sb="2" eb="3">
      <t>ムラ</t>
    </rPh>
    <phoneticPr fontId="2"/>
  </si>
  <si>
    <t>昭和村</t>
    <rPh sb="0" eb="2">
      <t>ショウワ</t>
    </rPh>
    <rPh sb="2" eb="3">
      <t>ムラ</t>
    </rPh>
    <phoneticPr fontId="2"/>
  </si>
  <si>
    <t>みなかみ町</t>
    <rPh sb="4" eb="5">
      <t>マチ</t>
    </rPh>
    <phoneticPr fontId="2"/>
  </si>
  <si>
    <t>佐波郡</t>
    <rPh sb="0" eb="1">
      <t>サ</t>
    </rPh>
    <rPh sb="1" eb="2">
      <t>ナミ</t>
    </rPh>
    <rPh sb="2" eb="3">
      <t>グン</t>
    </rPh>
    <phoneticPr fontId="2"/>
  </si>
  <si>
    <t>玉村町</t>
    <rPh sb="0" eb="2">
      <t>タマムラ</t>
    </rPh>
    <rPh sb="2" eb="3">
      <t>マチ</t>
    </rPh>
    <phoneticPr fontId="2"/>
  </si>
  <si>
    <t>邑楽郡</t>
    <rPh sb="0" eb="2">
      <t>邑ラク</t>
    </rPh>
    <rPh sb="2" eb="3">
      <t>グン</t>
    </rPh>
    <phoneticPr fontId="2"/>
  </si>
  <si>
    <t>板倉町</t>
    <rPh sb="0" eb="2">
      <t>イタクラ</t>
    </rPh>
    <rPh sb="2" eb="3">
      <t>マチ</t>
    </rPh>
    <phoneticPr fontId="2"/>
  </si>
  <si>
    <t>明和町</t>
    <rPh sb="0" eb="2">
      <t>メイワ</t>
    </rPh>
    <rPh sb="2" eb="3">
      <t>マチ</t>
    </rPh>
    <phoneticPr fontId="2"/>
  </si>
  <si>
    <t>千代田町</t>
    <rPh sb="0" eb="3">
      <t>チヨダ</t>
    </rPh>
    <rPh sb="3" eb="4">
      <t>マチ</t>
    </rPh>
    <phoneticPr fontId="2"/>
  </si>
  <si>
    <t>大泉町</t>
    <rPh sb="0" eb="3">
      <t>オオイズミマチ</t>
    </rPh>
    <phoneticPr fontId="2"/>
  </si>
  <si>
    <t>邑楽町</t>
    <rPh sb="0" eb="2">
      <t>邑ラク</t>
    </rPh>
    <rPh sb="2" eb="3">
      <t>マチ</t>
    </rPh>
    <phoneticPr fontId="2"/>
  </si>
  <si>
    <t xml:space="preserve"> </t>
    <phoneticPr fontId="2"/>
  </si>
  <si>
    <t>資料：総務省統計局「経済センサス-活動調査」</t>
    <rPh sb="10" eb="12">
      <t>ケイザイ</t>
    </rPh>
    <rPh sb="17" eb="19">
      <t>カツドウ</t>
    </rPh>
    <rPh sb="19" eb="21">
      <t>チョウサ</t>
    </rPh>
    <phoneticPr fontId="2"/>
  </si>
  <si>
    <t>資料：総務省統計局「経済センサス-活動調査」</t>
    <rPh sb="0" eb="2">
      <t>シリョウ</t>
    </rPh>
    <rPh sb="3" eb="6">
      <t>ソウムショウ</t>
    </rPh>
    <rPh sb="6" eb="8">
      <t>トウケイ</t>
    </rPh>
    <rPh sb="8" eb="9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</si>
</sst>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,###,##0;&quot;-&quot;#,###,##0"/>
    <numFmt numFmtId="177" formatCode="\ ###,###,##0;&quot;-&quot;###,###,##0"/>
    <numFmt numFmtId="178" formatCode="#,###,##0;&quot; -&quot;###,##0"/>
    <numFmt numFmtId="179" formatCode="###,###,##0;&quot;-&quot;##,###,##0"/>
    <numFmt numFmtId="180" formatCode="#,##0_);[Red]\(#,##0\)"/>
    <numFmt numFmtId="181" formatCode="##,###,###,##0;&quot;-&quot;#,###,###,##0"/>
    <numFmt numFmtId="182" formatCode="#,###,###,##0;&quot; -&quot;###,###,##0"/>
    <numFmt numFmtId="183" formatCode="\ ###,###,###,##0;&quot;-&quot;###,###,##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distributed" vertical="center" wrapText="1" justifyLastLine="1"/>
    </xf>
    <xf numFmtId="0" fontId="7" fillId="2" borderId="3" xfId="0" applyFont="1" applyFill="1" applyBorder="1" applyAlignment="1">
      <alignment horizontal="distributed" vertical="center" wrapText="1"/>
    </xf>
    <xf numFmtId="176" fontId="3" fillId="0" borderId="2" xfId="0" applyNumberFormat="1" applyFont="1" applyFill="1" applyBorder="1" applyAlignment="1">
      <alignment horizontal="right"/>
    </xf>
    <xf numFmtId="177" fontId="3" fillId="0" borderId="2" xfId="0" applyNumberFormat="1" applyFont="1" applyFill="1" applyBorder="1" applyAlignment="1">
      <alignment horizontal="right"/>
    </xf>
    <xf numFmtId="178" fontId="3" fillId="0" borderId="2" xfId="0" applyNumberFormat="1" applyFont="1" applyFill="1" applyBorder="1" applyAlignment="1">
      <alignment horizontal="right"/>
    </xf>
    <xf numFmtId="179" fontId="3" fillId="0" borderId="2" xfId="0" applyNumberFormat="1" applyFont="1" applyFill="1" applyBorder="1" applyAlignment="1">
      <alignment horizontal="right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 wrapText="1"/>
    </xf>
    <xf numFmtId="0" fontId="7" fillId="2" borderId="3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2" xfId="0" applyFont="1" applyBorder="1" applyAlignment="1">
      <alignment horizontal="right"/>
    </xf>
    <xf numFmtId="0" fontId="6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distributed" vertical="center" wrapText="1"/>
    </xf>
    <xf numFmtId="0" fontId="3" fillId="2" borderId="3" xfId="0" applyFont="1" applyFill="1" applyBorder="1" applyAlignment="1">
      <alignment horizontal="distributed" vertical="center" wrapText="1"/>
    </xf>
    <xf numFmtId="0" fontId="3" fillId="2" borderId="6" xfId="0" applyFont="1" applyFill="1" applyBorder="1" applyAlignment="1">
      <alignment horizontal="center" vertical="center" wrapText="1" justifyLastLine="1"/>
    </xf>
    <xf numFmtId="0" fontId="3" fillId="2" borderId="7" xfId="0" applyFont="1" applyFill="1" applyBorder="1" applyAlignment="1">
      <alignment horizontal="center" vertical="center" wrapText="1" justifyLastLine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distributed" vertical="center" justifyLastLine="1"/>
    </xf>
    <xf numFmtId="0" fontId="3" fillId="3" borderId="2" xfId="0" applyFont="1" applyFill="1" applyBorder="1" applyAlignment="1">
      <alignment horizontal="distributed" vertical="center" wrapText="1" justifyLastLine="1"/>
    </xf>
    <xf numFmtId="0" fontId="3" fillId="2" borderId="6" xfId="0" applyFont="1" applyFill="1" applyBorder="1" applyAlignment="1">
      <alignment horizontal="center" vertical="center" wrapText="1" justifyLastLine="1"/>
    </xf>
    <xf numFmtId="0" fontId="3" fillId="2" borderId="7" xfId="0" applyFont="1" applyFill="1" applyBorder="1" applyAlignment="1">
      <alignment horizontal="center" vertical="center" wrapText="1" justifyLastLine="1"/>
    </xf>
    <xf numFmtId="0" fontId="3" fillId="2" borderId="4" xfId="0" applyFont="1" applyFill="1" applyBorder="1" applyAlignment="1">
      <alignment horizontal="distributed" vertical="center" wrapText="1" justifyLastLine="1"/>
    </xf>
    <xf numFmtId="0" fontId="3" fillId="2" borderId="5" xfId="0" applyFont="1" applyFill="1" applyBorder="1" applyAlignment="1">
      <alignment horizontal="distributed" vertical="center" wrapText="1" justifyLastLine="1"/>
    </xf>
    <xf numFmtId="0" fontId="3" fillId="2" borderId="6" xfId="0" applyFont="1" applyFill="1" applyBorder="1" applyAlignment="1">
      <alignment horizontal="distributed" vertical="center" wrapText="1" justifyLastLine="1"/>
    </xf>
    <xf numFmtId="0" fontId="3" fillId="2" borderId="7" xfId="0" applyFont="1" applyFill="1" applyBorder="1" applyAlignment="1">
      <alignment horizontal="distributed" vertical="center" wrapText="1" justifyLastLine="1"/>
    </xf>
    <xf numFmtId="0" fontId="3" fillId="2" borderId="1" xfId="0" applyFont="1" applyFill="1" applyBorder="1" applyAlignment="1">
      <alignment horizontal="distributed" vertical="center" wrapText="1"/>
    </xf>
    <xf numFmtId="0" fontId="3" fillId="2" borderId="3" xfId="0" applyFont="1" applyFill="1" applyBorder="1" applyAlignment="1">
      <alignment horizontal="distributed" vertical="center" wrapText="1"/>
    </xf>
    <xf numFmtId="0" fontId="3" fillId="2" borderId="8" xfId="0" applyFont="1" applyFill="1" applyBorder="1" applyAlignment="1">
      <alignment horizontal="distributed" vertical="center" wrapText="1" justifyLastLine="1"/>
    </xf>
    <xf numFmtId="0" fontId="3" fillId="2" borderId="9" xfId="0" applyFont="1" applyFill="1" applyBorder="1" applyAlignment="1">
      <alignment horizontal="distributed" vertical="center" wrapText="1" justifyLastLine="1"/>
    </xf>
    <xf numFmtId="0" fontId="3" fillId="2" borderId="0" xfId="0" applyFont="1" applyFill="1" applyAlignment="1">
      <alignment horizontal="distributed" vertical="center" wrapText="1" justifyLastLine="1"/>
    </xf>
    <xf numFmtId="0" fontId="3" fillId="2" borderId="10" xfId="0" applyFont="1" applyFill="1" applyBorder="1" applyAlignment="1">
      <alignment horizontal="distributed" vertical="center" wrapText="1" justifyLastLine="1"/>
    </xf>
    <xf numFmtId="0" fontId="3" fillId="3" borderId="2" xfId="0" applyFont="1" applyFill="1" applyBorder="1" applyAlignment="1">
      <alignment horizontal="distributed" vertical="center" wrapText="1"/>
    </xf>
    <xf numFmtId="0" fontId="3" fillId="3" borderId="11" xfId="0" applyFont="1" applyFill="1" applyBorder="1" applyAlignment="1">
      <alignment horizontal="distributed" vertical="center" wrapText="1" justifyLastLine="1"/>
    </xf>
    <xf numFmtId="0" fontId="3" fillId="3" borderId="11" xfId="0" applyFont="1" applyFill="1" applyBorder="1" applyAlignment="1">
      <alignment horizontal="distributed" vertical="center" wrapText="1" shrinkToFit="1"/>
    </xf>
    <xf numFmtId="0" fontId="3" fillId="2" borderId="12" xfId="0" applyFont="1" applyFill="1" applyBorder="1" applyAlignment="1">
      <alignment horizontal="distributed" vertical="center" wrapText="1" justifyLastLine="1"/>
    </xf>
    <xf numFmtId="0" fontId="0" fillId="0" borderId="13" xfId="0" applyBorder="1" applyAlignment="1">
      <alignment horizontal="distributed" vertical="center" wrapText="1" justifyLastLine="1"/>
    </xf>
    <xf numFmtId="0" fontId="3" fillId="3" borderId="13" xfId="0" applyFont="1" applyFill="1" applyBorder="1" applyAlignment="1">
      <alignment horizontal="distributed" vertical="center" wrapText="1" shrinkToFit="1"/>
    </xf>
    <xf numFmtId="0" fontId="3" fillId="2" borderId="12" xfId="0" applyFont="1" applyFill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distributed" vertical="center" wrapText="1"/>
    </xf>
    <xf numFmtId="180" fontId="3" fillId="0" borderId="2" xfId="0" applyNumberFormat="1" applyFont="1" applyBorder="1" applyAlignment="1">
      <alignment horizontal="right" vertical="center" wrapText="1"/>
    </xf>
    <xf numFmtId="181" fontId="3" fillId="0" borderId="2" xfId="0" quotePrefix="1" applyNumberFormat="1" applyFont="1" applyBorder="1" applyAlignment="1">
      <alignment horizontal="right"/>
    </xf>
    <xf numFmtId="182" fontId="3" fillId="0" borderId="2" xfId="0" quotePrefix="1" applyNumberFormat="1" applyFont="1" applyBorder="1" applyAlignment="1">
      <alignment horizontal="right"/>
    </xf>
    <xf numFmtId="177" fontId="3" fillId="0" borderId="2" xfId="0" quotePrefix="1" applyNumberFormat="1" applyFont="1" applyBorder="1" applyAlignment="1">
      <alignment horizontal="right"/>
    </xf>
    <xf numFmtId="183" fontId="3" fillId="0" borderId="2" xfId="0" applyNumberFormat="1" applyFont="1" applyBorder="1" applyAlignment="1">
      <alignment horizontal="right"/>
    </xf>
    <xf numFmtId="183" fontId="3" fillId="0" borderId="0" xfId="0" applyNumberFormat="1" applyFont="1" applyAlignment="1">
      <alignment vertical="center"/>
    </xf>
    <xf numFmtId="182" fontId="3" fillId="0" borderId="0" xfId="0" applyNumberFormat="1" applyFont="1" applyAlignment="1">
      <alignment vertical="center"/>
    </xf>
    <xf numFmtId="182" fontId="3" fillId="0" borderId="2" xfId="0" applyNumberFormat="1" applyFont="1" applyBorder="1" applyAlignment="1">
      <alignment horizontal="right"/>
    </xf>
    <xf numFmtId="0" fontId="3" fillId="2" borderId="14" xfId="0" applyFont="1" applyFill="1" applyBorder="1" applyAlignment="1">
      <alignment horizontal="distributed" vertical="center" wrapText="1"/>
    </xf>
    <xf numFmtId="177" fontId="3" fillId="0" borderId="2" xfId="0" applyNumberFormat="1" applyFont="1" applyBorder="1" applyAlignment="1">
      <alignment horizontal="right"/>
    </xf>
    <xf numFmtId="0" fontId="3" fillId="2" borderId="0" xfId="0" applyFont="1" applyFill="1" applyAlignment="1">
      <alignment horizontal="distributed"/>
    </xf>
    <xf numFmtId="0" fontId="3" fillId="2" borderId="3" xfId="0" applyFont="1" applyFill="1" applyBorder="1" applyAlignment="1">
      <alignment horizontal="distributed"/>
    </xf>
    <xf numFmtId="0" fontId="0" fillId="2" borderId="3" xfId="0" applyFill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180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181" fontId="3" fillId="0" borderId="0" xfId="0" applyNumberFormat="1" applyFont="1" applyAlignment="1">
      <alignment vertical="center"/>
    </xf>
    <xf numFmtId="181" fontId="0" fillId="0" borderId="0" xfId="0" applyNumberFormat="1" applyAlignment="1">
      <alignment vertical="center"/>
    </xf>
    <xf numFmtId="0" fontId="3" fillId="0" borderId="0" xfId="0" applyFont="1" applyAlignment="1">
      <alignment horizontal="distributed"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8" fontId="3" fillId="3" borderId="4" xfId="1" applyFont="1" applyFill="1" applyBorder="1" applyAlignment="1">
      <alignment horizontal="distributed" vertical="center" wrapText="1" justifyLastLine="1"/>
    </xf>
    <xf numFmtId="38" fontId="3" fillId="3" borderId="5" xfId="1" applyFont="1" applyFill="1" applyBorder="1" applyAlignment="1">
      <alignment horizontal="distributed" vertical="center" wrapText="1" justifyLastLine="1"/>
    </xf>
    <xf numFmtId="38" fontId="3" fillId="4" borderId="4" xfId="1" applyFont="1" applyFill="1" applyBorder="1" applyAlignment="1">
      <alignment horizontal="distributed" vertical="center" wrapText="1"/>
    </xf>
    <xf numFmtId="38" fontId="3" fillId="4" borderId="5" xfId="1" applyFont="1" applyFill="1" applyBorder="1" applyAlignment="1">
      <alignment horizontal="distributed" vertical="center" wrapText="1"/>
    </xf>
    <xf numFmtId="38" fontId="3" fillId="4" borderId="2" xfId="1" applyFont="1" applyFill="1" applyBorder="1" applyAlignment="1">
      <alignment horizontal="distributed" vertical="center" wrapText="1" justifyLastLine="1"/>
    </xf>
    <xf numFmtId="38" fontId="3" fillId="4" borderId="4" xfId="1" applyFont="1" applyFill="1" applyBorder="1" applyAlignment="1">
      <alignment horizontal="distributed" vertical="center" wrapText="1" shrinkToFit="1"/>
    </xf>
    <xf numFmtId="38" fontId="3" fillId="4" borderId="5" xfId="1" applyFont="1" applyFill="1" applyBorder="1" applyAlignment="1">
      <alignment horizontal="distributed" vertical="center" wrapText="1" shrinkToFit="1"/>
    </xf>
    <xf numFmtId="0" fontId="0" fillId="4" borderId="5" xfId="0" applyFill="1" applyBorder="1" applyAlignment="1">
      <alignment horizontal="distributed" vertical="center" wrapText="1"/>
    </xf>
    <xf numFmtId="38" fontId="3" fillId="3" borderId="6" xfId="1" applyFont="1" applyFill="1" applyBorder="1" applyAlignment="1">
      <alignment horizontal="distributed" vertical="center" wrapText="1" justifyLastLine="1"/>
    </xf>
    <xf numFmtId="38" fontId="3" fillId="3" borderId="7" xfId="1" applyFont="1" applyFill="1" applyBorder="1" applyAlignment="1">
      <alignment horizontal="distributed" vertical="center" wrapText="1" justifyLastLine="1"/>
    </xf>
    <xf numFmtId="38" fontId="3" fillId="4" borderId="6" xfId="1" applyFont="1" applyFill="1" applyBorder="1" applyAlignment="1">
      <alignment horizontal="distributed" vertical="center" wrapText="1"/>
    </xf>
    <xf numFmtId="38" fontId="3" fillId="4" borderId="7" xfId="1" applyFont="1" applyFill="1" applyBorder="1" applyAlignment="1">
      <alignment horizontal="distributed" vertical="center" wrapText="1"/>
    </xf>
    <xf numFmtId="38" fontId="3" fillId="4" borderId="6" xfId="1" applyFont="1" applyFill="1" applyBorder="1" applyAlignment="1">
      <alignment horizontal="distributed" vertical="center" wrapText="1" shrinkToFit="1"/>
    </xf>
    <xf numFmtId="38" fontId="3" fillId="4" borderId="7" xfId="1" applyFont="1" applyFill="1" applyBorder="1" applyAlignment="1">
      <alignment horizontal="distributed" vertical="center" wrapText="1" shrinkToFit="1"/>
    </xf>
    <xf numFmtId="0" fontId="0" fillId="4" borderId="6" xfId="0" applyFill="1" applyBorder="1" applyAlignment="1">
      <alignment horizontal="distributed" vertical="center" wrapText="1"/>
    </xf>
    <xf numFmtId="0" fontId="0" fillId="4" borderId="7" xfId="0" applyFill="1" applyBorder="1" applyAlignment="1">
      <alignment horizontal="distributed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distributed" vertical="center" wrapText="1" justifyLastLine="1"/>
    </xf>
    <xf numFmtId="0" fontId="3" fillId="2" borderId="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8" fontId="3" fillId="0" borderId="2" xfId="1" applyFont="1" applyBorder="1" applyAlignment="1">
      <alignment horizontal="right" vertical="center"/>
    </xf>
    <xf numFmtId="0" fontId="3" fillId="2" borderId="2" xfId="0" applyFont="1" applyFill="1" applyBorder="1" applyAlignment="1">
      <alignment horizontal="distributed" vertical="center"/>
    </xf>
    <xf numFmtId="38" fontId="3" fillId="0" borderId="2" xfId="1" applyFont="1" applyBorder="1" applyAlignment="1">
      <alignment horizontal="right"/>
    </xf>
    <xf numFmtId="38" fontId="3" fillId="0" borderId="2" xfId="1" applyFont="1" applyBorder="1" applyAlignment="1">
      <alignment horizontal="right" vertical="center" wrapText="1"/>
    </xf>
    <xf numFmtId="0" fontId="3" fillId="5" borderId="2" xfId="0" applyFont="1" applyFill="1" applyBorder="1" applyAlignment="1">
      <alignment horizontal="distributed" vertical="center"/>
    </xf>
    <xf numFmtId="38" fontId="3" fillId="0" borderId="2" xfId="1" applyFont="1" applyFill="1" applyBorder="1" applyAlignment="1">
      <alignment horizontal="right"/>
    </xf>
    <xf numFmtId="0" fontId="3" fillId="5" borderId="1" xfId="0" applyFont="1" applyFill="1" applyBorder="1" applyAlignment="1">
      <alignment horizontal="distributed" vertical="center"/>
    </xf>
    <xf numFmtId="0" fontId="3" fillId="5" borderId="14" xfId="0" applyFont="1" applyFill="1" applyBorder="1" applyAlignment="1">
      <alignment horizontal="distributed" vertical="center"/>
    </xf>
    <xf numFmtId="0" fontId="3" fillId="5" borderId="3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38" fontId="3" fillId="0" borderId="2" xfId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3" fillId="2" borderId="14" xfId="0" applyFont="1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3" fillId="5" borderId="1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5" borderId="14" xfId="0" applyFont="1" applyFill="1" applyBorder="1" applyAlignment="1">
      <alignment horizontal="distributed" vertical="center"/>
    </xf>
    <xf numFmtId="38" fontId="3" fillId="0" borderId="8" xfId="1" applyFont="1" applyBorder="1" applyAlignment="1">
      <alignment horizontal="right" vertical="center" wrapText="1"/>
    </xf>
    <xf numFmtId="38" fontId="3" fillId="0" borderId="0" xfId="1" applyFont="1" applyFill="1" applyAlignment="1">
      <alignment vertical="center"/>
    </xf>
    <xf numFmtId="38" fontId="3" fillId="0" borderId="0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1F99-4B3E-4647-A88B-2C20973E88AE}">
  <dimension ref="B1:Y38"/>
  <sheetViews>
    <sheetView tabSelected="1"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1.90625" style="1" customWidth="1"/>
    <col min="3" max="3" width="22.90625" style="1" customWidth="1"/>
    <col min="4" max="24" width="9.90625" style="1" customWidth="1"/>
    <col min="25" max="16384" width="9" style="1"/>
  </cols>
  <sheetData>
    <row r="1" spans="2:24" ht="14.25" customHeight="1" x14ac:dyDescent="0.2">
      <c r="B1" s="2" t="s">
        <v>36</v>
      </c>
      <c r="C1" s="2"/>
    </row>
    <row r="3" spans="2:24" ht="12" customHeight="1" x14ac:dyDescent="0.2">
      <c r="B3" s="30" t="s">
        <v>0</v>
      </c>
      <c r="C3" s="31"/>
      <c r="D3" s="27" t="s">
        <v>1</v>
      </c>
      <c r="E3" s="27"/>
      <c r="F3" s="27" t="s">
        <v>35</v>
      </c>
      <c r="G3" s="27"/>
      <c r="H3" s="27" t="s">
        <v>17</v>
      </c>
      <c r="I3" s="27"/>
      <c r="J3" s="27" t="s">
        <v>7</v>
      </c>
      <c r="K3" s="27"/>
      <c r="L3" s="27" t="s">
        <v>8</v>
      </c>
      <c r="M3" s="27"/>
      <c r="N3" s="27" t="s">
        <v>9</v>
      </c>
      <c r="O3" s="27"/>
      <c r="P3" s="27" t="s">
        <v>14</v>
      </c>
      <c r="Q3" s="27"/>
      <c r="R3" s="27" t="s">
        <v>15</v>
      </c>
      <c r="S3" s="27"/>
      <c r="T3" s="27" t="s">
        <v>16</v>
      </c>
      <c r="U3" s="27"/>
      <c r="V3" s="27" t="s">
        <v>10</v>
      </c>
      <c r="W3" s="27"/>
      <c r="X3" s="25" t="s">
        <v>19</v>
      </c>
    </row>
    <row r="4" spans="2:24" ht="12" customHeight="1" x14ac:dyDescent="0.2">
      <c r="B4" s="32"/>
      <c r="C4" s="33"/>
      <c r="D4" s="6" t="s">
        <v>4</v>
      </c>
      <c r="E4" s="6" t="s">
        <v>5</v>
      </c>
      <c r="F4" s="6" t="s">
        <v>4</v>
      </c>
      <c r="G4" s="6" t="s">
        <v>5</v>
      </c>
      <c r="H4" s="6" t="s">
        <v>4</v>
      </c>
      <c r="I4" s="6" t="s">
        <v>5</v>
      </c>
      <c r="J4" s="6" t="s">
        <v>4</v>
      </c>
      <c r="K4" s="6" t="s">
        <v>5</v>
      </c>
      <c r="L4" s="6" t="s">
        <v>4</v>
      </c>
      <c r="M4" s="6" t="s">
        <v>5</v>
      </c>
      <c r="N4" s="6" t="s">
        <v>4</v>
      </c>
      <c r="O4" s="6" t="s">
        <v>5</v>
      </c>
      <c r="P4" s="6" t="s">
        <v>4</v>
      </c>
      <c r="Q4" s="6" t="s">
        <v>5</v>
      </c>
      <c r="R4" s="6" t="s">
        <v>4</v>
      </c>
      <c r="S4" s="6" t="s">
        <v>5</v>
      </c>
      <c r="T4" s="6" t="s">
        <v>4</v>
      </c>
      <c r="U4" s="6" t="s">
        <v>5</v>
      </c>
      <c r="V4" s="6" t="s">
        <v>4</v>
      </c>
      <c r="W4" s="6" t="s">
        <v>5</v>
      </c>
      <c r="X4" s="26" t="s">
        <v>20</v>
      </c>
    </row>
    <row r="5" spans="2:24" ht="12" customHeight="1" x14ac:dyDescent="0.2">
      <c r="B5" s="28"/>
      <c r="C5" s="29"/>
      <c r="D5" s="5"/>
      <c r="E5" s="5" t="s">
        <v>6</v>
      </c>
      <c r="F5" s="5"/>
      <c r="G5" s="5" t="s">
        <v>6</v>
      </c>
      <c r="H5" s="5"/>
      <c r="I5" s="5" t="s">
        <v>6</v>
      </c>
      <c r="J5" s="5"/>
      <c r="K5" s="5" t="s">
        <v>6</v>
      </c>
      <c r="L5" s="5"/>
      <c r="M5" s="5" t="s">
        <v>6</v>
      </c>
      <c r="N5" s="5"/>
      <c r="O5" s="5" t="s">
        <v>6</v>
      </c>
      <c r="P5" s="5"/>
      <c r="Q5" s="5" t="s">
        <v>6</v>
      </c>
      <c r="R5" s="5"/>
      <c r="S5" s="5" t="s">
        <v>6</v>
      </c>
      <c r="T5" s="5"/>
      <c r="U5" s="5" t="s">
        <v>6</v>
      </c>
      <c r="V5" s="5"/>
      <c r="W5" s="5" t="s">
        <v>6</v>
      </c>
      <c r="X5" s="13"/>
    </row>
    <row r="6" spans="2:24" ht="12" customHeight="1" x14ac:dyDescent="0.2">
      <c r="B6" s="34" t="s">
        <v>34</v>
      </c>
      <c r="C6" s="35"/>
      <c r="D6" s="8">
        <v>90231</v>
      </c>
      <c r="E6" s="9">
        <v>900921</v>
      </c>
      <c r="F6" s="10">
        <v>53898</v>
      </c>
      <c r="G6" s="11">
        <v>113560</v>
      </c>
      <c r="H6" s="10">
        <v>16606</v>
      </c>
      <c r="I6" s="11">
        <v>109407</v>
      </c>
      <c r="J6" s="10">
        <v>10460</v>
      </c>
      <c r="K6" s="11">
        <v>141468</v>
      </c>
      <c r="L6" s="8">
        <v>3617</v>
      </c>
      <c r="M6" s="11">
        <v>86129</v>
      </c>
      <c r="N6" s="8">
        <v>2611</v>
      </c>
      <c r="O6" s="11">
        <v>98273</v>
      </c>
      <c r="P6" s="8">
        <v>1663</v>
      </c>
      <c r="Q6" s="9">
        <v>113911</v>
      </c>
      <c r="R6" s="8">
        <v>602</v>
      </c>
      <c r="S6" s="11">
        <v>82537</v>
      </c>
      <c r="T6" s="8">
        <v>159</v>
      </c>
      <c r="U6" s="11">
        <v>38932</v>
      </c>
      <c r="V6" s="8">
        <v>193</v>
      </c>
      <c r="W6" s="9">
        <v>116704</v>
      </c>
      <c r="X6" s="14">
        <v>422</v>
      </c>
    </row>
    <row r="7" spans="2:24" ht="12" customHeight="1" x14ac:dyDescent="0.2">
      <c r="B7" s="34" t="s">
        <v>37</v>
      </c>
      <c r="C7" s="35"/>
      <c r="D7" s="8">
        <v>85003</v>
      </c>
      <c r="E7" s="9">
        <v>895790</v>
      </c>
      <c r="F7" s="10">
        <v>49728</v>
      </c>
      <c r="G7" s="11">
        <v>102896</v>
      </c>
      <c r="H7" s="10">
        <v>15589</v>
      </c>
      <c r="I7" s="11">
        <v>102513</v>
      </c>
      <c r="J7" s="10">
        <v>10150</v>
      </c>
      <c r="K7" s="11">
        <v>136880</v>
      </c>
      <c r="L7" s="8">
        <v>3668</v>
      </c>
      <c r="M7" s="11">
        <v>87548</v>
      </c>
      <c r="N7" s="8">
        <v>2639</v>
      </c>
      <c r="O7" s="11">
        <v>100073</v>
      </c>
      <c r="P7" s="8">
        <v>1679</v>
      </c>
      <c r="Q7" s="9">
        <v>114868</v>
      </c>
      <c r="R7" s="8">
        <v>667</v>
      </c>
      <c r="S7" s="11">
        <v>89539</v>
      </c>
      <c r="T7" s="8">
        <v>185</v>
      </c>
      <c r="U7" s="11">
        <v>45089</v>
      </c>
      <c r="V7" s="8">
        <v>186</v>
      </c>
      <c r="W7" s="9">
        <v>116384</v>
      </c>
      <c r="X7" s="13">
        <v>512</v>
      </c>
    </row>
    <row r="8" spans="2:24" ht="12" customHeight="1" x14ac:dyDescent="0.2">
      <c r="B8" s="34" t="s">
        <v>2</v>
      </c>
      <c r="C8" s="35"/>
      <c r="D8" s="8">
        <v>835</v>
      </c>
      <c r="E8" s="9">
        <v>9420</v>
      </c>
      <c r="F8" s="10">
        <v>303</v>
      </c>
      <c r="G8" s="11">
        <v>736</v>
      </c>
      <c r="H8" s="10">
        <v>216</v>
      </c>
      <c r="I8" s="11">
        <v>1415</v>
      </c>
      <c r="J8" s="10">
        <v>189</v>
      </c>
      <c r="K8" s="11">
        <v>2522</v>
      </c>
      <c r="L8" s="8">
        <v>53</v>
      </c>
      <c r="M8" s="11">
        <v>1258</v>
      </c>
      <c r="N8" s="8">
        <v>48</v>
      </c>
      <c r="O8" s="11">
        <v>1777</v>
      </c>
      <c r="P8" s="8">
        <v>16</v>
      </c>
      <c r="Q8" s="9">
        <v>1060</v>
      </c>
      <c r="R8" s="8">
        <v>5</v>
      </c>
      <c r="S8" s="11">
        <v>652</v>
      </c>
      <c r="T8" s="8" t="s">
        <v>33</v>
      </c>
      <c r="U8" s="8" t="s">
        <v>33</v>
      </c>
      <c r="V8" s="8" t="s">
        <v>33</v>
      </c>
      <c r="W8" s="8" t="s">
        <v>33</v>
      </c>
      <c r="X8" s="13">
        <v>5</v>
      </c>
    </row>
    <row r="9" spans="2:24" ht="12" customHeight="1" x14ac:dyDescent="0.2">
      <c r="B9" s="34" t="s">
        <v>3</v>
      </c>
      <c r="C9" s="35"/>
      <c r="D9" s="8">
        <v>84168</v>
      </c>
      <c r="E9" s="9">
        <v>886370</v>
      </c>
      <c r="F9" s="10">
        <v>49425</v>
      </c>
      <c r="G9" s="11">
        <v>102160</v>
      </c>
      <c r="H9" s="10">
        <v>15373</v>
      </c>
      <c r="I9" s="11">
        <v>101098</v>
      </c>
      <c r="J9" s="10">
        <v>9961</v>
      </c>
      <c r="K9" s="11">
        <v>134358</v>
      </c>
      <c r="L9" s="8">
        <v>3615</v>
      </c>
      <c r="M9" s="11">
        <v>86290</v>
      </c>
      <c r="N9" s="8">
        <v>2591</v>
      </c>
      <c r="O9" s="11">
        <v>98296</v>
      </c>
      <c r="P9" s="8">
        <v>1663</v>
      </c>
      <c r="Q9" s="9">
        <v>113808</v>
      </c>
      <c r="R9" s="8">
        <v>662</v>
      </c>
      <c r="S9" s="11">
        <v>88887</v>
      </c>
      <c r="T9" s="8">
        <v>185</v>
      </c>
      <c r="U9" s="11">
        <v>45089</v>
      </c>
      <c r="V9" s="8">
        <v>186</v>
      </c>
      <c r="W9" s="9">
        <v>116384</v>
      </c>
      <c r="X9" s="13">
        <v>507</v>
      </c>
    </row>
    <row r="10" spans="2:24" ht="12" customHeight="1" x14ac:dyDescent="0.2">
      <c r="B10" s="4"/>
      <c r="C10" s="7" t="s">
        <v>21</v>
      </c>
      <c r="D10" s="8">
        <v>29</v>
      </c>
      <c r="E10" s="9">
        <v>212</v>
      </c>
      <c r="F10" s="10">
        <v>14</v>
      </c>
      <c r="G10" s="11">
        <v>34</v>
      </c>
      <c r="H10" s="10">
        <v>8</v>
      </c>
      <c r="I10" s="11">
        <v>51</v>
      </c>
      <c r="J10" s="10">
        <v>4</v>
      </c>
      <c r="K10" s="11">
        <v>52</v>
      </c>
      <c r="L10" s="8">
        <v>3</v>
      </c>
      <c r="M10" s="11">
        <v>75</v>
      </c>
      <c r="N10" s="8" t="s">
        <v>33</v>
      </c>
      <c r="O10" s="11" t="s">
        <v>33</v>
      </c>
      <c r="P10" s="8" t="s">
        <v>33</v>
      </c>
      <c r="Q10" s="8" t="s">
        <v>33</v>
      </c>
      <c r="R10" s="8" t="s">
        <v>33</v>
      </c>
      <c r="S10" s="8" t="s">
        <v>33</v>
      </c>
      <c r="T10" s="8" t="s">
        <v>33</v>
      </c>
      <c r="U10" s="8" t="s">
        <v>33</v>
      </c>
      <c r="V10" s="8" t="s">
        <v>33</v>
      </c>
      <c r="W10" s="8" t="s">
        <v>33</v>
      </c>
      <c r="X10" s="8" t="s">
        <v>33</v>
      </c>
    </row>
    <row r="11" spans="2:24" ht="12" customHeight="1" x14ac:dyDescent="0.2">
      <c r="B11" s="4"/>
      <c r="C11" s="7" t="s">
        <v>11</v>
      </c>
      <c r="D11" s="8">
        <v>9424</v>
      </c>
      <c r="E11" s="9">
        <v>56301</v>
      </c>
      <c r="F11" s="10">
        <v>6011</v>
      </c>
      <c r="G11" s="11">
        <v>13142</v>
      </c>
      <c r="H11" s="10">
        <v>2068</v>
      </c>
      <c r="I11" s="11">
        <v>13330</v>
      </c>
      <c r="J11" s="10">
        <v>884</v>
      </c>
      <c r="K11" s="11">
        <v>11605</v>
      </c>
      <c r="L11" s="8">
        <v>237</v>
      </c>
      <c r="M11" s="11">
        <v>5661</v>
      </c>
      <c r="N11" s="8">
        <v>133</v>
      </c>
      <c r="O11" s="11">
        <v>4880</v>
      </c>
      <c r="P11" s="8">
        <v>65</v>
      </c>
      <c r="Q11" s="9">
        <v>4260</v>
      </c>
      <c r="R11" s="8">
        <v>9</v>
      </c>
      <c r="S11" s="11">
        <v>1178</v>
      </c>
      <c r="T11" s="8">
        <v>6</v>
      </c>
      <c r="U11" s="11">
        <v>1421</v>
      </c>
      <c r="V11" s="8">
        <v>2</v>
      </c>
      <c r="W11" s="9">
        <v>824</v>
      </c>
      <c r="X11" s="13">
        <v>9</v>
      </c>
    </row>
    <row r="12" spans="2:24" ht="12" customHeight="1" x14ac:dyDescent="0.2">
      <c r="B12" s="4"/>
      <c r="C12" s="7" t="s">
        <v>12</v>
      </c>
      <c r="D12" s="8">
        <v>9737</v>
      </c>
      <c r="E12" s="9">
        <v>225230</v>
      </c>
      <c r="F12" s="10">
        <v>4374</v>
      </c>
      <c r="G12" s="11">
        <v>10041</v>
      </c>
      <c r="H12" s="10">
        <v>1838</v>
      </c>
      <c r="I12" s="11">
        <v>12199</v>
      </c>
      <c r="J12" s="10">
        <v>1341</v>
      </c>
      <c r="K12" s="11">
        <v>18221</v>
      </c>
      <c r="L12" s="8">
        <v>736</v>
      </c>
      <c r="M12" s="11">
        <v>17771</v>
      </c>
      <c r="N12" s="8">
        <v>588</v>
      </c>
      <c r="O12" s="11">
        <v>22818</v>
      </c>
      <c r="P12" s="8">
        <v>424</v>
      </c>
      <c r="Q12" s="9">
        <v>29348</v>
      </c>
      <c r="R12" s="8">
        <v>244</v>
      </c>
      <c r="S12" s="11">
        <v>33166</v>
      </c>
      <c r="T12" s="8">
        <v>76</v>
      </c>
      <c r="U12" s="11">
        <v>18932</v>
      </c>
      <c r="V12" s="8">
        <v>88</v>
      </c>
      <c r="W12" s="9">
        <v>62734</v>
      </c>
      <c r="X12" s="13">
        <v>28</v>
      </c>
    </row>
    <row r="13" spans="2:24" ht="12" customHeight="1" x14ac:dyDescent="0.2">
      <c r="B13" s="4"/>
      <c r="C13" s="7" t="s">
        <v>13</v>
      </c>
      <c r="D13" s="8">
        <v>290</v>
      </c>
      <c r="E13" s="9">
        <v>2571</v>
      </c>
      <c r="F13" s="10">
        <v>215</v>
      </c>
      <c r="G13" s="11">
        <v>387</v>
      </c>
      <c r="H13" s="10">
        <v>31</v>
      </c>
      <c r="I13" s="11">
        <v>209</v>
      </c>
      <c r="J13" s="10">
        <v>16</v>
      </c>
      <c r="K13" s="11">
        <v>218</v>
      </c>
      <c r="L13" s="8">
        <v>5</v>
      </c>
      <c r="M13" s="11">
        <v>126</v>
      </c>
      <c r="N13" s="8">
        <v>6</v>
      </c>
      <c r="O13" s="11">
        <v>217</v>
      </c>
      <c r="P13" s="8">
        <v>9</v>
      </c>
      <c r="Q13" s="9">
        <v>648</v>
      </c>
      <c r="R13" s="8">
        <v>4</v>
      </c>
      <c r="S13" s="11">
        <v>530</v>
      </c>
      <c r="T13" s="8">
        <v>1</v>
      </c>
      <c r="U13" s="11">
        <v>236</v>
      </c>
      <c r="V13" s="8" t="s">
        <v>33</v>
      </c>
      <c r="W13" s="9" t="s">
        <v>33</v>
      </c>
      <c r="X13" s="8">
        <v>3</v>
      </c>
    </row>
    <row r="14" spans="2:24" ht="12" customHeight="1" x14ac:dyDescent="0.2">
      <c r="B14" s="4"/>
      <c r="C14" s="7" t="s">
        <v>18</v>
      </c>
      <c r="D14" s="8">
        <v>598</v>
      </c>
      <c r="E14" s="9">
        <v>8619</v>
      </c>
      <c r="F14" s="10">
        <v>318</v>
      </c>
      <c r="G14" s="11">
        <v>599</v>
      </c>
      <c r="H14" s="10">
        <v>111</v>
      </c>
      <c r="I14" s="11">
        <v>738</v>
      </c>
      <c r="J14" s="10">
        <v>68</v>
      </c>
      <c r="K14" s="11">
        <v>942</v>
      </c>
      <c r="L14" s="8">
        <v>33</v>
      </c>
      <c r="M14" s="11">
        <v>772</v>
      </c>
      <c r="N14" s="8">
        <v>29</v>
      </c>
      <c r="O14" s="11">
        <v>1065</v>
      </c>
      <c r="P14" s="8">
        <v>19</v>
      </c>
      <c r="Q14" s="9">
        <v>1366</v>
      </c>
      <c r="R14" s="8">
        <v>11</v>
      </c>
      <c r="S14" s="11">
        <v>1516</v>
      </c>
      <c r="T14" s="8">
        <v>1</v>
      </c>
      <c r="U14" s="8">
        <v>240</v>
      </c>
      <c r="V14" s="8">
        <v>3</v>
      </c>
      <c r="W14" s="9">
        <v>1381</v>
      </c>
      <c r="X14" s="13">
        <v>5</v>
      </c>
    </row>
    <row r="15" spans="2:24" ht="12" customHeight="1" x14ac:dyDescent="0.2">
      <c r="B15" s="4"/>
      <c r="C15" s="7" t="s">
        <v>22</v>
      </c>
      <c r="D15" s="8">
        <v>2009</v>
      </c>
      <c r="E15" s="9">
        <v>50235</v>
      </c>
      <c r="F15" s="10">
        <v>431</v>
      </c>
      <c r="G15" s="11">
        <v>929</v>
      </c>
      <c r="H15" s="10">
        <v>383</v>
      </c>
      <c r="I15" s="11">
        <v>2619</v>
      </c>
      <c r="J15" s="10">
        <v>432</v>
      </c>
      <c r="K15" s="11">
        <v>5950</v>
      </c>
      <c r="L15" s="8">
        <v>248</v>
      </c>
      <c r="M15" s="11">
        <v>6019</v>
      </c>
      <c r="N15" s="8">
        <v>265</v>
      </c>
      <c r="O15" s="11">
        <v>9980</v>
      </c>
      <c r="P15" s="8">
        <v>157</v>
      </c>
      <c r="Q15" s="9">
        <v>10412</v>
      </c>
      <c r="R15" s="8">
        <v>53</v>
      </c>
      <c r="S15" s="11">
        <v>7208</v>
      </c>
      <c r="T15" s="8">
        <v>12</v>
      </c>
      <c r="U15" s="11">
        <v>2876</v>
      </c>
      <c r="V15" s="8">
        <v>6</v>
      </c>
      <c r="W15" s="9">
        <v>4242</v>
      </c>
      <c r="X15" s="13">
        <v>22</v>
      </c>
    </row>
    <row r="16" spans="2:24" ht="12" customHeight="1" x14ac:dyDescent="0.2">
      <c r="B16" s="4"/>
      <c r="C16" s="7" t="s">
        <v>23</v>
      </c>
      <c r="D16" s="8">
        <v>19722</v>
      </c>
      <c r="E16" s="9">
        <v>164361</v>
      </c>
      <c r="F16" s="10">
        <v>11116</v>
      </c>
      <c r="G16" s="11">
        <v>24655</v>
      </c>
      <c r="H16" s="10">
        <v>4033</v>
      </c>
      <c r="I16" s="11">
        <v>26311</v>
      </c>
      <c r="J16" s="10">
        <v>2831</v>
      </c>
      <c r="K16" s="11">
        <v>38325</v>
      </c>
      <c r="L16" s="8">
        <v>777</v>
      </c>
      <c r="M16" s="11">
        <v>18202</v>
      </c>
      <c r="N16" s="8">
        <v>432</v>
      </c>
      <c r="O16" s="11">
        <v>16359</v>
      </c>
      <c r="P16" s="8">
        <v>283</v>
      </c>
      <c r="Q16" s="9">
        <v>19632</v>
      </c>
      <c r="R16" s="8">
        <v>92</v>
      </c>
      <c r="S16" s="11">
        <v>11788</v>
      </c>
      <c r="T16" s="8">
        <v>19</v>
      </c>
      <c r="U16" s="11">
        <v>4457</v>
      </c>
      <c r="V16" s="8">
        <v>10</v>
      </c>
      <c r="W16" s="9">
        <v>4632</v>
      </c>
      <c r="X16" s="13">
        <v>129</v>
      </c>
    </row>
    <row r="17" spans="2:25" ht="12" customHeight="1" x14ac:dyDescent="0.2">
      <c r="B17" s="4"/>
      <c r="C17" s="7" t="s">
        <v>24</v>
      </c>
      <c r="D17" s="8">
        <v>1407</v>
      </c>
      <c r="E17" s="9">
        <v>19820</v>
      </c>
      <c r="F17" s="10">
        <v>525</v>
      </c>
      <c r="G17" s="11">
        <v>1128</v>
      </c>
      <c r="H17" s="10">
        <v>292</v>
      </c>
      <c r="I17" s="11">
        <v>2014</v>
      </c>
      <c r="J17" s="10">
        <v>301</v>
      </c>
      <c r="K17" s="11">
        <v>4057</v>
      </c>
      <c r="L17" s="8">
        <v>114</v>
      </c>
      <c r="M17" s="11">
        <v>2731</v>
      </c>
      <c r="N17" s="8">
        <v>95</v>
      </c>
      <c r="O17" s="11">
        <v>3563</v>
      </c>
      <c r="P17" s="8">
        <v>55</v>
      </c>
      <c r="Q17" s="9">
        <v>3683</v>
      </c>
      <c r="R17" s="8">
        <v>5</v>
      </c>
      <c r="S17" s="11">
        <v>606</v>
      </c>
      <c r="T17" s="8">
        <v>2</v>
      </c>
      <c r="U17" s="11">
        <v>540</v>
      </c>
      <c r="V17" s="8">
        <v>2</v>
      </c>
      <c r="W17" s="9">
        <v>1498</v>
      </c>
      <c r="X17" s="13">
        <v>16</v>
      </c>
    </row>
    <row r="18" spans="2:25" ht="12" customHeight="1" x14ac:dyDescent="0.2">
      <c r="B18" s="4"/>
      <c r="C18" s="7" t="s">
        <v>25</v>
      </c>
      <c r="D18" s="8">
        <v>5298</v>
      </c>
      <c r="E18" s="9">
        <v>15867</v>
      </c>
      <c r="F18" s="10">
        <v>4589</v>
      </c>
      <c r="G18" s="11">
        <v>7864</v>
      </c>
      <c r="H18" s="10">
        <v>432</v>
      </c>
      <c r="I18" s="11">
        <v>2692</v>
      </c>
      <c r="J18" s="10">
        <v>177</v>
      </c>
      <c r="K18" s="11">
        <v>2417</v>
      </c>
      <c r="L18" s="8">
        <v>34</v>
      </c>
      <c r="M18" s="11">
        <v>822</v>
      </c>
      <c r="N18" s="8">
        <v>23</v>
      </c>
      <c r="O18" s="11">
        <v>851</v>
      </c>
      <c r="P18" s="8">
        <v>9</v>
      </c>
      <c r="Q18" s="9">
        <v>579</v>
      </c>
      <c r="R18" s="8">
        <v>5</v>
      </c>
      <c r="S18" s="11">
        <v>642</v>
      </c>
      <c r="T18" s="8" t="s">
        <v>33</v>
      </c>
      <c r="U18" s="8" t="s">
        <v>33</v>
      </c>
      <c r="V18" s="8" t="s">
        <v>33</v>
      </c>
      <c r="W18" s="8" t="s">
        <v>33</v>
      </c>
      <c r="X18" s="13">
        <v>29</v>
      </c>
    </row>
    <row r="19" spans="2:25" ht="12" customHeight="1" x14ac:dyDescent="0.2">
      <c r="B19" s="4"/>
      <c r="C19" s="16" t="s">
        <v>32</v>
      </c>
      <c r="D19" s="8">
        <v>3325</v>
      </c>
      <c r="E19" s="9">
        <v>23764</v>
      </c>
      <c r="F19" s="10">
        <v>2336</v>
      </c>
      <c r="G19" s="11">
        <v>4782</v>
      </c>
      <c r="H19" s="10">
        <v>574</v>
      </c>
      <c r="I19" s="11">
        <v>3739</v>
      </c>
      <c r="J19" s="10">
        <v>242</v>
      </c>
      <c r="K19" s="11">
        <v>3260</v>
      </c>
      <c r="L19" s="8">
        <v>68</v>
      </c>
      <c r="M19" s="11">
        <v>1603</v>
      </c>
      <c r="N19" s="8">
        <v>31</v>
      </c>
      <c r="O19" s="11">
        <v>1198</v>
      </c>
      <c r="P19" s="8">
        <v>27</v>
      </c>
      <c r="Q19" s="9">
        <v>1825</v>
      </c>
      <c r="R19" s="8">
        <v>18</v>
      </c>
      <c r="S19" s="11">
        <v>2336</v>
      </c>
      <c r="T19" s="8">
        <v>4</v>
      </c>
      <c r="U19" s="11">
        <v>979</v>
      </c>
      <c r="V19" s="8">
        <v>5</v>
      </c>
      <c r="W19" s="8">
        <v>4042</v>
      </c>
      <c r="X19" s="13">
        <v>20</v>
      </c>
    </row>
    <row r="20" spans="2:25" ht="12" customHeight="1" x14ac:dyDescent="0.2">
      <c r="B20" s="4"/>
      <c r="C20" s="7" t="s">
        <v>26</v>
      </c>
      <c r="D20" s="8">
        <v>8884</v>
      </c>
      <c r="E20" s="9">
        <v>62191</v>
      </c>
      <c r="F20" s="10">
        <v>5417</v>
      </c>
      <c r="G20" s="11">
        <v>11635</v>
      </c>
      <c r="H20" s="10">
        <v>1732</v>
      </c>
      <c r="I20" s="11">
        <v>11411</v>
      </c>
      <c r="J20" s="10">
        <v>998</v>
      </c>
      <c r="K20" s="11">
        <v>13346</v>
      </c>
      <c r="L20" s="8">
        <v>397</v>
      </c>
      <c r="M20" s="11">
        <v>9499</v>
      </c>
      <c r="N20" s="8">
        <v>202</v>
      </c>
      <c r="O20" s="11">
        <v>7598</v>
      </c>
      <c r="P20" s="8">
        <v>89</v>
      </c>
      <c r="Q20" s="9">
        <v>5763</v>
      </c>
      <c r="R20" s="8">
        <v>13</v>
      </c>
      <c r="S20" s="11">
        <v>1606</v>
      </c>
      <c r="T20" s="8">
        <v>4</v>
      </c>
      <c r="U20" s="11">
        <v>907</v>
      </c>
      <c r="V20" s="8">
        <v>1</v>
      </c>
      <c r="W20" s="8">
        <v>426</v>
      </c>
      <c r="X20" s="13">
        <v>31</v>
      </c>
    </row>
    <row r="21" spans="2:25" ht="12" customHeight="1" x14ac:dyDescent="0.2">
      <c r="B21" s="4"/>
      <c r="C21" s="7" t="s">
        <v>27</v>
      </c>
      <c r="D21" s="8">
        <v>7576</v>
      </c>
      <c r="E21" s="9">
        <v>33022</v>
      </c>
      <c r="F21" s="10">
        <v>6150</v>
      </c>
      <c r="G21" s="11">
        <v>10861</v>
      </c>
      <c r="H21" s="10">
        <v>670</v>
      </c>
      <c r="I21" s="11">
        <v>4319</v>
      </c>
      <c r="J21" s="10">
        <v>407</v>
      </c>
      <c r="K21" s="11">
        <v>5422</v>
      </c>
      <c r="L21" s="8">
        <v>126</v>
      </c>
      <c r="M21" s="11">
        <v>2999</v>
      </c>
      <c r="N21" s="8">
        <v>99</v>
      </c>
      <c r="O21" s="11">
        <v>3837</v>
      </c>
      <c r="P21" s="8">
        <v>56</v>
      </c>
      <c r="Q21" s="9">
        <v>3698</v>
      </c>
      <c r="R21" s="8">
        <v>7</v>
      </c>
      <c r="S21" s="11">
        <v>975</v>
      </c>
      <c r="T21" s="8">
        <v>4</v>
      </c>
      <c r="U21" s="11">
        <v>911</v>
      </c>
      <c r="V21" s="8" t="s">
        <v>33</v>
      </c>
      <c r="W21" s="8" t="s">
        <v>33</v>
      </c>
      <c r="X21" s="13">
        <v>57</v>
      </c>
    </row>
    <row r="22" spans="2:25" ht="12" customHeight="1" x14ac:dyDescent="0.2">
      <c r="B22" s="4"/>
      <c r="C22" s="7" t="s">
        <v>28</v>
      </c>
      <c r="D22" s="8">
        <v>2397</v>
      </c>
      <c r="E22" s="9">
        <v>24943</v>
      </c>
      <c r="F22" s="10">
        <v>1542</v>
      </c>
      <c r="G22" s="11">
        <v>2579</v>
      </c>
      <c r="H22" s="10">
        <v>276</v>
      </c>
      <c r="I22" s="11">
        <v>1841</v>
      </c>
      <c r="J22" s="10">
        <v>213</v>
      </c>
      <c r="K22" s="11">
        <v>2946</v>
      </c>
      <c r="L22" s="8">
        <v>130</v>
      </c>
      <c r="M22" s="11">
        <v>3157</v>
      </c>
      <c r="N22" s="8">
        <v>142</v>
      </c>
      <c r="O22" s="11">
        <v>5426</v>
      </c>
      <c r="P22" s="8">
        <v>44</v>
      </c>
      <c r="Q22" s="9">
        <v>2912</v>
      </c>
      <c r="R22" s="8">
        <v>13</v>
      </c>
      <c r="S22" s="11">
        <v>1721</v>
      </c>
      <c r="T22" s="8">
        <v>7</v>
      </c>
      <c r="U22" s="11">
        <v>1646</v>
      </c>
      <c r="V22" s="8">
        <v>6</v>
      </c>
      <c r="W22" s="9">
        <v>2715</v>
      </c>
      <c r="X22" s="13">
        <v>24</v>
      </c>
    </row>
    <row r="23" spans="2:25" ht="12" customHeight="1" x14ac:dyDescent="0.2">
      <c r="B23" s="4"/>
      <c r="C23" s="7" t="s">
        <v>29</v>
      </c>
      <c r="D23" s="8">
        <v>7170</v>
      </c>
      <c r="E23" s="9">
        <v>121602</v>
      </c>
      <c r="F23" s="10">
        <v>2382</v>
      </c>
      <c r="G23" s="11">
        <v>5279</v>
      </c>
      <c r="H23" s="10">
        <v>1983</v>
      </c>
      <c r="I23" s="11">
        <v>13575</v>
      </c>
      <c r="J23" s="10">
        <v>1469</v>
      </c>
      <c r="K23" s="11">
        <v>19714</v>
      </c>
      <c r="L23" s="8">
        <v>502</v>
      </c>
      <c r="M23" s="11">
        <v>11973</v>
      </c>
      <c r="N23" s="8">
        <v>380</v>
      </c>
      <c r="O23" s="11">
        <v>14234</v>
      </c>
      <c r="P23" s="8">
        <v>279</v>
      </c>
      <c r="Q23" s="9">
        <v>19428</v>
      </c>
      <c r="R23" s="8">
        <v>91</v>
      </c>
      <c r="S23" s="11">
        <v>12303</v>
      </c>
      <c r="T23" s="8">
        <v>24</v>
      </c>
      <c r="U23" s="11">
        <v>5758</v>
      </c>
      <c r="V23" s="8">
        <v>36</v>
      </c>
      <c r="W23" s="9">
        <v>19338</v>
      </c>
      <c r="X23" s="8">
        <v>24</v>
      </c>
    </row>
    <row r="24" spans="2:25" ht="12" customHeight="1" x14ac:dyDescent="0.2">
      <c r="B24" s="4"/>
      <c r="C24" s="7" t="s">
        <v>31</v>
      </c>
      <c r="D24" s="8">
        <v>475</v>
      </c>
      <c r="E24" s="9">
        <v>6300</v>
      </c>
      <c r="F24" s="10">
        <v>218</v>
      </c>
      <c r="G24" s="11">
        <v>666</v>
      </c>
      <c r="H24" s="10">
        <v>134</v>
      </c>
      <c r="I24" s="11">
        <v>863</v>
      </c>
      <c r="J24" s="10">
        <v>69</v>
      </c>
      <c r="K24" s="11">
        <v>884</v>
      </c>
      <c r="L24" s="8">
        <v>26</v>
      </c>
      <c r="M24" s="11">
        <v>606</v>
      </c>
      <c r="N24" s="8">
        <v>4</v>
      </c>
      <c r="O24" s="11">
        <v>135</v>
      </c>
      <c r="P24" s="8">
        <v>8</v>
      </c>
      <c r="Q24" s="9">
        <v>636</v>
      </c>
      <c r="R24" s="8">
        <v>13</v>
      </c>
      <c r="S24" s="11">
        <v>1930</v>
      </c>
      <c r="T24" s="8">
        <v>1</v>
      </c>
      <c r="U24" s="11">
        <v>256</v>
      </c>
      <c r="V24" s="8">
        <v>1</v>
      </c>
      <c r="W24" s="9">
        <v>324</v>
      </c>
      <c r="X24" s="18">
        <v>1</v>
      </c>
    </row>
    <row r="25" spans="2:25" ht="12" customHeight="1" x14ac:dyDescent="0.2">
      <c r="B25" s="4"/>
      <c r="C25" s="16" t="s">
        <v>30</v>
      </c>
      <c r="D25" s="8">
        <v>5827</v>
      </c>
      <c r="E25" s="9">
        <v>71332</v>
      </c>
      <c r="F25" s="10">
        <v>3787</v>
      </c>
      <c r="G25" s="11">
        <v>7579</v>
      </c>
      <c r="H25" s="10">
        <v>808</v>
      </c>
      <c r="I25" s="11">
        <v>5187</v>
      </c>
      <c r="J25" s="10">
        <v>509</v>
      </c>
      <c r="K25" s="11">
        <v>6999</v>
      </c>
      <c r="L25" s="8">
        <v>179</v>
      </c>
      <c r="M25" s="11">
        <v>4274</v>
      </c>
      <c r="N25" s="8">
        <v>162</v>
      </c>
      <c r="O25" s="11">
        <v>6135</v>
      </c>
      <c r="P25" s="8">
        <v>139</v>
      </c>
      <c r="Q25" s="9">
        <v>9618</v>
      </c>
      <c r="R25" s="8">
        <v>84</v>
      </c>
      <c r="S25" s="11">
        <v>11382</v>
      </c>
      <c r="T25" s="8">
        <v>24</v>
      </c>
      <c r="U25" s="11">
        <v>5930</v>
      </c>
      <c r="V25" s="8">
        <v>26</v>
      </c>
      <c r="W25" s="9">
        <v>14228</v>
      </c>
      <c r="X25" s="13">
        <v>109</v>
      </c>
    </row>
    <row r="26" spans="2:25" ht="12" customHeight="1" x14ac:dyDescent="0.2"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2:25" ht="12" customHeight="1" x14ac:dyDescent="0.2">
      <c r="B27" s="19" t="s">
        <v>146</v>
      </c>
      <c r="C27" s="19"/>
      <c r="D27" s="17"/>
      <c r="E27" s="17"/>
      <c r="F27" s="17"/>
      <c r="G27" s="17"/>
      <c r="H27" s="17"/>
    </row>
    <row r="28" spans="2:25" ht="12" customHeight="1" x14ac:dyDescent="0.2">
      <c r="B28" s="3"/>
      <c r="C28" s="3"/>
    </row>
    <row r="29" spans="2:25" s="17" customFormat="1" ht="12" customHeight="1" x14ac:dyDescent="0.2"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2:25" s="17" customFormat="1" ht="12" customHeight="1" x14ac:dyDescent="0.2">
      <c r="B30" s="19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2:25" s="17" customFormat="1" ht="12" customHeight="1" x14ac:dyDescent="0.2">
      <c r="B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2:25" s="17" customFormat="1" ht="12" customHeight="1" x14ac:dyDescent="0.2">
      <c r="C32" s="19"/>
    </row>
    <row r="33" spans="3:24" s="17" customFormat="1" ht="12" customHeight="1" x14ac:dyDescent="0.2">
      <c r="C33" s="19"/>
    </row>
    <row r="34" spans="3:24" s="17" customFormat="1" ht="12" customHeight="1" x14ac:dyDescent="0.2">
      <c r="C34" s="19"/>
    </row>
    <row r="35" spans="3:24" s="17" customFormat="1" ht="12" customHeight="1" x14ac:dyDescent="0.2">
      <c r="C35" s="19"/>
    </row>
    <row r="36" spans="3:24" ht="12" customHeight="1" x14ac:dyDescent="0.2">
      <c r="C36" s="15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3:24" ht="12" customHeight="1" x14ac:dyDescent="0.2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3:24" ht="12" customHeight="1" x14ac:dyDescent="0.2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</sheetData>
  <mergeCells count="16">
    <mergeCell ref="B6:C6"/>
    <mergeCell ref="B7:C7"/>
    <mergeCell ref="B8:C8"/>
    <mergeCell ref="B9:C9"/>
    <mergeCell ref="N3:O3"/>
    <mergeCell ref="R3:S3"/>
    <mergeCell ref="T3:U3"/>
    <mergeCell ref="V3:W3"/>
    <mergeCell ref="B5:C5"/>
    <mergeCell ref="B3:C4"/>
    <mergeCell ref="D3:E3"/>
    <mergeCell ref="F3:G3"/>
    <mergeCell ref="H3:I3"/>
    <mergeCell ref="J3:K3"/>
    <mergeCell ref="L3:M3"/>
    <mergeCell ref="P3:Q3"/>
  </mergeCells>
  <phoneticPr fontId="2"/>
  <pageMargins left="0.59055118110236227" right="0.39370078740157483" top="0.98425196850393704" bottom="0.98425196850393704" header="0.51181102362204722" footer="0.51181102362204722"/>
  <pageSetup paperSize="9" scale="58" orientation="landscape" r:id="rId1"/>
  <headerFooter alignWithMargins="0"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DFDE-EA13-447B-A8C2-65DDE45AE013}">
  <sheetPr>
    <pageSetUpPr fitToPage="1"/>
  </sheetPr>
  <dimension ref="B1:P60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3" width="1.90625" style="1" customWidth="1"/>
    <col min="4" max="4" width="33.90625" style="1" customWidth="1"/>
    <col min="5" max="14" width="9.90625" style="1" customWidth="1"/>
    <col min="15" max="16384" width="9" style="1"/>
  </cols>
  <sheetData>
    <row r="1" spans="2:16" ht="14.25" customHeight="1" x14ac:dyDescent="0.2">
      <c r="B1" s="2" t="s">
        <v>38</v>
      </c>
      <c r="C1" s="2"/>
      <c r="D1" s="2"/>
    </row>
    <row r="3" spans="2:16" ht="12" customHeight="1" x14ac:dyDescent="0.2">
      <c r="B3" s="30" t="s">
        <v>0</v>
      </c>
      <c r="C3" s="36"/>
      <c r="D3" s="31"/>
      <c r="E3" s="27" t="s">
        <v>39</v>
      </c>
      <c r="F3" s="27"/>
      <c r="G3" s="27"/>
      <c r="H3" s="27"/>
      <c r="I3" s="27"/>
      <c r="J3" s="27"/>
      <c r="K3" s="27"/>
      <c r="L3" s="27"/>
      <c r="M3" s="27"/>
      <c r="N3" s="27"/>
    </row>
    <row r="4" spans="2:16" ht="12" customHeight="1" x14ac:dyDescent="0.2">
      <c r="B4" s="37"/>
      <c r="C4" s="38"/>
      <c r="D4" s="39"/>
      <c r="E4" s="27" t="s">
        <v>4</v>
      </c>
      <c r="F4" s="27"/>
      <c r="G4" s="27"/>
      <c r="H4" s="27"/>
      <c r="I4" s="27"/>
      <c r="J4" s="27" t="s">
        <v>40</v>
      </c>
      <c r="K4" s="27"/>
      <c r="L4" s="27"/>
      <c r="M4" s="27"/>
      <c r="N4" s="27"/>
    </row>
    <row r="5" spans="2:16" ht="12" customHeight="1" x14ac:dyDescent="0.2">
      <c r="B5" s="37"/>
      <c r="C5" s="38"/>
      <c r="D5" s="39"/>
      <c r="E5" s="27" t="s">
        <v>41</v>
      </c>
      <c r="F5" s="27" t="s">
        <v>42</v>
      </c>
      <c r="G5" s="27" t="s">
        <v>43</v>
      </c>
      <c r="H5" s="40" t="s">
        <v>44</v>
      </c>
      <c r="I5" s="40" t="s">
        <v>45</v>
      </c>
      <c r="J5" s="27" t="s">
        <v>41</v>
      </c>
      <c r="K5" s="41" t="s">
        <v>46</v>
      </c>
      <c r="L5" s="41" t="s">
        <v>47</v>
      </c>
      <c r="M5" s="27" t="s">
        <v>48</v>
      </c>
      <c r="N5" s="42" t="s">
        <v>49</v>
      </c>
    </row>
    <row r="6" spans="2:16" ht="12" customHeight="1" x14ac:dyDescent="0.2">
      <c r="B6" s="32"/>
      <c r="C6" s="43"/>
      <c r="D6" s="33"/>
      <c r="E6" s="27"/>
      <c r="F6" s="27"/>
      <c r="G6" s="27"/>
      <c r="H6" s="40"/>
      <c r="I6" s="40"/>
      <c r="J6" s="27"/>
      <c r="K6" s="44"/>
      <c r="L6" s="44"/>
      <c r="M6" s="27"/>
      <c r="N6" s="45"/>
    </row>
    <row r="7" spans="2:16" ht="12" customHeight="1" x14ac:dyDescent="0.2">
      <c r="B7" s="23"/>
      <c r="C7" s="46"/>
      <c r="D7" s="24"/>
      <c r="E7" s="47"/>
      <c r="F7" s="47"/>
      <c r="G7" s="47"/>
      <c r="H7" s="47"/>
      <c r="I7" s="47"/>
      <c r="J7" s="47" t="s">
        <v>6</v>
      </c>
      <c r="K7" s="47" t="s">
        <v>6</v>
      </c>
      <c r="L7" s="47" t="s">
        <v>6</v>
      </c>
      <c r="M7" s="47" t="s">
        <v>6</v>
      </c>
      <c r="N7" s="47" t="s">
        <v>6</v>
      </c>
    </row>
    <row r="8" spans="2:16" ht="12" customHeight="1" x14ac:dyDescent="0.2">
      <c r="B8" s="34" t="s">
        <v>34</v>
      </c>
      <c r="C8" s="48"/>
      <c r="D8" s="35"/>
      <c r="E8" s="49">
        <v>90231</v>
      </c>
      <c r="F8" s="49">
        <v>37198</v>
      </c>
      <c r="G8" s="49">
        <v>46227</v>
      </c>
      <c r="H8" s="49">
        <v>6474</v>
      </c>
      <c r="I8" s="49">
        <v>332</v>
      </c>
      <c r="J8" s="49">
        <v>900921</v>
      </c>
      <c r="K8" s="49">
        <v>49166</v>
      </c>
      <c r="L8" s="49">
        <v>61423</v>
      </c>
      <c r="M8" s="49">
        <v>766128</v>
      </c>
      <c r="N8" s="49">
        <v>24204</v>
      </c>
    </row>
    <row r="9" spans="2:16" ht="12" customHeight="1" x14ac:dyDescent="0.2">
      <c r="B9" s="34" t="s">
        <v>37</v>
      </c>
      <c r="C9" s="48"/>
      <c r="D9" s="35"/>
      <c r="E9" s="50">
        <v>85003</v>
      </c>
      <c r="F9" s="51">
        <v>30110</v>
      </c>
      <c r="G9" s="52">
        <v>47051</v>
      </c>
      <c r="H9" s="52">
        <v>7489</v>
      </c>
      <c r="I9" s="52">
        <v>353</v>
      </c>
      <c r="J9" s="50">
        <v>895790</v>
      </c>
      <c r="K9" s="53">
        <v>38319</v>
      </c>
      <c r="L9" s="52">
        <v>63803</v>
      </c>
      <c r="M9" s="51">
        <v>776328</v>
      </c>
      <c r="N9" s="51">
        <v>17340</v>
      </c>
      <c r="O9" s="54"/>
      <c r="P9" s="55"/>
    </row>
    <row r="10" spans="2:16" ht="12" customHeight="1" x14ac:dyDescent="0.2">
      <c r="B10" s="34" t="s">
        <v>2</v>
      </c>
      <c r="C10" s="48"/>
      <c r="D10" s="35"/>
      <c r="E10" s="50">
        <v>835</v>
      </c>
      <c r="F10" s="56" t="s">
        <v>33</v>
      </c>
      <c r="G10" s="52">
        <v>593</v>
      </c>
      <c r="H10" s="52">
        <v>237</v>
      </c>
      <c r="I10" s="52">
        <v>5</v>
      </c>
      <c r="J10" s="50">
        <v>9420</v>
      </c>
      <c r="K10" s="56" t="s">
        <v>33</v>
      </c>
      <c r="L10" s="52">
        <v>2150</v>
      </c>
      <c r="M10" s="51">
        <v>6775</v>
      </c>
      <c r="N10" s="51">
        <v>495</v>
      </c>
      <c r="O10" s="54"/>
      <c r="P10" s="55"/>
    </row>
    <row r="11" spans="2:16" ht="12" customHeight="1" x14ac:dyDescent="0.2">
      <c r="B11" s="34" t="s">
        <v>3</v>
      </c>
      <c r="C11" s="48"/>
      <c r="D11" s="35"/>
      <c r="E11" s="50">
        <v>84168</v>
      </c>
      <c r="F11" s="51">
        <v>30110</v>
      </c>
      <c r="G11" s="52">
        <v>46458</v>
      </c>
      <c r="H11" s="52">
        <v>7252</v>
      </c>
      <c r="I11" s="52">
        <v>348</v>
      </c>
      <c r="J11" s="50">
        <v>886370</v>
      </c>
      <c r="K11" s="53">
        <v>38319</v>
      </c>
      <c r="L11" s="52">
        <v>61653</v>
      </c>
      <c r="M11" s="51">
        <v>769553</v>
      </c>
      <c r="N11" s="51">
        <v>16845</v>
      </c>
      <c r="O11" s="54"/>
      <c r="P11" s="55"/>
    </row>
    <row r="12" spans="2:16" ht="12" customHeight="1" x14ac:dyDescent="0.2">
      <c r="B12" s="21"/>
      <c r="C12" s="48" t="s">
        <v>21</v>
      </c>
      <c r="D12" s="35"/>
      <c r="E12" s="50">
        <v>29</v>
      </c>
      <c r="F12" s="51">
        <v>1</v>
      </c>
      <c r="G12" s="52">
        <v>26</v>
      </c>
      <c r="H12" s="52">
        <v>2</v>
      </c>
      <c r="I12" s="56" t="s">
        <v>33</v>
      </c>
      <c r="J12" s="50">
        <v>212</v>
      </c>
      <c r="K12" s="53">
        <v>1</v>
      </c>
      <c r="L12" s="52">
        <v>41</v>
      </c>
      <c r="M12" s="51">
        <v>167</v>
      </c>
      <c r="N12" s="56">
        <v>3</v>
      </c>
      <c r="O12" s="54"/>
      <c r="P12" s="55"/>
    </row>
    <row r="13" spans="2:16" ht="12" customHeight="1" x14ac:dyDescent="0.2">
      <c r="B13" s="21"/>
      <c r="C13" s="48" t="s">
        <v>11</v>
      </c>
      <c r="D13" s="35"/>
      <c r="E13" s="50">
        <v>9424</v>
      </c>
      <c r="F13" s="51">
        <v>2897</v>
      </c>
      <c r="G13" s="52">
        <v>6499</v>
      </c>
      <c r="H13" s="52">
        <v>26</v>
      </c>
      <c r="I13" s="52">
        <v>2</v>
      </c>
      <c r="J13" s="50">
        <v>56301</v>
      </c>
      <c r="K13" s="53">
        <v>3590</v>
      </c>
      <c r="L13" s="52">
        <v>11477</v>
      </c>
      <c r="M13" s="51">
        <v>39909</v>
      </c>
      <c r="N13" s="51">
        <v>1325</v>
      </c>
      <c r="O13" s="54"/>
      <c r="P13" s="55"/>
    </row>
    <row r="14" spans="2:16" ht="12" customHeight="1" x14ac:dyDescent="0.2">
      <c r="B14" s="21"/>
      <c r="C14" s="48" t="s">
        <v>12</v>
      </c>
      <c r="D14" s="35"/>
      <c r="E14" s="50">
        <v>9737</v>
      </c>
      <c r="F14" s="51">
        <v>2400</v>
      </c>
      <c r="G14" s="52">
        <v>7283</v>
      </c>
      <c r="H14" s="52">
        <v>49</v>
      </c>
      <c r="I14" s="52">
        <v>5</v>
      </c>
      <c r="J14" s="50">
        <v>225230</v>
      </c>
      <c r="K14" s="53">
        <v>3204</v>
      </c>
      <c r="L14" s="52">
        <v>12093</v>
      </c>
      <c r="M14" s="51">
        <v>208221</v>
      </c>
      <c r="N14" s="51">
        <v>1712</v>
      </c>
      <c r="O14" s="54"/>
      <c r="P14" s="55"/>
    </row>
    <row r="15" spans="2:16" ht="12" customHeight="1" x14ac:dyDescent="0.2">
      <c r="B15" s="21"/>
      <c r="C15" s="57"/>
      <c r="D15" s="22" t="s">
        <v>50</v>
      </c>
      <c r="E15" s="50">
        <v>802</v>
      </c>
      <c r="F15" s="51">
        <v>138</v>
      </c>
      <c r="G15" s="52">
        <v>639</v>
      </c>
      <c r="H15" s="52">
        <v>23</v>
      </c>
      <c r="I15" s="52">
        <v>2</v>
      </c>
      <c r="J15" s="50">
        <v>30770</v>
      </c>
      <c r="K15" s="53">
        <v>192</v>
      </c>
      <c r="L15" s="52">
        <v>985</v>
      </c>
      <c r="M15" s="51">
        <v>29243</v>
      </c>
      <c r="N15" s="51">
        <v>350</v>
      </c>
      <c r="O15" s="54"/>
      <c r="P15" s="55"/>
    </row>
    <row r="16" spans="2:16" ht="12" customHeight="1" x14ac:dyDescent="0.2">
      <c r="B16" s="21"/>
      <c r="C16" s="57"/>
      <c r="D16" s="22" t="s">
        <v>51</v>
      </c>
      <c r="E16" s="50">
        <v>102</v>
      </c>
      <c r="F16" s="51">
        <v>1</v>
      </c>
      <c r="G16" s="52">
        <v>97</v>
      </c>
      <c r="H16" s="52">
        <v>2</v>
      </c>
      <c r="I16" s="56">
        <v>2</v>
      </c>
      <c r="J16" s="50">
        <v>3974</v>
      </c>
      <c r="K16" s="53">
        <v>2</v>
      </c>
      <c r="L16" s="52">
        <v>150</v>
      </c>
      <c r="M16" s="51">
        <v>3733</v>
      </c>
      <c r="N16" s="51">
        <v>89</v>
      </c>
      <c r="O16" s="54"/>
      <c r="P16" s="55"/>
    </row>
    <row r="17" spans="2:16" ht="12" customHeight="1" x14ac:dyDescent="0.2">
      <c r="B17" s="21"/>
      <c r="C17" s="57"/>
      <c r="D17" s="22" t="s">
        <v>52</v>
      </c>
      <c r="E17" s="50">
        <v>873</v>
      </c>
      <c r="F17" s="51">
        <v>421</v>
      </c>
      <c r="G17" s="52">
        <v>448</v>
      </c>
      <c r="H17" s="52">
        <v>4</v>
      </c>
      <c r="I17" s="56" t="s">
        <v>33</v>
      </c>
      <c r="J17" s="50">
        <v>5289</v>
      </c>
      <c r="K17" s="53">
        <v>630</v>
      </c>
      <c r="L17" s="52">
        <v>776</v>
      </c>
      <c r="M17" s="51">
        <v>3802</v>
      </c>
      <c r="N17" s="51">
        <v>81</v>
      </c>
      <c r="O17" s="54"/>
      <c r="P17" s="55"/>
    </row>
    <row r="18" spans="2:16" ht="12" customHeight="1" x14ac:dyDescent="0.2">
      <c r="B18" s="21"/>
      <c r="C18" s="57"/>
      <c r="D18" s="22" t="s">
        <v>53</v>
      </c>
      <c r="E18" s="50">
        <v>245</v>
      </c>
      <c r="F18" s="51">
        <v>62</v>
      </c>
      <c r="G18" s="52">
        <v>172</v>
      </c>
      <c r="H18" s="52">
        <v>11</v>
      </c>
      <c r="I18" s="56" t="s">
        <v>33</v>
      </c>
      <c r="J18" s="50">
        <v>2595</v>
      </c>
      <c r="K18" s="53">
        <v>79</v>
      </c>
      <c r="L18" s="52">
        <v>289</v>
      </c>
      <c r="M18" s="51">
        <v>2195</v>
      </c>
      <c r="N18" s="51">
        <v>32</v>
      </c>
      <c r="O18" s="54"/>
      <c r="P18" s="55"/>
    </row>
    <row r="19" spans="2:16" ht="12" customHeight="1" x14ac:dyDescent="0.2">
      <c r="B19" s="21"/>
      <c r="C19" s="57"/>
      <c r="D19" s="22" t="s">
        <v>54</v>
      </c>
      <c r="E19" s="50">
        <v>389</v>
      </c>
      <c r="F19" s="51">
        <v>179</v>
      </c>
      <c r="G19" s="52">
        <v>209</v>
      </c>
      <c r="H19" s="58">
        <v>1</v>
      </c>
      <c r="I19" s="56" t="s">
        <v>33</v>
      </c>
      <c r="J19" s="50">
        <v>2920</v>
      </c>
      <c r="K19" s="53">
        <v>225</v>
      </c>
      <c r="L19" s="52">
        <v>349</v>
      </c>
      <c r="M19" s="51">
        <v>2315</v>
      </c>
      <c r="N19" s="51">
        <v>31</v>
      </c>
      <c r="O19" s="54"/>
      <c r="P19" s="55"/>
    </row>
    <row r="20" spans="2:16" ht="12" customHeight="1" x14ac:dyDescent="0.2">
      <c r="B20" s="21"/>
      <c r="C20" s="57"/>
      <c r="D20" s="22" t="s">
        <v>55</v>
      </c>
      <c r="E20" s="50">
        <v>151</v>
      </c>
      <c r="F20" s="51">
        <v>18</v>
      </c>
      <c r="G20" s="52">
        <v>133</v>
      </c>
      <c r="H20" s="58" t="s">
        <v>33</v>
      </c>
      <c r="I20" s="56" t="s">
        <v>33</v>
      </c>
      <c r="J20" s="50">
        <v>2841</v>
      </c>
      <c r="K20" s="53">
        <v>24</v>
      </c>
      <c r="L20" s="52">
        <v>218</v>
      </c>
      <c r="M20" s="51">
        <v>2588</v>
      </c>
      <c r="N20" s="51">
        <v>11</v>
      </c>
      <c r="O20" s="54"/>
      <c r="P20" s="55"/>
    </row>
    <row r="21" spans="2:16" ht="12" customHeight="1" x14ac:dyDescent="0.2">
      <c r="B21" s="21"/>
      <c r="C21" s="57"/>
      <c r="D21" s="22" t="s">
        <v>56</v>
      </c>
      <c r="E21" s="50">
        <v>361</v>
      </c>
      <c r="F21" s="51">
        <v>109</v>
      </c>
      <c r="G21" s="52">
        <v>252</v>
      </c>
      <c r="H21" s="56" t="s">
        <v>33</v>
      </c>
      <c r="I21" s="56" t="s">
        <v>33</v>
      </c>
      <c r="J21" s="50">
        <v>4194</v>
      </c>
      <c r="K21" s="53">
        <v>142</v>
      </c>
      <c r="L21" s="52">
        <v>417</v>
      </c>
      <c r="M21" s="51">
        <v>3589</v>
      </c>
      <c r="N21" s="51">
        <v>46</v>
      </c>
      <c r="O21" s="54"/>
      <c r="P21" s="55"/>
    </row>
    <row r="22" spans="2:16" ht="12" customHeight="1" x14ac:dyDescent="0.2">
      <c r="B22" s="21"/>
      <c r="C22" s="57"/>
      <c r="D22" s="22" t="s">
        <v>57</v>
      </c>
      <c r="E22" s="50">
        <v>147</v>
      </c>
      <c r="F22" s="51">
        <v>5</v>
      </c>
      <c r="G22" s="52">
        <v>142</v>
      </c>
      <c r="H22" s="58" t="s">
        <v>33</v>
      </c>
      <c r="I22" s="56" t="s">
        <v>33</v>
      </c>
      <c r="J22" s="50">
        <v>9657</v>
      </c>
      <c r="K22" s="53">
        <v>5</v>
      </c>
      <c r="L22" s="52">
        <v>153</v>
      </c>
      <c r="M22" s="51">
        <v>9408</v>
      </c>
      <c r="N22" s="51">
        <v>91</v>
      </c>
      <c r="O22" s="54"/>
      <c r="P22" s="55"/>
    </row>
    <row r="23" spans="2:16" ht="12" customHeight="1" x14ac:dyDescent="0.2">
      <c r="B23" s="21"/>
      <c r="C23" s="57"/>
      <c r="D23" s="22" t="s">
        <v>58</v>
      </c>
      <c r="E23" s="50">
        <v>25</v>
      </c>
      <c r="F23" s="56" t="s">
        <v>33</v>
      </c>
      <c r="G23" s="52">
        <v>24</v>
      </c>
      <c r="H23" s="56" t="s">
        <v>33</v>
      </c>
      <c r="I23" s="58">
        <v>1</v>
      </c>
      <c r="J23" s="50">
        <v>217</v>
      </c>
      <c r="K23" s="56" t="s">
        <v>33</v>
      </c>
      <c r="L23" s="52">
        <v>14</v>
      </c>
      <c r="M23" s="51">
        <v>203</v>
      </c>
      <c r="N23" s="56" t="s">
        <v>33</v>
      </c>
      <c r="O23" s="54"/>
      <c r="P23" s="55"/>
    </row>
    <row r="24" spans="2:16" ht="12" customHeight="1" x14ac:dyDescent="0.2">
      <c r="B24" s="21"/>
      <c r="C24" s="57"/>
      <c r="D24" s="22" t="s">
        <v>59</v>
      </c>
      <c r="E24" s="50">
        <v>747</v>
      </c>
      <c r="F24" s="51">
        <v>120</v>
      </c>
      <c r="G24" s="52">
        <v>627</v>
      </c>
      <c r="H24" s="56" t="s">
        <v>33</v>
      </c>
      <c r="I24" s="56" t="s">
        <v>33</v>
      </c>
      <c r="J24" s="50">
        <v>18694</v>
      </c>
      <c r="K24" s="53">
        <v>166</v>
      </c>
      <c r="L24" s="52">
        <v>1036</v>
      </c>
      <c r="M24" s="51">
        <v>17300</v>
      </c>
      <c r="N24" s="51">
        <v>192</v>
      </c>
      <c r="O24" s="54"/>
      <c r="P24" s="55"/>
    </row>
    <row r="25" spans="2:16" ht="12" customHeight="1" x14ac:dyDescent="0.2">
      <c r="B25" s="21"/>
      <c r="C25" s="57"/>
      <c r="D25" s="22" t="s">
        <v>60</v>
      </c>
      <c r="E25" s="50">
        <v>78</v>
      </c>
      <c r="F25" s="51">
        <v>13</v>
      </c>
      <c r="G25" s="52">
        <v>64</v>
      </c>
      <c r="H25" s="56">
        <v>1</v>
      </c>
      <c r="I25" s="56" t="s">
        <v>33</v>
      </c>
      <c r="J25" s="50">
        <v>2442</v>
      </c>
      <c r="K25" s="53">
        <v>18</v>
      </c>
      <c r="L25" s="52">
        <v>99</v>
      </c>
      <c r="M25" s="51">
        <v>2322</v>
      </c>
      <c r="N25" s="51">
        <v>3</v>
      </c>
      <c r="O25" s="54"/>
      <c r="P25" s="55"/>
    </row>
    <row r="26" spans="2:16" ht="12" customHeight="1" x14ac:dyDescent="0.2">
      <c r="B26" s="21"/>
      <c r="C26" s="57"/>
      <c r="D26" s="22" t="s">
        <v>61</v>
      </c>
      <c r="E26" s="50">
        <v>27</v>
      </c>
      <c r="F26" s="51">
        <v>18</v>
      </c>
      <c r="G26" s="52">
        <v>9</v>
      </c>
      <c r="H26" s="58" t="s">
        <v>33</v>
      </c>
      <c r="I26" s="56" t="s">
        <v>33</v>
      </c>
      <c r="J26" s="50">
        <v>106</v>
      </c>
      <c r="K26" s="53">
        <v>21</v>
      </c>
      <c r="L26" s="52">
        <v>13</v>
      </c>
      <c r="M26" s="51">
        <v>68</v>
      </c>
      <c r="N26" s="51">
        <v>4</v>
      </c>
      <c r="O26" s="54"/>
      <c r="P26" s="55"/>
    </row>
    <row r="27" spans="2:16" ht="12" customHeight="1" x14ac:dyDescent="0.2">
      <c r="B27" s="21"/>
      <c r="C27" s="57"/>
      <c r="D27" s="22" t="s">
        <v>62</v>
      </c>
      <c r="E27" s="50">
        <v>302</v>
      </c>
      <c r="F27" s="51">
        <v>53</v>
      </c>
      <c r="G27" s="52">
        <v>249</v>
      </c>
      <c r="H27" s="52" t="s">
        <v>33</v>
      </c>
      <c r="I27" s="56" t="s">
        <v>33</v>
      </c>
      <c r="J27" s="50">
        <v>3906</v>
      </c>
      <c r="K27" s="53">
        <v>66</v>
      </c>
      <c r="L27" s="52">
        <v>352</v>
      </c>
      <c r="M27" s="51">
        <v>3438</v>
      </c>
      <c r="N27" s="51">
        <v>50</v>
      </c>
      <c r="O27" s="54"/>
      <c r="P27" s="55"/>
    </row>
    <row r="28" spans="2:16" ht="12" customHeight="1" x14ac:dyDescent="0.2">
      <c r="B28" s="21"/>
      <c r="C28" s="57"/>
      <c r="D28" s="22" t="s">
        <v>63</v>
      </c>
      <c r="E28" s="50">
        <v>150</v>
      </c>
      <c r="F28" s="51">
        <v>19</v>
      </c>
      <c r="G28" s="52">
        <v>131</v>
      </c>
      <c r="H28" s="56" t="s">
        <v>33</v>
      </c>
      <c r="I28" s="56" t="s">
        <v>33</v>
      </c>
      <c r="J28" s="50">
        <v>4482</v>
      </c>
      <c r="K28" s="53">
        <v>24</v>
      </c>
      <c r="L28" s="52">
        <v>182</v>
      </c>
      <c r="M28" s="51">
        <v>4265</v>
      </c>
      <c r="N28" s="51">
        <v>11</v>
      </c>
      <c r="O28" s="54"/>
      <c r="P28" s="55"/>
    </row>
    <row r="29" spans="2:16" ht="12" customHeight="1" x14ac:dyDescent="0.2">
      <c r="B29" s="21"/>
      <c r="C29" s="57"/>
      <c r="D29" s="22" t="s">
        <v>64</v>
      </c>
      <c r="E29" s="50">
        <v>119</v>
      </c>
      <c r="F29" s="51">
        <v>29</v>
      </c>
      <c r="G29" s="52">
        <v>90</v>
      </c>
      <c r="H29" s="56" t="s">
        <v>33</v>
      </c>
      <c r="I29" s="56" t="s">
        <v>33</v>
      </c>
      <c r="J29" s="50">
        <v>3336</v>
      </c>
      <c r="K29" s="53">
        <v>42</v>
      </c>
      <c r="L29" s="52">
        <v>168</v>
      </c>
      <c r="M29" s="51">
        <v>3122</v>
      </c>
      <c r="N29" s="51">
        <v>4</v>
      </c>
      <c r="O29" s="54"/>
      <c r="P29" s="55"/>
    </row>
    <row r="30" spans="2:16" ht="12" customHeight="1" x14ac:dyDescent="0.2">
      <c r="B30" s="21"/>
      <c r="C30" s="57"/>
      <c r="D30" s="22" t="s">
        <v>65</v>
      </c>
      <c r="E30" s="50">
        <v>1442</v>
      </c>
      <c r="F30" s="51">
        <v>358</v>
      </c>
      <c r="G30" s="52">
        <v>1083</v>
      </c>
      <c r="H30" s="58">
        <v>1</v>
      </c>
      <c r="I30" s="56" t="s">
        <v>33</v>
      </c>
      <c r="J30" s="50">
        <v>20254</v>
      </c>
      <c r="K30" s="53">
        <v>459</v>
      </c>
      <c r="L30" s="52">
        <v>1856</v>
      </c>
      <c r="M30" s="51">
        <v>17778</v>
      </c>
      <c r="N30" s="51">
        <v>161</v>
      </c>
      <c r="O30" s="54"/>
      <c r="P30" s="55"/>
    </row>
    <row r="31" spans="2:16" ht="12" customHeight="1" x14ac:dyDescent="0.2">
      <c r="B31" s="21"/>
      <c r="C31" s="57"/>
      <c r="D31" s="59" t="s">
        <v>66</v>
      </c>
      <c r="E31" s="50">
        <v>391</v>
      </c>
      <c r="F31" s="51">
        <v>100</v>
      </c>
      <c r="G31" s="52">
        <v>291</v>
      </c>
      <c r="H31" s="56" t="s">
        <v>33</v>
      </c>
      <c r="I31" s="56" t="s">
        <v>33</v>
      </c>
      <c r="J31" s="50">
        <v>10121</v>
      </c>
      <c r="K31" s="53">
        <v>127</v>
      </c>
      <c r="L31" s="52">
        <v>565</v>
      </c>
      <c r="M31" s="51">
        <v>9402</v>
      </c>
      <c r="N31" s="51">
        <v>27</v>
      </c>
      <c r="O31" s="54"/>
      <c r="P31" s="55"/>
    </row>
    <row r="32" spans="2:16" ht="12" customHeight="1" x14ac:dyDescent="0.2">
      <c r="B32" s="21"/>
      <c r="C32" s="57"/>
      <c r="D32" s="60" t="s">
        <v>67</v>
      </c>
      <c r="E32" s="50">
        <v>983</v>
      </c>
      <c r="F32" s="51">
        <v>198</v>
      </c>
      <c r="G32" s="52">
        <v>785</v>
      </c>
      <c r="H32" s="56" t="s">
        <v>33</v>
      </c>
      <c r="I32" s="56" t="s">
        <v>33</v>
      </c>
      <c r="J32" s="50">
        <v>13361</v>
      </c>
      <c r="K32" s="53">
        <v>246</v>
      </c>
      <c r="L32" s="52">
        <v>1442</v>
      </c>
      <c r="M32" s="51">
        <v>11577</v>
      </c>
      <c r="N32" s="51">
        <v>96</v>
      </c>
      <c r="O32" s="54"/>
      <c r="P32" s="55"/>
    </row>
    <row r="33" spans="2:16" ht="12" customHeight="1" x14ac:dyDescent="0.2">
      <c r="B33" s="21"/>
      <c r="C33" s="57"/>
      <c r="D33" s="60" t="s">
        <v>68</v>
      </c>
      <c r="E33" s="50">
        <v>284</v>
      </c>
      <c r="F33" s="51">
        <v>41</v>
      </c>
      <c r="G33" s="52">
        <v>242</v>
      </c>
      <c r="H33" s="56">
        <v>1</v>
      </c>
      <c r="I33" s="56" t="s">
        <v>33</v>
      </c>
      <c r="J33" s="50">
        <v>6913</v>
      </c>
      <c r="K33" s="53">
        <v>52</v>
      </c>
      <c r="L33" s="52">
        <v>358</v>
      </c>
      <c r="M33" s="51">
        <v>6462</v>
      </c>
      <c r="N33" s="51">
        <v>41</v>
      </c>
      <c r="O33" s="54"/>
      <c r="P33" s="55"/>
    </row>
    <row r="34" spans="2:16" ht="12" customHeight="1" x14ac:dyDescent="0.2">
      <c r="B34" s="21"/>
      <c r="C34" s="57"/>
      <c r="D34" s="59" t="s">
        <v>69</v>
      </c>
      <c r="E34" s="50">
        <v>212</v>
      </c>
      <c r="F34" s="51">
        <v>46</v>
      </c>
      <c r="G34" s="52">
        <v>166</v>
      </c>
      <c r="H34" s="56" t="s">
        <v>33</v>
      </c>
      <c r="I34" s="56" t="s">
        <v>33</v>
      </c>
      <c r="J34" s="50">
        <v>6871</v>
      </c>
      <c r="K34" s="53">
        <v>63</v>
      </c>
      <c r="L34" s="52">
        <v>254</v>
      </c>
      <c r="M34" s="51">
        <v>6381</v>
      </c>
      <c r="N34" s="51">
        <v>173</v>
      </c>
      <c r="O34" s="54"/>
      <c r="P34" s="55"/>
    </row>
    <row r="35" spans="2:16" ht="12" customHeight="1" x14ac:dyDescent="0.2">
      <c r="B35" s="21"/>
      <c r="C35" s="57"/>
      <c r="D35" s="22" t="s">
        <v>70</v>
      </c>
      <c r="E35" s="50">
        <v>464</v>
      </c>
      <c r="F35" s="51">
        <v>82</v>
      </c>
      <c r="G35" s="52">
        <v>381</v>
      </c>
      <c r="H35" s="56">
        <v>1</v>
      </c>
      <c r="I35" s="56" t="s">
        <v>33</v>
      </c>
      <c r="J35" s="50">
        <v>16244</v>
      </c>
      <c r="K35" s="53">
        <v>101</v>
      </c>
      <c r="L35" s="52">
        <v>649</v>
      </c>
      <c r="M35" s="51">
        <v>15445</v>
      </c>
      <c r="N35" s="51">
        <v>49</v>
      </c>
      <c r="O35" s="54"/>
      <c r="P35" s="55"/>
    </row>
    <row r="36" spans="2:16" ht="12" customHeight="1" x14ac:dyDescent="0.2">
      <c r="B36" s="21"/>
      <c r="C36" s="57"/>
      <c r="D36" s="22" t="s">
        <v>71</v>
      </c>
      <c r="E36" s="50">
        <v>70</v>
      </c>
      <c r="F36" s="51">
        <v>11</v>
      </c>
      <c r="G36" s="52">
        <v>59</v>
      </c>
      <c r="H36" s="56" t="s">
        <v>33</v>
      </c>
      <c r="I36" s="56" t="s">
        <v>33</v>
      </c>
      <c r="J36" s="50">
        <v>3390</v>
      </c>
      <c r="K36" s="53">
        <v>13</v>
      </c>
      <c r="L36" s="52">
        <v>81</v>
      </c>
      <c r="M36" s="51">
        <v>3289</v>
      </c>
      <c r="N36" s="51">
        <v>7</v>
      </c>
      <c r="O36" s="54"/>
      <c r="P36" s="55"/>
    </row>
    <row r="37" spans="2:16" ht="12" customHeight="1" x14ac:dyDescent="0.2">
      <c r="B37" s="21"/>
      <c r="C37" s="57"/>
      <c r="D37" s="22" t="s">
        <v>72</v>
      </c>
      <c r="E37" s="50">
        <v>825</v>
      </c>
      <c r="F37" s="51">
        <v>165</v>
      </c>
      <c r="G37" s="52">
        <v>659</v>
      </c>
      <c r="H37" s="58">
        <v>1</v>
      </c>
      <c r="I37" s="56" t="s">
        <v>33</v>
      </c>
      <c r="J37" s="50">
        <v>47528</v>
      </c>
      <c r="K37" s="53">
        <v>231</v>
      </c>
      <c r="L37" s="52">
        <v>1183</v>
      </c>
      <c r="M37" s="51">
        <v>46024</v>
      </c>
      <c r="N37" s="51">
        <v>90</v>
      </c>
      <c r="O37" s="54"/>
      <c r="P37" s="55"/>
    </row>
    <row r="38" spans="2:16" ht="12" customHeight="1" x14ac:dyDescent="0.2">
      <c r="B38" s="21"/>
      <c r="C38" s="57"/>
      <c r="D38" s="22" t="s">
        <v>73</v>
      </c>
      <c r="E38" s="50">
        <v>548</v>
      </c>
      <c r="F38" s="51">
        <v>214</v>
      </c>
      <c r="G38" s="52">
        <v>331</v>
      </c>
      <c r="H38" s="58">
        <v>3</v>
      </c>
      <c r="I38" s="56" t="s">
        <v>33</v>
      </c>
      <c r="J38" s="50">
        <v>5125</v>
      </c>
      <c r="K38" s="53">
        <v>276</v>
      </c>
      <c r="L38" s="52">
        <v>504</v>
      </c>
      <c r="M38" s="51">
        <v>4272</v>
      </c>
      <c r="N38" s="51">
        <v>73</v>
      </c>
      <c r="O38" s="54"/>
      <c r="P38" s="55"/>
    </row>
    <row r="39" spans="2:16" ht="12" customHeight="1" x14ac:dyDescent="0.2">
      <c r="B39" s="21"/>
      <c r="C39" s="48" t="s">
        <v>13</v>
      </c>
      <c r="D39" s="35"/>
      <c r="E39" s="50">
        <v>290</v>
      </c>
      <c r="F39" s="56">
        <v>12</v>
      </c>
      <c r="G39" s="52">
        <v>270</v>
      </c>
      <c r="H39" s="52">
        <v>5</v>
      </c>
      <c r="I39" s="52">
        <v>3</v>
      </c>
      <c r="J39" s="50">
        <v>2571</v>
      </c>
      <c r="K39" s="56">
        <v>15</v>
      </c>
      <c r="L39" s="52">
        <v>341</v>
      </c>
      <c r="M39" s="51">
        <v>2200</v>
      </c>
      <c r="N39" s="51">
        <v>15</v>
      </c>
      <c r="O39" s="54"/>
      <c r="P39" s="55"/>
    </row>
    <row r="40" spans="2:16" ht="12" customHeight="1" x14ac:dyDescent="0.2">
      <c r="B40" s="21"/>
      <c r="C40" s="48" t="s">
        <v>74</v>
      </c>
      <c r="D40" s="35"/>
      <c r="E40" s="50">
        <v>598</v>
      </c>
      <c r="F40" s="51">
        <v>22</v>
      </c>
      <c r="G40" s="52">
        <v>561</v>
      </c>
      <c r="H40" s="52">
        <v>14</v>
      </c>
      <c r="I40" s="52">
        <v>1</v>
      </c>
      <c r="J40" s="50">
        <v>8619</v>
      </c>
      <c r="K40" s="53">
        <v>28</v>
      </c>
      <c r="L40" s="52">
        <v>650</v>
      </c>
      <c r="M40" s="51">
        <v>7901</v>
      </c>
      <c r="N40" s="51">
        <v>40</v>
      </c>
      <c r="O40" s="54"/>
      <c r="P40" s="55"/>
    </row>
    <row r="41" spans="2:16" ht="12" customHeight="1" x14ac:dyDescent="0.2">
      <c r="B41" s="21"/>
      <c r="C41" s="48" t="s">
        <v>75</v>
      </c>
      <c r="D41" s="61"/>
      <c r="E41" s="50">
        <v>2009</v>
      </c>
      <c r="F41" s="51">
        <v>84</v>
      </c>
      <c r="G41" s="52">
        <v>1876</v>
      </c>
      <c r="H41" s="52">
        <v>43</v>
      </c>
      <c r="I41" s="52">
        <v>6</v>
      </c>
      <c r="J41" s="50">
        <v>50235</v>
      </c>
      <c r="K41" s="53">
        <v>109</v>
      </c>
      <c r="L41" s="52">
        <v>1882</v>
      </c>
      <c r="M41" s="51">
        <v>47721</v>
      </c>
      <c r="N41" s="51">
        <v>523</v>
      </c>
      <c r="O41" s="54"/>
      <c r="P41" s="55"/>
    </row>
    <row r="42" spans="2:16" ht="12" customHeight="1" x14ac:dyDescent="0.2">
      <c r="B42" s="21"/>
      <c r="C42" s="48" t="s">
        <v>76</v>
      </c>
      <c r="D42" s="35"/>
      <c r="E42" s="50">
        <v>19722</v>
      </c>
      <c r="F42" s="51">
        <v>5856</v>
      </c>
      <c r="G42" s="52">
        <v>13382</v>
      </c>
      <c r="H42" s="52">
        <v>462</v>
      </c>
      <c r="I42" s="52">
        <v>22</v>
      </c>
      <c r="J42" s="50">
        <v>164361</v>
      </c>
      <c r="K42" s="53">
        <v>7893</v>
      </c>
      <c r="L42" s="52">
        <v>12868</v>
      </c>
      <c r="M42" s="51">
        <v>140436</v>
      </c>
      <c r="N42" s="51">
        <v>3164</v>
      </c>
      <c r="O42" s="54"/>
      <c r="P42" s="55"/>
    </row>
    <row r="43" spans="2:16" ht="12" customHeight="1" x14ac:dyDescent="0.2">
      <c r="B43" s="21"/>
      <c r="C43" s="48" t="s">
        <v>77</v>
      </c>
      <c r="D43" s="35"/>
      <c r="E43" s="50">
        <v>1407</v>
      </c>
      <c r="F43" s="51">
        <v>70</v>
      </c>
      <c r="G43" s="52">
        <v>1002</v>
      </c>
      <c r="H43" s="52">
        <v>335</v>
      </c>
      <c r="I43" s="56" t="s">
        <v>33</v>
      </c>
      <c r="J43" s="50">
        <v>19820</v>
      </c>
      <c r="K43" s="53">
        <v>84</v>
      </c>
      <c r="L43" s="52">
        <v>876</v>
      </c>
      <c r="M43" s="51">
        <v>18818</v>
      </c>
      <c r="N43" s="51">
        <v>42</v>
      </c>
      <c r="O43" s="54"/>
      <c r="P43" s="55"/>
    </row>
    <row r="44" spans="2:16" ht="12" customHeight="1" x14ac:dyDescent="0.2">
      <c r="B44" s="21"/>
      <c r="C44" s="48" t="s">
        <v>78</v>
      </c>
      <c r="D44" s="35"/>
      <c r="E44" s="50">
        <v>5298</v>
      </c>
      <c r="F44" s="51">
        <v>2188</v>
      </c>
      <c r="G44" s="52">
        <v>2999</v>
      </c>
      <c r="H44" s="52">
        <v>105</v>
      </c>
      <c r="I44" s="58">
        <v>6</v>
      </c>
      <c r="J44" s="50">
        <v>15867</v>
      </c>
      <c r="K44" s="53">
        <v>2794</v>
      </c>
      <c r="L44" s="52">
        <v>4278</v>
      </c>
      <c r="M44" s="51">
        <v>8400</v>
      </c>
      <c r="N44" s="51">
        <v>395</v>
      </c>
      <c r="O44" s="54"/>
      <c r="P44" s="55"/>
    </row>
    <row r="45" spans="2:16" ht="12" customHeight="1" x14ac:dyDescent="0.2">
      <c r="B45" s="21"/>
      <c r="C45" s="48" t="s">
        <v>32</v>
      </c>
      <c r="D45" s="61"/>
      <c r="E45" s="50">
        <v>3325</v>
      </c>
      <c r="F45" s="51">
        <v>1508</v>
      </c>
      <c r="G45" s="52">
        <v>1593</v>
      </c>
      <c r="H45" s="52">
        <v>219</v>
      </c>
      <c r="I45" s="52">
        <v>5</v>
      </c>
      <c r="J45" s="50">
        <v>23764</v>
      </c>
      <c r="K45" s="53">
        <v>1735</v>
      </c>
      <c r="L45" s="52">
        <v>2436</v>
      </c>
      <c r="M45" s="51">
        <v>19186</v>
      </c>
      <c r="N45" s="51">
        <v>407</v>
      </c>
      <c r="O45" s="54"/>
      <c r="P45" s="55"/>
    </row>
    <row r="46" spans="2:16" ht="12" customHeight="1" x14ac:dyDescent="0.2">
      <c r="B46" s="21"/>
      <c r="C46" s="48" t="s">
        <v>26</v>
      </c>
      <c r="D46" s="61"/>
      <c r="E46" s="50">
        <v>8884</v>
      </c>
      <c r="F46" s="51">
        <v>5162</v>
      </c>
      <c r="G46" s="52">
        <v>3642</v>
      </c>
      <c r="H46" s="52">
        <v>77</v>
      </c>
      <c r="I46" s="52">
        <v>3</v>
      </c>
      <c r="J46" s="50">
        <v>62191</v>
      </c>
      <c r="K46" s="53">
        <v>7121</v>
      </c>
      <c r="L46" s="52">
        <v>2549</v>
      </c>
      <c r="M46" s="51">
        <v>49610</v>
      </c>
      <c r="N46" s="51">
        <v>2911</v>
      </c>
      <c r="O46" s="54"/>
      <c r="P46" s="55"/>
    </row>
    <row r="47" spans="2:16" ht="12" customHeight="1" x14ac:dyDescent="0.2">
      <c r="B47" s="21"/>
      <c r="C47" s="48" t="s">
        <v>27</v>
      </c>
      <c r="D47" s="61"/>
      <c r="E47" s="50">
        <v>7576</v>
      </c>
      <c r="F47" s="51">
        <v>5153</v>
      </c>
      <c r="G47" s="52">
        <v>2258</v>
      </c>
      <c r="H47" s="52">
        <v>156</v>
      </c>
      <c r="I47" s="52">
        <v>9</v>
      </c>
      <c r="J47" s="50">
        <v>33022</v>
      </c>
      <c r="K47" s="53">
        <v>6087</v>
      </c>
      <c r="L47" s="52">
        <v>1780</v>
      </c>
      <c r="M47" s="51">
        <v>24159</v>
      </c>
      <c r="N47" s="51">
        <v>996</v>
      </c>
      <c r="O47" s="54"/>
      <c r="P47" s="55"/>
    </row>
    <row r="48" spans="2:16" ht="12" customHeight="1" x14ac:dyDescent="0.2">
      <c r="B48" s="21"/>
      <c r="C48" s="48" t="s">
        <v>28</v>
      </c>
      <c r="D48" s="61"/>
      <c r="E48" s="50">
        <v>2397</v>
      </c>
      <c r="F48" s="51">
        <v>1242</v>
      </c>
      <c r="G48" s="52">
        <v>687</v>
      </c>
      <c r="H48" s="52">
        <v>460</v>
      </c>
      <c r="I48" s="52">
        <v>8</v>
      </c>
      <c r="J48" s="50">
        <v>24943</v>
      </c>
      <c r="K48" s="53">
        <v>1411</v>
      </c>
      <c r="L48" s="52">
        <v>673</v>
      </c>
      <c r="M48" s="51">
        <v>22208</v>
      </c>
      <c r="N48" s="51">
        <v>651</v>
      </c>
      <c r="O48" s="54"/>
      <c r="P48" s="55"/>
    </row>
    <row r="49" spans="2:16" ht="12" customHeight="1" x14ac:dyDescent="0.2">
      <c r="B49" s="21"/>
      <c r="C49" s="48" t="s">
        <v>29</v>
      </c>
      <c r="D49" s="61"/>
      <c r="E49" s="50">
        <v>7170</v>
      </c>
      <c r="F49" s="51">
        <v>2428</v>
      </c>
      <c r="G49" s="52">
        <v>1651</v>
      </c>
      <c r="H49" s="52">
        <v>3016</v>
      </c>
      <c r="I49" s="52">
        <v>75</v>
      </c>
      <c r="J49" s="50">
        <v>121602</v>
      </c>
      <c r="K49" s="53">
        <v>2793</v>
      </c>
      <c r="L49" s="52">
        <v>4817</v>
      </c>
      <c r="M49" s="51">
        <v>111354</v>
      </c>
      <c r="N49" s="51">
        <v>2638</v>
      </c>
      <c r="O49" s="54"/>
      <c r="P49" s="55"/>
    </row>
    <row r="50" spans="2:16" ht="12" customHeight="1" x14ac:dyDescent="0.2">
      <c r="B50" s="21"/>
      <c r="C50" s="48" t="s">
        <v>79</v>
      </c>
      <c r="D50" s="61"/>
      <c r="E50" s="50">
        <v>475</v>
      </c>
      <c r="F50" s="51">
        <v>23</v>
      </c>
      <c r="G50" s="52">
        <v>300</v>
      </c>
      <c r="H50" s="52">
        <v>151</v>
      </c>
      <c r="I50" s="52">
        <v>1</v>
      </c>
      <c r="J50" s="50">
        <v>6300</v>
      </c>
      <c r="K50" s="53">
        <v>35</v>
      </c>
      <c r="L50" s="52">
        <v>134</v>
      </c>
      <c r="M50" s="51">
        <v>6074</v>
      </c>
      <c r="N50" s="51">
        <v>57</v>
      </c>
      <c r="O50" s="54"/>
      <c r="P50" s="55"/>
    </row>
    <row r="51" spans="2:16" ht="12" customHeight="1" x14ac:dyDescent="0.2">
      <c r="B51" s="21"/>
      <c r="C51" s="48" t="s">
        <v>80</v>
      </c>
      <c r="D51" s="35"/>
      <c r="E51" s="50">
        <v>5827</v>
      </c>
      <c r="F51" s="51">
        <v>1064</v>
      </c>
      <c r="G51" s="52">
        <v>2429</v>
      </c>
      <c r="H51" s="52">
        <v>2132</v>
      </c>
      <c r="I51" s="52">
        <v>202</v>
      </c>
      <c r="J51" s="50">
        <v>71332</v>
      </c>
      <c r="K51" s="53">
        <v>1419</v>
      </c>
      <c r="L51" s="52">
        <v>4758</v>
      </c>
      <c r="M51" s="51">
        <v>63189</v>
      </c>
      <c r="N51" s="51">
        <v>1966</v>
      </c>
      <c r="O51" s="54"/>
      <c r="P51" s="55"/>
    </row>
    <row r="52" spans="2:16" ht="12" customHeight="1" x14ac:dyDescent="0.2">
      <c r="C52" s="62"/>
      <c r="D52" s="63"/>
      <c r="E52" s="64"/>
    </row>
    <row r="53" spans="2:16" ht="12" customHeight="1" x14ac:dyDescent="0.2">
      <c r="B53" s="3" t="s">
        <v>145</v>
      </c>
      <c r="C53" s="3"/>
      <c r="D53" s="3"/>
    </row>
    <row r="54" spans="2:16" ht="12" customHeight="1" x14ac:dyDescent="0.2">
      <c r="B54" s="65" t="s">
        <v>81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</row>
    <row r="55" spans="2:16" ht="12" customHeight="1" x14ac:dyDescent="0.2"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2:16" ht="12" customHeight="1" x14ac:dyDescent="0.2">
      <c r="E56" s="66"/>
      <c r="F56" s="66"/>
      <c r="G56" s="66"/>
      <c r="H56" s="66"/>
      <c r="I56" s="66"/>
      <c r="J56" s="66"/>
      <c r="K56" s="66"/>
      <c r="L56" s="66"/>
      <c r="M56" s="66"/>
      <c r="N56" s="66"/>
    </row>
    <row r="57" spans="2:16" ht="12" customHeight="1" x14ac:dyDescent="0.2">
      <c r="E57" s="67"/>
      <c r="F57" s="67"/>
      <c r="G57" s="67"/>
      <c r="H57" s="67"/>
      <c r="I57" s="67"/>
      <c r="J57" s="67"/>
      <c r="K57" s="67"/>
      <c r="L57" s="67"/>
      <c r="M57" s="67"/>
      <c r="N57" s="67"/>
    </row>
    <row r="58" spans="2:16" ht="12" customHeight="1" x14ac:dyDescent="0.2">
      <c r="D58" s="68"/>
    </row>
    <row r="59" spans="2:16" ht="12" customHeight="1" x14ac:dyDescent="0.2">
      <c r="D59" s="68"/>
      <c r="E59" s="66"/>
      <c r="F59" s="66"/>
      <c r="G59" s="66"/>
      <c r="H59" s="66"/>
      <c r="I59" s="66"/>
      <c r="J59" s="66"/>
      <c r="K59" s="66"/>
      <c r="L59" s="66"/>
      <c r="M59" s="66"/>
      <c r="N59" s="66"/>
    </row>
    <row r="60" spans="2:16" ht="12" customHeight="1" x14ac:dyDescent="0.2">
      <c r="D60" s="68"/>
      <c r="E60" s="66"/>
      <c r="F60" s="66"/>
      <c r="G60" s="66"/>
      <c r="H60" s="66"/>
      <c r="I60" s="66"/>
      <c r="J60" s="66"/>
      <c r="K60" s="66"/>
      <c r="L60" s="66"/>
      <c r="M60" s="66"/>
      <c r="N60" s="66"/>
    </row>
  </sheetData>
  <mergeCells count="35">
    <mergeCell ref="C52:D52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B10:D10"/>
    <mergeCell ref="B11:D11"/>
    <mergeCell ref="C12:D12"/>
    <mergeCell ref="C13:D13"/>
    <mergeCell ref="C14:D14"/>
    <mergeCell ref="C39:D39"/>
    <mergeCell ref="K5:K6"/>
    <mergeCell ref="L5:L6"/>
    <mergeCell ref="M5:M6"/>
    <mergeCell ref="N5:N6"/>
    <mergeCell ref="B8:D8"/>
    <mergeCell ref="B9:D9"/>
    <mergeCell ref="B3:D6"/>
    <mergeCell ref="E3:N3"/>
    <mergeCell ref="E4:I4"/>
    <mergeCell ref="J4:N4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4488188976377963" bottom="0.39370078740157483" header="0.51181102362204722" footer="0.51181102362204722"/>
  <pageSetup paperSize="9" scale="81" orientation="landscape" r:id="rId1"/>
  <headerFooter alignWithMargins="0">
    <oddHeader>&amp;L&amp;F</oddHeader>
  </headerFooter>
  <rowBreaks count="1" manualBreakCount="1">
    <brk id="5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A2A6-EE31-4749-8D47-960FA41FF9A4}">
  <dimension ref="B1:AP56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3" width="1.90625" style="1" customWidth="1"/>
    <col min="4" max="4" width="9.90625" style="1" customWidth="1"/>
    <col min="5" max="6" width="9" style="71" customWidth="1"/>
    <col min="7" max="9" width="9" style="71"/>
    <col min="10" max="10" width="9" style="71" customWidth="1"/>
    <col min="11" max="14" width="9" style="71"/>
    <col min="15" max="16" width="9" style="71" customWidth="1"/>
    <col min="17" max="22" width="9" style="71"/>
    <col min="23" max="24" width="9" style="71" customWidth="1"/>
    <col min="25" max="38" width="9" style="71"/>
    <col min="39" max="40" width="9" style="71" customWidth="1"/>
    <col min="41" max="42" width="9" style="71"/>
    <col min="43" max="16384" width="9" style="1"/>
  </cols>
  <sheetData>
    <row r="1" spans="2:42" ht="14.25" customHeight="1" x14ac:dyDescent="0.2">
      <c r="B1" s="2" t="s">
        <v>82</v>
      </c>
      <c r="C1" s="69"/>
      <c r="D1" s="69"/>
      <c r="E1" s="70"/>
      <c r="F1" s="70"/>
      <c r="G1" s="70"/>
      <c r="H1" s="70"/>
      <c r="I1" s="70"/>
      <c r="J1" s="70"/>
      <c r="K1" s="70"/>
      <c r="L1" s="70"/>
    </row>
    <row r="2" spans="2:42" ht="12" customHeight="1" x14ac:dyDescent="0.2">
      <c r="B2" s="2"/>
    </row>
    <row r="3" spans="2:42" ht="12" customHeight="1" x14ac:dyDescent="0.2">
      <c r="B3" s="72" t="s">
        <v>83</v>
      </c>
      <c r="C3" s="72"/>
      <c r="D3" s="72"/>
      <c r="E3" s="73" t="s">
        <v>1</v>
      </c>
      <c r="F3" s="74"/>
      <c r="G3" s="73" t="s">
        <v>2</v>
      </c>
      <c r="H3" s="74"/>
      <c r="I3" s="73" t="s">
        <v>3</v>
      </c>
      <c r="J3" s="74"/>
      <c r="K3" s="75" t="s">
        <v>84</v>
      </c>
      <c r="L3" s="76"/>
      <c r="M3" s="77" t="s">
        <v>85</v>
      </c>
      <c r="N3" s="77"/>
      <c r="O3" s="77" t="s">
        <v>12</v>
      </c>
      <c r="P3" s="77"/>
      <c r="Q3" s="75" t="s">
        <v>86</v>
      </c>
      <c r="R3" s="76"/>
      <c r="S3" s="77" t="s">
        <v>74</v>
      </c>
      <c r="T3" s="77"/>
      <c r="U3" s="77" t="s">
        <v>87</v>
      </c>
      <c r="V3" s="77"/>
      <c r="W3" s="77" t="s">
        <v>88</v>
      </c>
      <c r="X3" s="77"/>
      <c r="Y3" s="77" t="s">
        <v>89</v>
      </c>
      <c r="Z3" s="77"/>
      <c r="AA3" s="78" t="s">
        <v>90</v>
      </c>
      <c r="AB3" s="79"/>
      <c r="AC3" s="75" t="s">
        <v>91</v>
      </c>
      <c r="AD3" s="80"/>
      <c r="AE3" s="75" t="s">
        <v>92</v>
      </c>
      <c r="AF3" s="76"/>
      <c r="AG3" s="75" t="s">
        <v>93</v>
      </c>
      <c r="AH3" s="80"/>
      <c r="AI3" s="77" t="s">
        <v>94</v>
      </c>
      <c r="AJ3" s="77"/>
      <c r="AK3" s="77" t="s">
        <v>95</v>
      </c>
      <c r="AL3" s="77"/>
      <c r="AM3" s="77" t="s">
        <v>96</v>
      </c>
      <c r="AN3" s="77"/>
      <c r="AO3" s="75" t="s">
        <v>97</v>
      </c>
      <c r="AP3" s="76"/>
    </row>
    <row r="4" spans="2:42" ht="12" customHeight="1" x14ac:dyDescent="0.2">
      <c r="B4" s="72"/>
      <c r="C4" s="72"/>
      <c r="D4" s="72"/>
      <c r="E4" s="81"/>
      <c r="F4" s="82"/>
      <c r="G4" s="81"/>
      <c r="H4" s="82"/>
      <c r="I4" s="81"/>
      <c r="J4" s="82"/>
      <c r="K4" s="83"/>
      <c r="L4" s="84"/>
      <c r="M4" s="77"/>
      <c r="N4" s="77"/>
      <c r="O4" s="77"/>
      <c r="P4" s="77"/>
      <c r="Q4" s="83"/>
      <c r="R4" s="84"/>
      <c r="S4" s="77"/>
      <c r="T4" s="77"/>
      <c r="U4" s="77"/>
      <c r="V4" s="77"/>
      <c r="W4" s="77"/>
      <c r="X4" s="77"/>
      <c r="Y4" s="77"/>
      <c r="Z4" s="77"/>
      <c r="AA4" s="85"/>
      <c r="AB4" s="86"/>
      <c r="AC4" s="87"/>
      <c r="AD4" s="88"/>
      <c r="AE4" s="83"/>
      <c r="AF4" s="84"/>
      <c r="AG4" s="87"/>
      <c r="AH4" s="88"/>
      <c r="AI4" s="77"/>
      <c r="AJ4" s="77"/>
      <c r="AK4" s="77"/>
      <c r="AL4" s="77"/>
      <c r="AM4" s="77"/>
      <c r="AN4" s="77"/>
      <c r="AO4" s="83"/>
      <c r="AP4" s="84"/>
    </row>
    <row r="5" spans="2:42" ht="12" customHeight="1" x14ac:dyDescent="0.2">
      <c r="B5" s="89"/>
      <c r="C5" s="90"/>
      <c r="D5" s="91"/>
      <c r="E5" s="92" t="s">
        <v>98</v>
      </c>
      <c r="F5" s="92" t="s">
        <v>5</v>
      </c>
      <c r="G5" s="92" t="s">
        <v>98</v>
      </c>
      <c r="H5" s="92" t="s">
        <v>5</v>
      </c>
      <c r="I5" s="92" t="s">
        <v>98</v>
      </c>
      <c r="J5" s="92" t="s">
        <v>5</v>
      </c>
      <c r="K5" s="92" t="s">
        <v>98</v>
      </c>
      <c r="L5" s="92" t="s">
        <v>5</v>
      </c>
      <c r="M5" s="92" t="s">
        <v>98</v>
      </c>
      <c r="N5" s="92" t="s">
        <v>5</v>
      </c>
      <c r="O5" s="92" t="s">
        <v>98</v>
      </c>
      <c r="P5" s="92" t="s">
        <v>5</v>
      </c>
      <c r="Q5" s="92" t="s">
        <v>98</v>
      </c>
      <c r="R5" s="92" t="s">
        <v>5</v>
      </c>
      <c r="S5" s="92" t="s">
        <v>98</v>
      </c>
      <c r="T5" s="92" t="s">
        <v>5</v>
      </c>
      <c r="U5" s="92" t="s">
        <v>98</v>
      </c>
      <c r="V5" s="92" t="s">
        <v>5</v>
      </c>
      <c r="W5" s="92" t="s">
        <v>98</v>
      </c>
      <c r="X5" s="92" t="s">
        <v>5</v>
      </c>
      <c r="Y5" s="92" t="s">
        <v>98</v>
      </c>
      <c r="Z5" s="92" t="s">
        <v>5</v>
      </c>
      <c r="AA5" s="92" t="s">
        <v>98</v>
      </c>
      <c r="AB5" s="92" t="s">
        <v>5</v>
      </c>
      <c r="AC5" s="92" t="s">
        <v>98</v>
      </c>
      <c r="AD5" s="92" t="s">
        <v>5</v>
      </c>
      <c r="AE5" s="92" t="s">
        <v>98</v>
      </c>
      <c r="AF5" s="92" t="s">
        <v>5</v>
      </c>
      <c r="AG5" s="92" t="s">
        <v>98</v>
      </c>
      <c r="AH5" s="92" t="s">
        <v>5</v>
      </c>
      <c r="AI5" s="92" t="s">
        <v>98</v>
      </c>
      <c r="AJ5" s="92" t="s">
        <v>5</v>
      </c>
      <c r="AK5" s="92" t="s">
        <v>98</v>
      </c>
      <c r="AL5" s="92" t="s">
        <v>5</v>
      </c>
      <c r="AM5" s="92" t="s">
        <v>98</v>
      </c>
      <c r="AN5" s="92" t="s">
        <v>5</v>
      </c>
      <c r="AO5" s="92" t="s">
        <v>98</v>
      </c>
      <c r="AP5" s="92" t="s">
        <v>5</v>
      </c>
    </row>
    <row r="6" spans="2:42" ht="12" customHeight="1" x14ac:dyDescent="0.2">
      <c r="B6" s="93"/>
      <c r="C6" s="94"/>
      <c r="D6" s="95"/>
      <c r="E6" s="96"/>
      <c r="F6" s="96" t="s">
        <v>6</v>
      </c>
      <c r="G6" s="96"/>
      <c r="H6" s="96" t="s">
        <v>6</v>
      </c>
      <c r="I6" s="96"/>
      <c r="J6" s="96" t="s">
        <v>6</v>
      </c>
      <c r="K6" s="96"/>
      <c r="L6" s="96" t="s">
        <v>6</v>
      </c>
      <c r="M6" s="96"/>
      <c r="N6" s="96" t="s">
        <v>6</v>
      </c>
      <c r="O6" s="96"/>
      <c r="P6" s="96" t="s">
        <v>6</v>
      </c>
      <c r="Q6" s="96"/>
      <c r="R6" s="96" t="s">
        <v>6</v>
      </c>
      <c r="S6" s="96"/>
      <c r="T6" s="96" t="s">
        <v>6</v>
      </c>
      <c r="U6" s="96"/>
      <c r="V6" s="96" t="s">
        <v>99</v>
      </c>
      <c r="W6" s="96"/>
      <c r="X6" s="96" t="s">
        <v>6</v>
      </c>
      <c r="Y6" s="96"/>
      <c r="Z6" s="96" t="s">
        <v>6</v>
      </c>
      <c r="AA6" s="96"/>
      <c r="AB6" s="96" t="s">
        <v>6</v>
      </c>
      <c r="AC6" s="96"/>
      <c r="AD6" s="96" t="s">
        <v>6</v>
      </c>
      <c r="AE6" s="96"/>
      <c r="AF6" s="96" t="s">
        <v>99</v>
      </c>
      <c r="AG6" s="96"/>
      <c r="AH6" s="96" t="s">
        <v>99</v>
      </c>
      <c r="AI6" s="96"/>
      <c r="AJ6" s="96" t="s">
        <v>99</v>
      </c>
      <c r="AK6" s="96"/>
      <c r="AL6" s="96" t="s">
        <v>99</v>
      </c>
      <c r="AM6" s="96"/>
      <c r="AN6" s="96" t="s">
        <v>6</v>
      </c>
      <c r="AO6" s="96"/>
      <c r="AP6" s="96" t="s">
        <v>6</v>
      </c>
    </row>
    <row r="7" spans="2:42" ht="12" customHeight="1" x14ac:dyDescent="0.2">
      <c r="B7" s="97" t="s">
        <v>34</v>
      </c>
      <c r="C7" s="97"/>
      <c r="D7" s="97"/>
      <c r="E7" s="98">
        <v>90231</v>
      </c>
      <c r="F7" s="98">
        <v>900921</v>
      </c>
      <c r="G7" s="98">
        <v>641</v>
      </c>
      <c r="H7" s="98">
        <v>6932</v>
      </c>
      <c r="I7" s="98">
        <v>89590</v>
      </c>
      <c r="J7" s="98">
        <v>893989</v>
      </c>
      <c r="K7" s="98">
        <v>30</v>
      </c>
      <c r="L7" s="98">
        <v>205</v>
      </c>
      <c r="M7" s="98">
        <v>10205</v>
      </c>
      <c r="N7" s="98">
        <v>58817</v>
      </c>
      <c r="O7" s="98">
        <v>10812</v>
      </c>
      <c r="P7" s="98">
        <v>227992</v>
      </c>
      <c r="Q7" s="98">
        <v>83</v>
      </c>
      <c r="R7" s="98">
        <v>2804</v>
      </c>
      <c r="S7" s="98">
        <v>547</v>
      </c>
      <c r="T7" s="98">
        <v>8636</v>
      </c>
      <c r="U7" s="98">
        <v>1986</v>
      </c>
      <c r="V7" s="98">
        <v>48245</v>
      </c>
      <c r="W7" s="98">
        <v>21846</v>
      </c>
      <c r="X7" s="98">
        <v>167404</v>
      </c>
      <c r="Y7" s="98">
        <v>1425</v>
      </c>
      <c r="Z7" s="98">
        <v>20204</v>
      </c>
      <c r="AA7" s="98">
        <v>5578</v>
      </c>
      <c r="AB7" s="98">
        <v>16261</v>
      </c>
      <c r="AC7" s="98">
        <v>3235</v>
      </c>
      <c r="AD7" s="98">
        <v>22772</v>
      </c>
      <c r="AE7" s="98">
        <v>10444</v>
      </c>
      <c r="AF7" s="98">
        <v>73256</v>
      </c>
      <c r="AG7" s="98">
        <v>8147</v>
      </c>
      <c r="AH7" s="98">
        <v>37599</v>
      </c>
      <c r="AI7" s="98">
        <v>2454</v>
      </c>
      <c r="AJ7" s="98">
        <v>22771</v>
      </c>
      <c r="AK7" s="98">
        <v>6718</v>
      </c>
      <c r="AL7" s="98">
        <v>113141</v>
      </c>
      <c r="AM7" s="98">
        <v>506</v>
      </c>
      <c r="AN7" s="98">
        <v>7546</v>
      </c>
      <c r="AO7" s="99">
        <v>5574</v>
      </c>
      <c r="AP7" s="99">
        <v>66336</v>
      </c>
    </row>
    <row r="8" spans="2:42" s="69" customFormat="1" ht="12" customHeight="1" x14ac:dyDescent="0.2">
      <c r="B8" s="100" t="s">
        <v>37</v>
      </c>
      <c r="C8" s="100"/>
      <c r="D8" s="100"/>
      <c r="E8" s="101">
        <v>85003</v>
      </c>
      <c r="F8" s="101">
        <v>895790</v>
      </c>
      <c r="G8" s="101">
        <v>835</v>
      </c>
      <c r="H8" s="101">
        <v>9420</v>
      </c>
      <c r="I8" s="101">
        <v>84168</v>
      </c>
      <c r="J8" s="101">
        <v>886370</v>
      </c>
      <c r="K8" s="101">
        <v>29</v>
      </c>
      <c r="L8" s="101">
        <v>212</v>
      </c>
      <c r="M8" s="101">
        <v>9424</v>
      </c>
      <c r="N8" s="101">
        <v>56301</v>
      </c>
      <c r="O8" s="101">
        <v>9737</v>
      </c>
      <c r="P8" s="101">
        <v>225230</v>
      </c>
      <c r="Q8" s="101">
        <v>290</v>
      </c>
      <c r="R8" s="101">
        <v>2571</v>
      </c>
      <c r="S8" s="101">
        <v>598</v>
      </c>
      <c r="T8" s="101">
        <v>8619</v>
      </c>
      <c r="U8" s="101">
        <v>2009</v>
      </c>
      <c r="V8" s="101">
        <v>50235</v>
      </c>
      <c r="W8" s="101">
        <v>19722</v>
      </c>
      <c r="X8" s="101">
        <v>164361</v>
      </c>
      <c r="Y8" s="101">
        <v>1407</v>
      </c>
      <c r="Z8" s="101">
        <v>19820</v>
      </c>
      <c r="AA8" s="101">
        <v>5298</v>
      </c>
      <c r="AB8" s="101">
        <v>15867</v>
      </c>
      <c r="AC8" s="101">
        <v>3325</v>
      </c>
      <c r="AD8" s="101">
        <v>23764</v>
      </c>
      <c r="AE8" s="101">
        <v>8884</v>
      </c>
      <c r="AF8" s="101">
        <v>62191</v>
      </c>
      <c r="AG8" s="101">
        <v>7576</v>
      </c>
      <c r="AH8" s="101">
        <v>33022</v>
      </c>
      <c r="AI8" s="101">
        <v>2397</v>
      </c>
      <c r="AJ8" s="101">
        <v>24943</v>
      </c>
      <c r="AK8" s="101">
        <v>7170</v>
      </c>
      <c r="AL8" s="101">
        <v>121602</v>
      </c>
      <c r="AM8" s="101">
        <v>475</v>
      </c>
      <c r="AN8" s="101">
        <v>6300</v>
      </c>
      <c r="AO8" s="101">
        <v>5827</v>
      </c>
      <c r="AP8" s="101">
        <v>71332</v>
      </c>
    </row>
    <row r="9" spans="2:42" s="69" customFormat="1" ht="12" customHeight="1" x14ac:dyDescent="0.2">
      <c r="B9" s="102"/>
      <c r="C9" s="103"/>
      <c r="D9" s="104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</row>
    <row r="10" spans="2:42" s="69" customFormat="1" ht="12" customHeight="1" x14ac:dyDescent="0.2">
      <c r="B10" s="100" t="s">
        <v>100</v>
      </c>
      <c r="C10" s="100"/>
      <c r="D10" s="100"/>
      <c r="E10" s="101">
        <f>SUM(E11:E22)</f>
        <v>72778</v>
      </c>
      <c r="F10" s="101">
        <f t="shared" ref="F10:AP10" si="0">SUM(F11:F22)</f>
        <v>774177</v>
      </c>
      <c r="G10" s="101">
        <f t="shared" si="0"/>
        <v>608</v>
      </c>
      <c r="H10" s="101">
        <f t="shared" si="0"/>
        <v>6958</v>
      </c>
      <c r="I10" s="101">
        <f t="shared" si="0"/>
        <v>72170</v>
      </c>
      <c r="J10" s="101">
        <f t="shared" si="0"/>
        <v>767219</v>
      </c>
      <c r="K10" s="101">
        <f t="shared" si="0"/>
        <v>19</v>
      </c>
      <c r="L10" s="101">
        <f t="shared" si="0"/>
        <v>137</v>
      </c>
      <c r="M10" s="101">
        <f t="shared" si="0"/>
        <v>7775</v>
      </c>
      <c r="N10" s="101">
        <f t="shared" si="0"/>
        <v>48657</v>
      </c>
      <c r="O10" s="101">
        <f t="shared" si="0"/>
        <v>8112</v>
      </c>
      <c r="P10" s="101">
        <f t="shared" si="0"/>
        <v>184046</v>
      </c>
      <c r="Q10" s="101">
        <f t="shared" si="0"/>
        <v>261</v>
      </c>
      <c r="R10" s="101">
        <f t="shared" si="0"/>
        <v>2411</v>
      </c>
      <c r="S10" s="101">
        <f t="shared" si="0"/>
        <v>564</v>
      </c>
      <c r="T10" s="101">
        <f t="shared" si="0"/>
        <v>8449</v>
      </c>
      <c r="U10" s="101">
        <f t="shared" si="0"/>
        <v>1614</v>
      </c>
      <c r="V10" s="101">
        <f t="shared" si="0"/>
        <v>42960</v>
      </c>
      <c r="W10" s="101">
        <f t="shared" si="0"/>
        <v>17162</v>
      </c>
      <c r="X10" s="101">
        <f t="shared" si="0"/>
        <v>145361</v>
      </c>
      <c r="Y10" s="101">
        <f t="shared" si="0"/>
        <v>1265</v>
      </c>
      <c r="Z10" s="101">
        <f t="shared" si="0"/>
        <v>18655</v>
      </c>
      <c r="AA10" s="101">
        <f t="shared" si="0"/>
        <v>4759</v>
      </c>
      <c r="AB10" s="101">
        <f t="shared" si="0"/>
        <v>14402</v>
      </c>
      <c r="AC10" s="101">
        <f t="shared" si="0"/>
        <v>3034</v>
      </c>
      <c r="AD10" s="101">
        <f t="shared" si="0"/>
        <v>20772</v>
      </c>
      <c r="AE10" s="101">
        <f t="shared" si="0"/>
        <v>7201</v>
      </c>
      <c r="AF10" s="101">
        <f t="shared" si="0"/>
        <v>51612</v>
      </c>
      <c r="AG10" s="101">
        <f t="shared" si="0"/>
        <v>6553</v>
      </c>
      <c r="AH10" s="101">
        <f t="shared" si="0"/>
        <v>28661</v>
      </c>
      <c r="AI10" s="101">
        <f t="shared" si="0"/>
        <v>2153</v>
      </c>
      <c r="AJ10" s="101">
        <f t="shared" si="0"/>
        <v>23020</v>
      </c>
      <c r="AK10" s="101">
        <f t="shared" si="0"/>
        <v>6417</v>
      </c>
      <c r="AL10" s="101">
        <f t="shared" si="0"/>
        <v>108583</v>
      </c>
      <c r="AM10" s="101">
        <f t="shared" si="0"/>
        <v>367</v>
      </c>
      <c r="AN10" s="101">
        <f t="shared" si="0"/>
        <v>5233</v>
      </c>
      <c r="AO10" s="101">
        <f t="shared" si="0"/>
        <v>4914</v>
      </c>
      <c r="AP10" s="101">
        <f t="shared" si="0"/>
        <v>64260</v>
      </c>
    </row>
    <row r="11" spans="2:42" ht="12" customHeight="1" x14ac:dyDescent="0.2">
      <c r="B11" s="93"/>
      <c r="C11" s="105" t="s">
        <v>101</v>
      </c>
      <c r="D11" s="97"/>
      <c r="E11" s="101">
        <v>14913</v>
      </c>
      <c r="F11" s="101">
        <v>162431</v>
      </c>
      <c r="G11" s="101">
        <v>183</v>
      </c>
      <c r="H11" s="101">
        <v>2605</v>
      </c>
      <c r="I11" s="101">
        <v>14730</v>
      </c>
      <c r="J11" s="101">
        <v>159826</v>
      </c>
      <c r="K11" s="101">
        <v>1</v>
      </c>
      <c r="L11" s="101">
        <v>4</v>
      </c>
      <c r="M11" s="101">
        <v>1653</v>
      </c>
      <c r="N11" s="101">
        <v>11957</v>
      </c>
      <c r="O11" s="101">
        <v>926</v>
      </c>
      <c r="P11" s="101">
        <v>20856</v>
      </c>
      <c r="Q11" s="101">
        <v>43</v>
      </c>
      <c r="R11" s="101">
        <v>626</v>
      </c>
      <c r="S11" s="101">
        <v>166</v>
      </c>
      <c r="T11" s="101">
        <v>3107</v>
      </c>
      <c r="U11" s="101">
        <v>274</v>
      </c>
      <c r="V11" s="101">
        <v>9371</v>
      </c>
      <c r="W11" s="101">
        <v>3471</v>
      </c>
      <c r="X11" s="101">
        <v>31989</v>
      </c>
      <c r="Y11" s="101">
        <v>318</v>
      </c>
      <c r="Z11" s="101">
        <v>6718</v>
      </c>
      <c r="AA11" s="101">
        <v>1067</v>
      </c>
      <c r="AB11" s="101">
        <v>3490</v>
      </c>
      <c r="AC11" s="101">
        <v>788</v>
      </c>
      <c r="AD11" s="101">
        <v>5015</v>
      </c>
      <c r="AE11" s="101">
        <v>1485</v>
      </c>
      <c r="AF11" s="101">
        <v>10402</v>
      </c>
      <c r="AG11" s="101">
        <v>1343</v>
      </c>
      <c r="AH11" s="101">
        <v>6058</v>
      </c>
      <c r="AI11" s="101">
        <v>552</v>
      </c>
      <c r="AJ11" s="101">
        <v>7008</v>
      </c>
      <c r="AK11" s="101">
        <v>1440</v>
      </c>
      <c r="AL11" s="101">
        <v>26044</v>
      </c>
      <c r="AM11" s="101">
        <v>73</v>
      </c>
      <c r="AN11" s="101">
        <v>780</v>
      </c>
      <c r="AO11" s="106">
        <v>1130</v>
      </c>
      <c r="AP11" s="106">
        <v>16401</v>
      </c>
    </row>
    <row r="12" spans="2:42" ht="12" customHeight="1" x14ac:dyDescent="0.2">
      <c r="B12" s="93"/>
      <c r="C12" s="105" t="s">
        <v>102</v>
      </c>
      <c r="D12" s="97"/>
      <c r="E12" s="101">
        <v>16497</v>
      </c>
      <c r="F12" s="101">
        <v>177890</v>
      </c>
      <c r="G12" s="101">
        <v>78</v>
      </c>
      <c r="H12" s="101">
        <v>888</v>
      </c>
      <c r="I12" s="101">
        <v>16419</v>
      </c>
      <c r="J12" s="101">
        <v>177002</v>
      </c>
      <c r="K12" s="101">
        <v>3</v>
      </c>
      <c r="L12" s="101">
        <v>10</v>
      </c>
      <c r="M12" s="101">
        <v>1692</v>
      </c>
      <c r="N12" s="101">
        <v>12202</v>
      </c>
      <c r="O12" s="101">
        <v>1284</v>
      </c>
      <c r="P12" s="101">
        <v>31112</v>
      </c>
      <c r="Q12" s="101">
        <v>59</v>
      </c>
      <c r="R12" s="101">
        <v>662</v>
      </c>
      <c r="S12" s="101">
        <v>181</v>
      </c>
      <c r="T12" s="101">
        <v>2726</v>
      </c>
      <c r="U12" s="101">
        <v>288</v>
      </c>
      <c r="V12" s="101">
        <v>9338</v>
      </c>
      <c r="W12" s="101">
        <v>4142</v>
      </c>
      <c r="X12" s="101">
        <v>38138</v>
      </c>
      <c r="Y12" s="101">
        <v>330</v>
      </c>
      <c r="Z12" s="101">
        <v>4322</v>
      </c>
      <c r="AA12" s="101">
        <v>1176</v>
      </c>
      <c r="AB12" s="101">
        <v>3991</v>
      </c>
      <c r="AC12" s="101">
        <v>848</v>
      </c>
      <c r="AD12" s="101">
        <v>6449</v>
      </c>
      <c r="AE12" s="101">
        <v>1706</v>
      </c>
      <c r="AF12" s="101">
        <v>12454</v>
      </c>
      <c r="AG12" s="101">
        <v>1525</v>
      </c>
      <c r="AH12" s="101">
        <v>7109</v>
      </c>
      <c r="AI12" s="101">
        <v>532</v>
      </c>
      <c r="AJ12" s="101">
        <v>6007</v>
      </c>
      <c r="AK12" s="101">
        <v>1497</v>
      </c>
      <c r="AL12" s="101">
        <v>25831</v>
      </c>
      <c r="AM12" s="101">
        <v>88</v>
      </c>
      <c r="AN12" s="101">
        <v>922</v>
      </c>
      <c r="AO12" s="106">
        <v>1068</v>
      </c>
      <c r="AP12" s="106">
        <v>15729</v>
      </c>
    </row>
    <row r="13" spans="2:42" ht="12" customHeight="1" x14ac:dyDescent="0.2">
      <c r="B13" s="93"/>
      <c r="C13" s="105" t="s">
        <v>103</v>
      </c>
      <c r="D13" s="97"/>
      <c r="E13" s="101">
        <v>5319</v>
      </c>
      <c r="F13" s="101">
        <v>44859</v>
      </c>
      <c r="G13" s="101">
        <v>36</v>
      </c>
      <c r="H13" s="101">
        <v>462</v>
      </c>
      <c r="I13" s="101">
        <v>5283</v>
      </c>
      <c r="J13" s="101">
        <v>44397</v>
      </c>
      <c r="K13" s="101">
        <v>1</v>
      </c>
      <c r="L13" s="101">
        <v>6</v>
      </c>
      <c r="M13" s="101">
        <v>493</v>
      </c>
      <c r="N13" s="101">
        <v>2200</v>
      </c>
      <c r="O13" s="101">
        <v>1020</v>
      </c>
      <c r="P13" s="101">
        <v>12764</v>
      </c>
      <c r="Q13" s="101">
        <v>13</v>
      </c>
      <c r="R13" s="101">
        <v>104</v>
      </c>
      <c r="S13" s="101">
        <v>31</v>
      </c>
      <c r="T13" s="101">
        <v>850</v>
      </c>
      <c r="U13" s="101">
        <v>61</v>
      </c>
      <c r="V13" s="101">
        <v>942</v>
      </c>
      <c r="W13" s="101">
        <v>1205</v>
      </c>
      <c r="X13" s="101">
        <v>7487</v>
      </c>
      <c r="Y13" s="101">
        <v>80</v>
      </c>
      <c r="Z13" s="101">
        <v>857</v>
      </c>
      <c r="AA13" s="101">
        <v>267</v>
      </c>
      <c r="AB13" s="101">
        <v>698</v>
      </c>
      <c r="AC13" s="101">
        <v>196</v>
      </c>
      <c r="AD13" s="101">
        <v>2108</v>
      </c>
      <c r="AE13" s="101">
        <v>574</v>
      </c>
      <c r="AF13" s="101">
        <v>3018</v>
      </c>
      <c r="AG13" s="101">
        <v>466</v>
      </c>
      <c r="AH13" s="101">
        <v>1505</v>
      </c>
      <c r="AI13" s="101">
        <v>116</v>
      </c>
      <c r="AJ13" s="101">
        <v>1653</v>
      </c>
      <c r="AK13" s="101">
        <v>451</v>
      </c>
      <c r="AL13" s="101">
        <v>6616</v>
      </c>
      <c r="AM13" s="101">
        <v>24</v>
      </c>
      <c r="AN13" s="101">
        <v>400</v>
      </c>
      <c r="AO13" s="106">
        <v>285</v>
      </c>
      <c r="AP13" s="106">
        <v>3189</v>
      </c>
    </row>
    <row r="14" spans="2:42" ht="12" customHeight="1" x14ac:dyDescent="0.2">
      <c r="B14" s="93"/>
      <c r="C14" s="105" t="s">
        <v>104</v>
      </c>
      <c r="D14" s="97"/>
      <c r="E14" s="101">
        <v>8164</v>
      </c>
      <c r="F14" s="101">
        <v>94514</v>
      </c>
      <c r="G14" s="101">
        <v>58</v>
      </c>
      <c r="H14" s="101">
        <v>480</v>
      </c>
      <c r="I14" s="101">
        <v>8106</v>
      </c>
      <c r="J14" s="101">
        <v>94034</v>
      </c>
      <c r="K14" s="101">
        <v>1</v>
      </c>
      <c r="L14" s="101">
        <v>7</v>
      </c>
      <c r="M14" s="101">
        <v>794</v>
      </c>
      <c r="N14" s="101">
        <v>4687</v>
      </c>
      <c r="O14" s="101">
        <v>1193</v>
      </c>
      <c r="P14" s="101">
        <v>29883</v>
      </c>
      <c r="Q14" s="101">
        <v>35</v>
      </c>
      <c r="R14" s="101">
        <v>96</v>
      </c>
      <c r="S14" s="101">
        <v>37</v>
      </c>
      <c r="T14" s="101">
        <v>422</v>
      </c>
      <c r="U14" s="101">
        <v>280</v>
      </c>
      <c r="V14" s="101">
        <v>6955</v>
      </c>
      <c r="W14" s="101">
        <v>1938</v>
      </c>
      <c r="X14" s="101">
        <v>16963</v>
      </c>
      <c r="Y14" s="101">
        <v>123</v>
      </c>
      <c r="Z14" s="101">
        <v>1418</v>
      </c>
      <c r="AA14" s="101">
        <v>492</v>
      </c>
      <c r="AB14" s="101">
        <v>1267</v>
      </c>
      <c r="AC14" s="101">
        <v>311</v>
      </c>
      <c r="AD14" s="101">
        <v>1826</v>
      </c>
      <c r="AE14" s="101">
        <v>685</v>
      </c>
      <c r="AF14" s="101">
        <v>5555</v>
      </c>
      <c r="AG14" s="101">
        <v>748</v>
      </c>
      <c r="AH14" s="101">
        <v>3456</v>
      </c>
      <c r="AI14" s="101">
        <v>203</v>
      </c>
      <c r="AJ14" s="101">
        <v>1642</v>
      </c>
      <c r="AK14" s="101">
        <v>700</v>
      </c>
      <c r="AL14" s="101">
        <v>11532</v>
      </c>
      <c r="AM14" s="101">
        <v>34</v>
      </c>
      <c r="AN14" s="101">
        <v>713</v>
      </c>
      <c r="AO14" s="106">
        <v>532</v>
      </c>
      <c r="AP14" s="106">
        <v>7612</v>
      </c>
    </row>
    <row r="15" spans="2:42" ht="12" customHeight="1" x14ac:dyDescent="0.2">
      <c r="B15" s="93"/>
      <c r="C15" s="105" t="s">
        <v>105</v>
      </c>
      <c r="D15" s="97"/>
      <c r="E15" s="101">
        <v>9440</v>
      </c>
      <c r="F15" s="101">
        <v>124406</v>
      </c>
      <c r="G15" s="101">
        <v>55</v>
      </c>
      <c r="H15" s="101">
        <v>627</v>
      </c>
      <c r="I15" s="101">
        <v>9385</v>
      </c>
      <c r="J15" s="101">
        <v>123779</v>
      </c>
      <c r="K15" s="101" t="s">
        <v>33</v>
      </c>
      <c r="L15" s="101" t="s">
        <v>33</v>
      </c>
      <c r="M15" s="101">
        <v>890</v>
      </c>
      <c r="N15" s="101">
        <v>5826</v>
      </c>
      <c r="O15" s="101">
        <v>1405</v>
      </c>
      <c r="P15" s="101">
        <v>45350</v>
      </c>
      <c r="Q15" s="101">
        <v>40</v>
      </c>
      <c r="R15" s="101">
        <v>315</v>
      </c>
      <c r="S15" s="101">
        <v>64</v>
      </c>
      <c r="T15" s="101">
        <v>922</v>
      </c>
      <c r="U15" s="101">
        <v>324</v>
      </c>
      <c r="V15" s="101">
        <v>7772</v>
      </c>
      <c r="W15" s="101">
        <v>2120</v>
      </c>
      <c r="X15" s="101">
        <v>19637</v>
      </c>
      <c r="Y15" s="101">
        <v>144</v>
      </c>
      <c r="Z15" s="101">
        <v>2011</v>
      </c>
      <c r="AA15" s="101">
        <v>688</v>
      </c>
      <c r="AB15" s="101">
        <v>1959</v>
      </c>
      <c r="AC15" s="101">
        <v>333</v>
      </c>
      <c r="AD15" s="101">
        <v>2834</v>
      </c>
      <c r="AE15" s="101">
        <v>873</v>
      </c>
      <c r="AF15" s="101">
        <v>7386</v>
      </c>
      <c r="AG15" s="101">
        <v>773</v>
      </c>
      <c r="AH15" s="101">
        <v>3492</v>
      </c>
      <c r="AI15" s="101">
        <v>274</v>
      </c>
      <c r="AJ15" s="101">
        <v>3140</v>
      </c>
      <c r="AK15" s="101">
        <v>756</v>
      </c>
      <c r="AL15" s="101">
        <v>11193</v>
      </c>
      <c r="AM15" s="101">
        <v>36</v>
      </c>
      <c r="AN15" s="101">
        <v>370</v>
      </c>
      <c r="AO15" s="106">
        <v>665</v>
      </c>
      <c r="AP15" s="106">
        <v>11572</v>
      </c>
    </row>
    <row r="16" spans="2:42" ht="12" customHeight="1" x14ac:dyDescent="0.2">
      <c r="B16" s="93"/>
      <c r="C16" s="105" t="s">
        <v>106</v>
      </c>
      <c r="D16" s="97"/>
      <c r="E16" s="101">
        <v>2433</v>
      </c>
      <c r="F16" s="101">
        <v>18981</v>
      </c>
      <c r="G16" s="101">
        <v>35</v>
      </c>
      <c r="H16" s="101">
        <v>237</v>
      </c>
      <c r="I16" s="101">
        <v>2398</v>
      </c>
      <c r="J16" s="101">
        <v>18744</v>
      </c>
      <c r="K16" s="101">
        <v>2</v>
      </c>
      <c r="L16" s="101">
        <v>7</v>
      </c>
      <c r="M16" s="101">
        <v>326</v>
      </c>
      <c r="N16" s="101">
        <v>1875</v>
      </c>
      <c r="O16" s="101">
        <v>183</v>
      </c>
      <c r="P16" s="101">
        <v>2911</v>
      </c>
      <c r="Q16" s="101">
        <v>13</v>
      </c>
      <c r="R16" s="101">
        <v>164</v>
      </c>
      <c r="S16" s="101">
        <v>12</v>
      </c>
      <c r="T16" s="101">
        <v>55</v>
      </c>
      <c r="U16" s="101">
        <v>37</v>
      </c>
      <c r="V16" s="101">
        <v>416</v>
      </c>
      <c r="W16" s="101">
        <v>631</v>
      </c>
      <c r="X16" s="101">
        <v>4324</v>
      </c>
      <c r="Y16" s="101">
        <v>38</v>
      </c>
      <c r="Z16" s="101">
        <v>482</v>
      </c>
      <c r="AA16" s="101">
        <v>91</v>
      </c>
      <c r="AB16" s="101">
        <v>378</v>
      </c>
      <c r="AC16" s="101">
        <v>65</v>
      </c>
      <c r="AD16" s="101">
        <v>293</v>
      </c>
      <c r="AE16" s="101">
        <v>296</v>
      </c>
      <c r="AF16" s="101">
        <v>1461</v>
      </c>
      <c r="AG16" s="101">
        <v>247</v>
      </c>
      <c r="AH16" s="101">
        <v>948</v>
      </c>
      <c r="AI16" s="101">
        <v>62</v>
      </c>
      <c r="AJ16" s="101">
        <v>386</v>
      </c>
      <c r="AK16" s="101">
        <v>195</v>
      </c>
      <c r="AL16" s="101">
        <v>3676</v>
      </c>
      <c r="AM16" s="101">
        <v>15</v>
      </c>
      <c r="AN16" s="101">
        <v>362</v>
      </c>
      <c r="AO16" s="106">
        <v>185</v>
      </c>
      <c r="AP16" s="106">
        <v>1006</v>
      </c>
    </row>
    <row r="17" spans="2:42" ht="12" customHeight="1" x14ac:dyDescent="0.2">
      <c r="B17" s="93"/>
      <c r="C17" s="105" t="s">
        <v>107</v>
      </c>
      <c r="D17" s="97"/>
      <c r="E17" s="101">
        <v>3287</v>
      </c>
      <c r="F17" s="101">
        <v>32521</v>
      </c>
      <c r="G17" s="101">
        <v>26</v>
      </c>
      <c r="H17" s="101">
        <v>264</v>
      </c>
      <c r="I17" s="101">
        <v>3261</v>
      </c>
      <c r="J17" s="101">
        <v>32257</v>
      </c>
      <c r="K17" s="101" t="s">
        <v>33</v>
      </c>
      <c r="L17" s="101" t="s">
        <v>33</v>
      </c>
      <c r="M17" s="101">
        <v>275</v>
      </c>
      <c r="N17" s="101">
        <v>1574</v>
      </c>
      <c r="O17" s="101">
        <v>393</v>
      </c>
      <c r="P17" s="101">
        <v>7957</v>
      </c>
      <c r="Q17" s="101">
        <v>12</v>
      </c>
      <c r="R17" s="101">
        <v>101</v>
      </c>
      <c r="S17" s="101">
        <v>16</v>
      </c>
      <c r="T17" s="101">
        <v>142</v>
      </c>
      <c r="U17" s="101">
        <v>98</v>
      </c>
      <c r="V17" s="101">
        <v>2780</v>
      </c>
      <c r="W17" s="101">
        <v>804</v>
      </c>
      <c r="X17" s="101">
        <v>6170</v>
      </c>
      <c r="Y17" s="101">
        <v>46</v>
      </c>
      <c r="Z17" s="101">
        <v>569</v>
      </c>
      <c r="AA17" s="101">
        <v>202</v>
      </c>
      <c r="AB17" s="101">
        <v>713</v>
      </c>
      <c r="AC17" s="101">
        <v>99</v>
      </c>
      <c r="AD17" s="101">
        <v>437</v>
      </c>
      <c r="AE17" s="101">
        <v>428</v>
      </c>
      <c r="AF17" s="101">
        <v>2638</v>
      </c>
      <c r="AG17" s="101">
        <v>309</v>
      </c>
      <c r="AH17" s="101">
        <v>985</v>
      </c>
      <c r="AI17" s="101">
        <v>84</v>
      </c>
      <c r="AJ17" s="101">
        <v>476</v>
      </c>
      <c r="AK17" s="101">
        <v>283</v>
      </c>
      <c r="AL17" s="101">
        <v>4424</v>
      </c>
      <c r="AM17" s="101">
        <v>19</v>
      </c>
      <c r="AN17" s="101">
        <v>438</v>
      </c>
      <c r="AO17" s="106">
        <v>193</v>
      </c>
      <c r="AP17" s="106">
        <v>2853</v>
      </c>
    </row>
    <row r="18" spans="2:42" ht="12" customHeight="1" x14ac:dyDescent="0.2">
      <c r="B18" s="93"/>
      <c r="C18" s="105" t="s">
        <v>108</v>
      </c>
      <c r="D18" s="97"/>
      <c r="E18" s="101">
        <v>3468</v>
      </c>
      <c r="F18" s="101">
        <v>30822</v>
      </c>
      <c r="G18" s="101">
        <v>47</v>
      </c>
      <c r="H18" s="101">
        <v>389</v>
      </c>
      <c r="I18" s="101">
        <v>3421</v>
      </c>
      <c r="J18" s="101">
        <v>30433</v>
      </c>
      <c r="K18" s="101">
        <v>7</v>
      </c>
      <c r="L18" s="101">
        <v>67</v>
      </c>
      <c r="M18" s="101">
        <v>521</v>
      </c>
      <c r="N18" s="101">
        <v>2945</v>
      </c>
      <c r="O18" s="101">
        <v>256</v>
      </c>
      <c r="P18" s="101">
        <v>5210</v>
      </c>
      <c r="Q18" s="101">
        <v>21</v>
      </c>
      <c r="R18" s="101">
        <v>246</v>
      </c>
      <c r="S18" s="101">
        <v>17</v>
      </c>
      <c r="T18" s="101">
        <v>40</v>
      </c>
      <c r="U18" s="101">
        <v>54</v>
      </c>
      <c r="V18" s="101">
        <v>1242</v>
      </c>
      <c r="W18" s="101">
        <v>742</v>
      </c>
      <c r="X18" s="101">
        <v>5710</v>
      </c>
      <c r="Y18" s="101">
        <v>55</v>
      </c>
      <c r="Z18" s="101">
        <v>647</v>
      </c>
      <c r="AA18" s="101">
        <v>294</v>
      </c>
      <c r="AB18" s="101">
        <v>675</v>
      </c>
      <c r="AC18" s="101">
        <v>132</v>
      </c>
      <c r="AD18" s="101">
        <v>738</v>
      </c>
      <c r="AE18" s="101">
        <v>362</v>
      </c>
      <c r="AF18" s="101">
        <v>3563</v>
      </c>
      <c r="AG18" s="101">
        <v>330</v>
      </c>
      <c r="AH18" s="101">
        <v>1228</v>
      </c>
      <c r="AI18" s="101">
        <v>75</v>
      </c>
      <c r="AJ18" s="101">
        <v>393</v>
      </c>
      <c r="AK18" s="101">
        <v>301</v>
      </c>
      <c r="AL18" s="101">
        <v>5986</v>
      </c>
      <c r="AM18" s="101">
        <v>21</v>
      </c>
      <c r="AN18" s="101">
        <v>356</v>
      </c>
      <c r="AO18" s="106">
        <v>233</v>
      </c>
      <c r="AP18" s="106">
        <v>1387</v>
      </c>
    </row>
    <row r="19" spans="2:42" ht="12" customHeight="1" x14ac:dyDescent="0.2">
      <c r="B19" s="93"/>
      <c r="C19" s="105" t="s">
        <v>109</v>
      </c>
      <c r="D19" s="97"/>
      <c r="E19" s="101">
        <v>2596</v>
      </c>
      <c r="F19" s="101">
        <v>25696</v>
      </c>
      <c r="G19" s="101">
        <v>26</v>
      </c>
      <c r="H19" s="101">
        <v>222</v>
      </c>
      <c r="I19" s="101">
        <v>2570</v>
      </c>
      <c r="J19" s="101">
        <v>25474</v>
      </c>
      <c r="K19" s="101" t="s">
        <v>33</v>
      </c>
      <c r="L19" s="101" t="s">
        <v>33</v>
      </c>
      <c r="M19" s="101">
        <v>317</v>
      </c>
      <c r="N19" s="101">
        <v>1655</v>
      </c>
      <c r="O19" s="101">
        <v>367</v>
      </c>
      <c r="P19" s="101">
        <v>9154</v>
      </c>
      <c r="Q19" s="101">
        <v>5</v>
      </c>
      <c r="R19" s="101">
        <v>24</v>
      </c>
      <c r="S19" s="101">
        <v>13</v>
      </c>
      <c r="T19" s="101">
        <v>70</v>
      </c>
      <c r="U19" s="101">
        <v>68</v>
      </c>
      <c r="V19" s="101">
        <v>1445</v>
      </c>
      <c r="W19" s="101">
        <v>599</v>
      </c>
      <c r="X19" s="101">
        <v>4178</v>
      </c>
      <c r="Y19" s="101">
        <v>36</v>
      </c>
      <c r="Z19" s="101">
        <v>401</v>
      </c>
      <c r="AA19" s="101">
        <v>169</v>
      </c>
      <c r="AB19" s="101">
        <v>445</v>
      </c>
      <c r="AC19" s="101">
        <v>79</v>
      </c>
      <c r="AD19" s="101">
        <v>371</v>
      </c>
      <c r="AE19" s="101">
        <v>204</v>
      </c>
      <c r="AF19" s="101">
        <v>1454</v>
      </c>
      <c r="AG19" s="101">
        <v>227</v>
      </c>
      <c r="AH19" s="101">
        <v>1062</v>
      </c>
      <c r="AI19" s="101">
        <v>80</v>
      </c>
      <c r="AJ19" s="101">
        <v>583</v>
      </c>
      <c r="AK19" s="101">
        <v>224</v>
      </c>
      <c r="AL19" s="101">
        <v>3187</v>
      </c>
      <c r="AM19" s="101">
        <v>16</v>
      </c>
      <c r="AN19" s="101">
        <v>235</v>
      </c>
      <c r="AO19" s="106">
        <v>166</v>
      </c>
      <c r="AP19" s="106">
        <v>1210</v>
      </c>
    </row>
    <row r="20" spans="2:42" ht="12" customHeight="1" x14ac:dyDescent="0.2">
      <c r="B20" s="93"/>
      <c r="C20" s="105" t="s">
        <v>110</v>
      </c>
      <c r="D20" s="97"/>
      <c r="E20" s="101">
        <v>2384</v>
      </c>
      <c r="F20" s="101">
        <v>21389</v>
      </c>
      <c r="G20" s="101">
        <v>24</v>
      </c>
      <c r="H20" s="101">
        <v>276</v>
      </c>
      <c r="I20" s="101">
        <v>2360</v>
      </c>
      <c r="J20" s="101">
        <v>21113</v>
      </c>
      <c r="K20" s="101">
        <v>1</v>
      </c>
      <c r="L20" s="101">
        <v>4</v>
      </c>
      <c r="M20" s="101">
        <v>301</v>
      </c>
      <c r="N20" s="101">
        <v>1387</v>
      </c>
      <c r="O20" s="101">
        <v>401</v>
      </c>
      <c r="P20" s="101">
        <v>7487</v>
      </c>
      <c r="Q20" s="101">
        <v>2</v>
      </c>
      <c r="R20" s="101">
        <v>15</v>
      </c>
      <c r="S20" s="101">
        <v>8</v>
      </c>
      <c r="T20" s="101">
        <v>34</v>
      </c>
      <c r="U20" s="101">
        <v>40</v>
      </c>
      <c r="V20" s="101">
        <v>499</v>
      </c>
      <c r="W20" s="101">
        <v>501</v>
      </c>
      <c r="X20" s="101">
        <v>3405</v>
      </c>
      <c r="Y20" s="101">
        <v>43</v>
      </c>
      <c r="Z20" s="101">
        <v>480</v>
      </c>
      <c r="AA20" s="101">
        <v>131</v>
      </c>
      <c r="AB20" s="101">
        <v>316</v>
      </c>
      <c r="AC20" s="101">
        <v>62</v>
      </c>
      <c r="AD20" s="101">
        <v>337</v>
      </c>
      <c r="AE20" s="101">
        <v>227</v>
      </c>
      <c r="AF20" s="101">
        <v>1187</v>
      </c>
      <c r="AG20" s="101">
        <v>186</v>
      </c>
      <c r="AH20" s="101">
        <v>731</v>
      </c>
      <c r="AI20" s="101">
        <v>80</v>
      </c>
      <c r="AJ20" s="101">
        <v>731</v>
      </c>
      <c r="AK20" s="101">
        <v>198</v>
      </c>
      <c r="AL20" s="101">
        <v>3340</v>
      </c>
      <c r="AM20" s="101">
        <v>12</v>
      </c>
      <c r="AN20" s="101">
        <v>268</v>
      </c>
      <c r="AO20" s="106">
        <v>167</v>
      </c>
      <c r="AP20" s="106">
        <v>892</v>
      </c>
    </row>
    <row r="21" spans="2:42" ht="12" customHeight="1" x14ac:dyDescent="0.2">
      <c r="B21" s="93"/>
      <c r="C21" s="105" t="s">
        <v>111</v>
      </c>
      <c r="D21" s="97"/>
      <c r="E21" s="101">
        <v>2063</v>
      </c>
      <c r="F21" s="101">
        <v>21744</v>
      </c>
      <c r="G21" s="101">
        <v>24</v>
      </c>
      <c r="H21" s="101">
        <v>353</v>
      </c>
      <c r="I21" s="101">
        <v>2039</v>
      </c>
      <c r="J21" s="101">
        <v>21391</v>
      </c>
      <c r="K21" s="101">
        <v>2</v>
      </c>
      <c r="L21" s="101">
        <v>27</v>
      </c>
      <c r="M21" s="101">
        <v>268</v>
      </c>
      <c r="N21" s="101">
        <v>1313</v>
      </c>
      <c r="O21" s="101">
        <v>288</v>
      </c>
      <c r="P21" s="101">
        <v>7446</v>
      </c>
      <c r="Q21" s="101">
        <v>4</v>
      </c>
      <c r="R21" s="101">
        <v>12</v>
      </c>
      <c r="S21" s="101">
        <v>8</v>
      </c>
      <c r="T21" s="101">
        <v>45</v>
      </c>
      <c r="U21" s="101">
        <v>41</v>
      </c>
      <c r="V21" s="101">
        <v>989</v>
      </c>
      <c r="W21" s="101">
        <v>471</v>
      </c>
      <c r="X21" s="101">
        <v>3133</v>
      </c>
      <c r="Y21" s="101">
        <v>27</v>
      </c>
      <c r="Z21" s="101">
        <v>358</v>
      </c>
      <c r="AA21" s="101">
        <v>57</v>
      </c>
      <c r="AB21" s="101">
        <v>142</v>
      </c>
      <c r="AC21" s="101">
        <v>68</v>
      </c>
      <c r="AD21" s="101">
        <v>189</v>
      </c>
      <c r="AE21" s="101">
        <v>158</v>
      </c>
      <c r="AF21" s="101">
        <v>1217</v>
      </c>
      <c r="AG21" s="101">
        <v>210</v>
      </c>
      <c r="AH21" s="101">
        <v>1060</v>
      </c>
      <c r="AI21" s="101">
        <v>47</v>
      </c>
      <c r="AJ21" s="101">
        <v>376</v>
      </c>
      <c r="AK21" s="101">
        <v>213</v>
      </c>
      <c r="AL21" s="101">
        <v>3281</v>
      </c>
      <c r="AM21" s="101">
        <v>20</v>
      </c>
      <c r="AN21" s="101">
        <v>200</v>
      </c>
      <c r="AO21" s="106">
        <v>157</v>
      </c>
      <c r="AP21" s="106">
        <v>1603</v>
      </c>
    </row>
    <row r="22" spans="2:42" ht="12" customHeight="1" x14ac:dyDescent="0.2">
      <c r="B22" s="93"/>
      <c r="C22" s="107" t="s">
        <v>112</v>
      </c>
      <c r="D22" s="108"/>
      <c r="E22" s="101">
        <v>2214</v>
      </c>
      <c r="F22" s="101">
        <v>18924</v>
      </c>
      <c r="G22" s="101">
        <v>16</v>
      </c>
      <c r="H22" s="101">
        <v>155</v>
      </c>
      <c r="I22" s="101">
        <v>2198</v>
      </c>
      <c r="J22" s="101">
        <v>18769</v>
      </c>
      <c r="K22" s="101">
        <v>1</v>
      </c>
      <c r="L22" s="101">
        <v>5</v>
      </c>
      <c r="M22" s="101">
        <v>245</v>
      </c>
      <c r="N22" s="101">
        <v>1036</v>
      </c>
      <c r="O22" s="101">
        <v>396</v>
      </c>
      <c r="P22" s="101">
        <v>3916</v>
      </c>
      <c r="Q22" s="101">
        <v>14</v>
      </c>
      <c r="R22" s="101">
        <v>46</v>
      </c>
      <c r="S22" s="101">
        <v>11</v>
      </c>
      <c r="T22" s="101">
        <v>36</v>
      </c>
      <c r="U22" s="101">
        <v>49</v>
      </c>
      <c r="V22" s="101">
        <v>1211</v>
      </c>
      <c r="W22" s="101">
        <v>538</v>
      </c>
      <c r="X22" s="101">
        <v>4227</v>
      </c>
      <c r="Y22" s="101">
        <v>25</v>
      </c>
      <c r="Z22" s="101">
        <v>392</v>
      </c>
      <c r="AA22" s="101">
        <v>125</v>
      </c>
      <c r="AB22" s="101">
        <v>328</v>
      </c>
      <c r="AC22" s="101">
        <v>53</v>
      </c>
      <c r="AD22" s="101">
        <v>175</v>
      </c>
      <c r="AE22" s="101">
        <v>203</v>
      </c>
      <c r="AF22" s="101">
        <v>1277</v>
      </c>
      <c r="AG22" s="101">
        <v>189</v>
      </c>
      <c r="AH22" s="101">
        <v>1027</v>
      </c>
      <c r="AI22" s="101">
        <v>48</v>
      </c>
      <c r="AJ22" s="101">
        <v>625</v>
      </c>
      <c r="AK22" s="101">
        <v>159</v>
      </c>
      <c r="AL22" s="101">
        <v>3473</v>
      </c>
      <c r="AM22" s="101">
        <v>9</v>
      </c>
      <c r="AN22" s="101">
        <v>189</v>
      </c>
      <c r="AO22" s="106">
        <v>133</v>
      </c>
      <c r="AP22" s="106">
        <v>806</v>
      </c>
    </row>
    <row r="23" spans="2:42" ht="12" customHeight="1" x14ac:dyDescent="0.2">
      <c r="B23" s="93"/>
      <c r="C23" s="109"/>
      <c r="D23" s="110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6"/>
      <c r="AP23" s="106"/>
    </row>
    <row r="24" spans="2:42" s="69" customFormat="1" ht="12" customHeight="1" x14ac:dyDescent="0.2">
      <c r="B24" s="100" t="s">
        <v>113</v>
      </c>
      <c r="C24" s="100"/>
      <c r="D24" s="100"/>
      <c r="E24" s="101">
        <f>E25+E28+E31+E35+E42+E47+E49</f>
        <v>12225</v>
      </c>
      <c r="F24" s="101">
        <f t="shared" ref="F24:AP24" si="1">F25+F28+F31+F35+F42+F47+F49</f>
        <v>121613</v>
      </c>
      <c r="G24" s="101">
        <f t="shared" si="1"/>
        <v>227</v>
      </c>
      <c r="H24" s="101">
        <f t="shared" si="1"/>
        <v>2462</v>
      </c>
      <c r="I24" s="101">
        <f t="shared" si="1"/>
        <v>11998</v>
      </c>
      <c r="J24" s="101">
        <f t="shared" si="1"/>
        <v>119151</v>
      </c>
      <c r="K24" s="101">
        <f>K25+K28+K31+K35+K42+K49</f>
        <v>10</v>
      </c>
      <c r="L24" s="101">
        <f>L25+L28+L31+L35+L42+L49</f>
        <v>75</v>
      </c>
      <c r="M24" s="101">
        <f t="shared" si="1"/>
        <v>1649</v>
      </c>
      <c r="N24" s="101">
        <f t="shared" si="1"/>
        <v>7644</v>
      </c>
      <c r="O24" s="101">
        <f t="shared" si="1"/>
        <v>1625</v>
      </c>
      <c r="P24" s="101">
        <f t="shared" si="1"/>
        <v>41184</v>
      </c>
      <c r="Q24" s="101">
        <f t="shared" si="1"/>
        <v>29</v>
      </c>
      <c r="R24" s="101">
        <f t="shared" si="1"/>
        <v>160</v>
      </c>
      <c r="S24" s="101">
        <f t="shared" si="1"/>
        <v>34</v>
      </c>
      <c r="T24" s="101">
        <f t="shared" si="1"/>
        <v>170</v>
      </c>
      <c r="U24" s="101">
        <f t="shared" si="1"/>
        <v>395</v>
      </c>
      <c r="V24" s="101">
        <f t="shared" si="1"/>
        <v>7275</v>
      </c>
      <c r="W24" s="101">
        <f t="shared" si="1"/>
        <v>2560</v>
      </c>
      <c r="X24" s="101">
        <f t="shared" si="1"/>
        <v>19000</v>
      </c>
      <c r="Y24" s="101">
        <f t="shared" si="1"/>
        <v>142</v>
      </c>
      <c r="Z24" s="101">
        <f t="shared" si="1"/>
        <v>1165</v>
      </c>
      <c r="AA24" s="101">
        <f t="shared" si="1"/>
        <v>539</v>
      </c>
      <c r="AB24" s="101">
        <f t="shared" si="1"/>
        <v>1465</v>
      </c>
      <c r="AC24" s="101">
        <f t="shared" si="1"/>
        <v>291</v>
      </c>
      <c r="AD24" s="101">
        <f t="shared" si="1"/>
        <v>2992</v>
      </c>
      <c r="AE24" s="101">
        <f t="shared" si="1"/>
        <v>1683</v>
      </c>
      <c r="AF24" s="101">
        <f t="shared" si="1"/>
        <v>10579</v>
      </c>
      <c r="AG24" s="101">
        <f t="shared" si="1"/>
        <v>1023</v>
      </c>
      <c r="AH24" s="101">
        <f t="shared" si="1"/>
        <v>4361</v>
      </c>
      <c r="AI24" s="101">
        <f t="shared" si="1"/>
        <v>244</v>
      </c>
      <c r="AJ24" s="101">
        <f t="shared" si="1"/>
        <v>1923</v>
      </c>
      <c r="AK24" s="101">
        <f t="shared" si="1"/>
        <v>753</v>
      </c>
      <c r="AL24" s="101">
        <f t="shared" si="1"/>
        <v>13019</v>
      </c>
      <c r="AM24" s="101">
        <f t="shared" si="1"/>
        <v>108</v>
      </c>
      <c r="AN24" s="101">
        <f t="shared" si="1"/>
        <v>1067</v>
      </c>
      <c r="AO24" s="101">
        <f t="shared" si="1"/>
        <v>913</v>
      </c>
      <c r="AP24" s="101">
        <f t="shared" si="1"/>
        <v>7072</v>
      </c>
    </row>
    <row r="25" spans="2:42" s="69" customFormat="1" ht="12" customHeight="1" x14ac:dyDescent="0.2">
      <c r="B25" s="111"/>
      <c r="C25" s="112" t="s">
        <v>114</v>
      </c>
      <c r="D25" s="100"/>
      <c r="E25" s="101">
        <f>SUM(E26:E27)</f>
        <v>1084</v>
      </c>
      <c r="F25" s="101">
        <f t="shared" ref="F25:AP25" si="2">SUM(F26:F27)</f>
        <v>10317</v>
      </c>
      <c r="G25" s="101">
        <f t="shared" si="2"/>
        <v>7</v>
      </c>
      <c r="H25" s="101">
        <f t="shared" si="2"/>
        <v>62</v>
      </c>
      <c r="I25" s="101">
        <f t="shared" si="2"/>
        <v>1077</v>
      </c>
      <c r="J25" s="101">
        <f t="shared" si="2"/>
        <v>10255</v>
      </c>
      <c r="K25" s="101">
        <f t="shared" si="2"/>
        <v>1</v>
      </c>
      <c r="L25" s="101">
        <f t="shared" si="2"/>
        <v>4</v>
      </c>
      <c r="M25" s="101">
        <f t="shared" si="2"/>
        <v>185</v>
      </c>
      <c r="N25" s="101">
        <f t="shared" si="2"/>
        <v>919</v>
      </c>
      <c r="O25" s="101">
        <f t="shared" si="2"/>
        <v>138</v>
      </c>
      <c r="P25" s="101">
        <f t="shared" si="2"/>
        <v>2563</v>
      </c>
      <c r="Q25" s="101">
        <f t="shared" si="2"/>
        <v>4</v>
      </c>
      <c r="R25" s="101">
        <f t="shared" si="2"/>
        <v>14</v>
      </c>
      <c r="S25" s="101">
        <f t="shared" si="2"/>
        <v>4</v>
      </c>
      <c r="T25" s="101">
        <f t="shared" si="2"/>
        <v>23</v>
      </c>
      <c r="U25" s="101">
        <f t="shared" si="2"/>
        <v>29</v>
      </c>
      <c r="V25" s="101">
        <f t="shared" si="2"/>
        <v>308</v>
      </c>
      <c r="W25" s="101">
        <f t="shared" si="2"/>
        <v>243</v>
      </c>
      <c r="X25" s="101">
        <f t="shared" si="2"/>
        <v>2565</v>
      </c>
      <c r="Y25" s="101">
        <f t="shared" si="2"/>
        <v>13</v>
      </c>
      <c r="Z25" s="101">
        <f t="shared" si="2"/>
        <v>102</v>
      </c>
      <c r="AA25" s="101">
        <f t="shared" si="2"/>
        <v>35</v>
      </c>
      <c r="AB25" s="101">
        <f t="shared" si="2"/>
        <v>104</v>
      </c>
      <c r="AC25" s="101">
        <f t="shared" si="2"/>
        <v>24</v>
      </c>
      <c r="AD25" s="101">
        <f t="shared" si="2"/>
        <v>63</v>
      </c>
      <c r="AE25" s="101">
        <f t="shared" si="2"/>
        <v>95</v>
      </c>
      <c r="AF25" s="101">
        <f t="shared" si="2"/>
        <v>704</v>
      </c>
      <c r="AG25" s="101">
        <f t="shared" si="2"/>
        <v>87</v>
      </c>
      <c r="AH25" s="101">
        <f t="shared" si="2"/>
        <v>480</v>
      </c>
      <c r="AI25" s="101">
        <f t="shared" si="2"/>
        <v>33</v>
      </c>
      <c r="AJ25" s="101">
        <f t="shared" si="2"/>
        <v>225</v>
      </c>
      <c r="AK25" s="101">
        <f t="shared" si="2"/>
        <v>105</v>
      </c>
      <c r="AL25" s="101">
        <f t="shared" si="2"/>
        <v>1815</v>
      </c>
      <c r="AM25" s="101">
        <f t="shared" si="2"/>
        <v>4</v>
      </c>
      <c r="AN25" s="101">
        <f t="shared" si="2"/>
        <v>36</v>
      </c>
      <c r="AO25" s="101">
        <f t="shared" si="2"/>
        <v>77</v>
      </c>
      <c r="AP25" s="101">
        <f t="shared" si="2"/>
        <v>330</v>
      </c>
    </row>
    <row r="26" spans="2:42" ht="12" customHeight="1" x14ac:dyDescent="0.2">
      <c r="B26" s="93"/>
      <c r="C26" s="94"/>
      <c r="D26" s="113" t="s">
        <v>115</v>
      </c>
      <c r="E26" s="101">
        <v>437</v>
      </c>
      <c r="F26" s="101">
        <v>3502</v>
      </c>
      <c r="G26" s="101">
        <v>6</v>
      </c>
      <c r="H26" s="101">
        <v>58</v>
      </c>
      <c r="I26" s="101">
        <v>431</v>
      </c>
      <c r="J26" s="101">
        <v>3444</v>
      </c>
      <c r="K26" s="101" t="s">
        <v>33</v>
      </c>
      <c r="L26" s="101" t="s">
        <v>33</v>
      </c>
      <c r="M26" s="101">
        <v>95</v>
      </c>
      <c r="N26" s="101">
        <v>471</v>
      </c>
      <c r="O26" s="101">
        <v>71</v>
      </c>
      <c r="P26" s="101">
        <v>1171</v>
      </c>
      <c r="Q26" s="101">
        <v>3</v>
      </c>
      <c r="R26" s="101">
        <v>13</v>
      </c>
      <c r="S26" s="101">
        <v>2</v>
      </c>
      <c r="T26" s="101">
        <v>10</v>
      </c>
      <c r="U26" s="101">
        <v>11</v>
      </c>
      <c r="V26" s="101">
        <v>80</v>
      </c>
      <c r="W26" s="101">
        <v>79</v>
      </c>
      <c r="X26" s="101">
        <v>462</v>
      </c>
      <c r="Y26" s="101">
        <v>4</v>
      </c>
      <c r="Z26" s="101">
        <v>31</v>
      </c>
      <c r="AA26" s="101">
        <v>20</v>
      </c>
      <c r="AB26" s="101">
        <v>60</v>
      </c>
      <c r="AC26" s="101">
        <v>13</v>
      </c>
      <c r="AD26" s="101">
        <v>27</v>
      </c>
      <c r="AE26" s="101">
        <v>26</v>
      </c>
      <c r="AF26" s="101">
        <v>92</v>
      </c>
      <c r="AG26" s="101">
        <v>33</v>
      </c>
      <c r="AH26" s="101">
        <v>293</v>
      </c>
      <c r="AI26" s="101">
        <v>10</v>
      </c>
      <c r="AJ26" s="101">
        <v>102</v>
      </c>
      <c r="AK26" s="101">
        <v>33</v>
      </c>
      <c r="AL26" s="101">
        <v>533</v>
      </c>
      <c r="AM26" s="101">
        <v>2</v>
      </c>
      <c r="AN26" s="101">
        <v>8</v>
      </c>
      <c r="AO26" s="106">
        <v>29</v>
      </c>
      <c r="AP26" s="106">
        <v>91</v>
      </c>
    </row>
    <row r="27" spans="2:42" ht="12" customHeight="1" x14ac:dyDescent="0.2">
      <c r="B27" s="93"/>
      <c r="C27" s="94"/>
      <c r="D27" s="113" t="s">
        <v>116</v>
      </c>
      <c r="E27" s="101">
        <v>647</v>
      </c>
      <c r="F27" s="101">
        <v>6815</v>
      </c>
      <c r="G27" s="101">
        <v>1</v>
      </c>
      <c r="H27" s="101">
        <v>4</v>
      </c>
      <c r="I27" s="101">
        <v>646</v>
      </c>
      <c r="J27" s="101">
        <v>6811</v>
      </c>
      <c r="K27" s="101">
        <v>1</v>
      </c>
      <c r="L27" s="101">
        <v>4</v>
      </c>
      <c r="M27" s="101">
        <v>90</v>
      </c>
      <c r="N27" s="101">
        <v>448</v>
      </c>
      <c r="O27" s="101">
        <v>67</v>
      </c>
      <c r="P27" s="101">
        <v>1392</v>
      </c>
      <c r="Q27" s="101">
        <v>1</v>
      </c>
      <c r="R27" s="101">
        <v>1</v>
      </c>
      <c r="S27" s="101">
        <v>2</v>
      </c>
      <c r="T27" s="101">
        <v>13</v>
      </c>
      <c r="U27" s="101">
        <v>18</v>
      </c>
      <c r="V27" s="101">
        <v>228</v>
      </c>
      <c r="W27" s="101">
        <v>164</v>
      </c>
      <c r="X27" s="101">
        <v>2103</v>
      </c>
      <c r="Y27" s="101">
        <v>9</v>
      </c>
      <c r="Z27" s="101">
        <v>71</v>
      </c>
      <c r="AA27" s="101">
        <v>15</v>
      </c>
      <c r="AB27" s="101">
        <v>44</v>
      </c>
      <c r="AC27" s="101">
        <v>11</v>
      </c>
      <c r="AD27" s="101">
        <v>36</v>
      </c>
      <c r="AE27" s="101">
        <v>69</v>
      </c>
      <c r="AF27" s="101">
        <v>612</v>
      </c>
      <c r="AG27" s="101">
        <v>54</v>
      </c>
      <c r="AH27" s="101">
        <v>187</v>
      </c>
      <c r="AI27" s="101">
        <v>23</v>
      </c>
      <c r="AJ27" s="101">
        <v>123</v>
      </c>
      <c r="AK27" s="101">
        <v>72</v>
      </c>
      <c r="AL27" s="101">
        <v>1282</v>
      </c>
      <c r="AM27" s="101">
        <v>2</v>
      </c>
      <c r="AN27" s="101">
        <v>28</v>
      </c>
      <c r="AO27" s="106">
        <v>48</v>
      </c>
      <c r="AP27" s="106">
        <v>239</v>
      </c>
    </row>
    <row r="28" spans="2:42" s="69" customFormat="1" ht="12" customHeight="1" x14ac:dyDescent="0.2">
      <c r="B28" s="93"/>
      <c r="C28" s="112" t="s">
        <v>117</v>
      </c>
      <c r="D28" s="100"/>
      <c r="E28" s="101">
        <f>SUM(E29:E30)</f>
        <v>253</v>
      </c>
      <c r="F28" s="101">
        <f t="shared" ref="F28:AP28" si="3">SUM(F29:F30)</f>
        <v>1062</v>
      </c>
      <c r="G28" s="101">
        <f t="shared" si="3"/>
        <v>8</v>
      </c>
      <c r="H28" s="101">
        <f t="shared" si="3"/>
        <v>152</v>
      </c>
      <c r="I28" s="101">
        <f t="shared" si="3"/>
        <v>245</v>
      </c>
      <c r="J28" s="101">
        <f t="shared" si="3"/>
        <v>910</v>
      </c>
      <c r="K28" s="101">
        <f t="shared" si="3"/>
        <v>1</v>
      </c>
      <c r="L28" s="101">
        <f t="shared" si="3"/>
        <v>27</v>
      </c>
      <c r="M28" s="101">
        <f t="shared" si="3"/>
        <v>29</v>
      </c>
      <c r="N28" s="101">
        <f t="shared" si="3"/>
        <v>153</v>
      </c>
      <c r="O28" s="101">
        <f t="shared" si="3"/>
        <v>32</v>
      </c>
      <c r="P28" s="101">
        <f t="shared" si="3"/>
        <v>102</v>
      </c>
      <c r="Q28" s="101">
        <f t="shared" si="3"/>
        <v>1</v>
      </c>
      <c r="R28" s="101">
        <f t="shared" si="3"/>
        <v>1</v>
      </c>
      <c r="S28" s="101">
        <f t="shared" si="3"/>
        <v>1</v>
      </c>
      <c r="T28" s="101">
        <f t="shared" si="3"/>
        <v>1</v>
      </c>
      <c r="U28" s="101">
        <f t="shared" si="3"/>
        <v>2</v>
      </c>
      <c r="V28" s="101">
        <f t="shared" si="3"/>
        <v>11</v>
      </c>
      <c r="W28" s="101">
        <f t="shared" si="3"/>
        <v>76</v>
      </c>
      <c r="X28" s="101">
        <f t="shared" si="3"/>
        <v>177</v>
      </c>
      <c r="Y28" s="101">
        <f t="shared" si="3"/>
        <v>2</v>
      </c>
      <c r="Z28" s="101">
        <f t="shared" si="3"/>
        <v>10</v>
      </c>
      <c r="AA28" s="101">
        <f t="shared" si="3"/>
        <v>27</v>
      </c>
      <c r="AB28" s="101">
        <f t="shared" si="3"/>
        <v>35</v>
      </c>
      <c r="AC28" s="101">
        <f t="shared" si="3"/>
        <v>3</v>
      </c>
      <c r="AD28" s="101">
        <f t="shared" si="3"/>
        <v>3</v>
      </c>
      <c r="AE28" s="101">
        <f t="shared" si="3"/>
        <v>19</v>
      </c>
      <c r="AF28" s="101">
        <f t="shared" si="3"/>
        <v>95</v>
      </c>
      <c r="AG28" s="101">
        <f t="shared" si="3"/>
        <v>18</v>
      </c>
      <c r="AH28" s="101">
        <f t="shared" si="3"/>
        <v>60</v>
      </c>
      <c r="AI28" s="101">
        <f t="shared" si="3"/>
        <v>2</v>
      </c>
      <c r="AJ28" s="101">
        <f t="shared" si="3"/>
        <v>3</v>
      </c>
      <c r="AK28" s="101">
        <f t="shared" si="3"/>
        <v>7</v>
      </c>
      <c r="AL28" s="101">
        <f t="shared" si="3"/>
        <v>162</v>
      </c>
      <c r="AM28" s="101">
        <f t="shared" si="3"/>
        <v>6</v>
      </c>
      <c r="AN28" s="101">
        <f t="shared" si="3"/>
        <v>23</v>
      </c>
      <c r="AO28" s="101">
        <f t="shared" si="3"/>
        <v>19</v>
      </c>
      <c r="AP28" s="101">
        <f t="shared" si="3"/>
        <v>47</v>
      </c>
    </row>
    <row r="29" spans="2:42" ht="12" customHeight="1" x14ac:dyDescent="0.2">
      <c r="B29" s="93"/>
      <c r="C29" s="94"/>
      <c r="D29" s="113" t="s">
        <v>118</v>
      </c>
      <c r="E29" s="101">
        <v>90</v>
      </c>
      <c r="F29" s="101">
        <v>509</v>
      </c>
      <c r="G29" s="101">
        <v>5</v>
      </c>
      <c r="H29" s="101">
        <v>115</v>
      </c>
      <c r="I29" s="101">
        <v>85</v>
      </c>
      <c r="J29" s="101">
        <v>394</v>
      </c>
      <c r="K29" s="101" t="s">
        <v>33</v>
      </c>
      <c r="L29" s="101" t="s">
        <v>33</v>
      </c>
      <c r="M29" s="101">
        <v>6</v>
      </c>
      <c r="N29" s="101">
        <v>37</v>
      </c>
      <c r="O29" s="101">
        <v>21</v>
      </c>
      <c r="P29" s="101">
        <v>71</v>
      </c>
      <c r="Q29" s="101">
        <v>1</v>
      </c>
      <c r="R29" s="101">
        <v>1</v>
      </c>
      <c r="S29" s="101" t="s">
        <v>33</v>
      </c>
      <c r="T29" s="101" t="s">
        <v>33</v>
      </c>
      <c r="U29" s="101">
        <v>1</v>
      </c>
      <c r="V29" s="101">
        <v>10</v>
      </c>
      <c r="W29" s="101">
        <v>24</v>
      </c>
      <c r="X29" s="101">
        <v>70</v>
      </c>
      <c r="Y29" s="101" t="s">
        <v>33</v>
      </c>
      <c r="Z29" s="101" t="s">
        <v>33</v>
      </c>
      <c r="AA29" s="101" t="s">
        <v>33</v>
      </c>
      <c r="AB29" s="101" t="s">
        <v>33</v>
      </c>
      <c r="AC29" s="101">
        <v>2</v>
      </c>
      <c r="AD29" s="101">
        <v>2</v>
      </c>
      <c r="AE29" s="101">
        <v>11</v>
      </c>
      <c r="AF29" s="101">
        <v>80</v>
      </c>
      <c r="AG29" s="101">
        <v>6</v>
      </c>
      <c r="AH29" s="101">
        <v>24</v>
      </c>
      <c r="AI29" s="101">
        <v>1</v>
      </c>
      <c r="AJ29" s="101">
        <v>2</v>
      </c>
      <c r="AK29" s="101">
        <v>4</v>
      </c>
      <c r="AL29" s="101">
        <v>80</v>
      </c>
      <c r="AM29" s="101">
        <v>2</v>
      </c>
      <c r="AN29" s="101">
        <v>6</v>
      </c>
      <c r="AO29" s="106">
        <v>6</v>
      </c>
      <c r="AP29" s="106">
        <v>11</v>
      </c>
    </row>
    <row r="30" spans="2:42" ht="12" customHeight="1" x14ac:dyDescent="0.2">
      <c r="B30" s="93"/>
      <c r="C30" s="94"/>
      <c r="D30" s="113" t="s">
        <v>119</v>
      </c>
      <c r="E30" s="101">
        <v>163</v>
      </c>
      <c r="F30" s="101">
        <v>553</v>
      </c>
      <c r="G30" s="101">
        <v>3</v>
      </c>
      <c r="H30" s="101">
        <v>37</v>
      </c>
      <c r="I30" s="101">
        <v>160</v>
      </c>
      <c r="J30" s="101">
        <v>516</v>
      </c>
      <c r="K30" s="101">
        <v>1</v>
      </c>
      <c r="L30" s="101">
        <v>27</v>
      </c>
      <c r="M30" s="101">
        <v>23</v>
      </c>
      <c r="N30" s="101">
        <v>116</v>
      </c>
      <c r="O30" s="101">
        <v>11</v>
      </c>
      <c r="P30" s="101">
        <v>31</v>
      </c>
      <c r="Q30" s="101" t="s">
        <v>33</v>
      </c>
      <c r="R30" s="101" t="s">
        <v>33</v>
      </c>
      <c r="S30" s="101">
        <v>1</v>
      </c>
      <c r="T30" s="101">
        <v>1</v>
      </c>
      <c r="U30" s="101">
        <v>1</v>
      </c>
      <c r="V30" s="101">
        <v>1</v>
      </c>
      <c r="W30" s="101">
        <v>52</v>
      </c>
      <c r="X30" s="101">
        <v>107</v>
      </c>
      <c r="Y30" s="101">
        <v>2</v>
      </c>
      <c r="Z30" s="101">
        <v>10</v>
      </c>
      <c r="AA30" s="101">
        <v>27</v>
      </c>
      <c r="AB30" s="101">
        <v>35</v>
      </c>
      <c r="AC30" s="101">
        <v>1</v>
      </c>
      <c r="AD30" s="101">
        <v>1</v>
      </c>
      <c r="AE30" s="101">
        <v>8</v>
      </c>
      <c r="AF30" s="101">
        <v>15</v>
      </c>
      <c r="AG30" s="101">
        <v>12</v>
      </c>
      <c r="AH30" s="101">
        <v>36</v>
      </c>
      <c r="AI30" s="101">
        <v>1</v>
      </c>
      <c r="AJ30" s="101">
        <v>1</v>
      </c>
      <c r="AK30" s="101">
        <v>3</v>
      </c>
      <c r="AL30" s="101">
        <v>82</v>
      </c>
      <c r="AM30" s="101">
        <v>4</v>
      </c>
      <c r="AN30" s="101">
        <v>17</v>
      </c>
      <c r="AO30" s="106">
        <v>13</v>
      </c>
      <c r="AP30" s="106">
        <v>36</v>
      </c>
    </row>
    <row r="31" spans="2:42" s="69" customFormat="1" ht="12" customHeight="1" x14ac:dyDescent="0.2">
      <c r="B31" s="93"/>
      <c r="C31" s="114" t="s">
        <v>120</v>
      </c>
      <c r="D31" s="112"/>
      <c r="E31" s="101">
        <f>SUM(E32:E34)</f>
        <v>1160</v>
      </c>
      <c r="F31" s="101">
        <f t="shared" ref="F31:AP31" si="4">SUM(F32:F34)</f>
        <v>7253</v>
      </c>
      <c r="G31" s="101">
        <f t="shared" si="4"/>
        <v>16</v>
      </c>
      <c r="H31" s="101">
        <f t="shared" si="4"/>
        <v>127</v>
      </c>
      <c r="I31" s="101">
        <f t="shared" si="4"/>
        <v>1144</v>
      </c>
      <c r="J31" s="101">
        <f t="shared" si="4"/>
        <v>7126</v>
      </c>
      <c r="K31" s="101">
        <f t="shared" si="4"/>
        <v>1</v>
      </c>
      <c r="L31" s="101">
        <f t="shared" si="4"/>
        <v>1</v>
      </c>
      <c r="M31" s="101">
        <f t="shared" si="4"/>
        <v>176</v>
      </c>
      <c r="N31" s="101">
        <f t="shared" si="4"/>
        <v>719</v>
      </c>
      <c r="O31" s="101">
        <f t="shared" si="4"/>
        <v>285</v>
      </c>
      <c r="P31" s="101">
        <f t="shared" si="4"/>
        <v>2925</v>
      </c>
      <c r="Q31" s="101">
        <f t="shared" si="4"/>
        <v>2</v>
      </c>
      <c r="R31" s="101">
        <f t="shared" si="4"/>
        <v>7</v>
      </c>
      <c r="S31" s="101">
        <f t="shared" si="4"/>
        <v>1</v>
      </c>
      <c r="T31" s="101">
        <f t="shared" si="4"/>
        <v>3</v>
      </c>
      <c r="U31" s="101">
        <f t="shared" si="4"/>
        <v>27</v>
      </c>
      <c r="V31" s="101">
        <f t="shared" si="4"/>
        <v>410</v>
      </c>
      <c r="W31" s="101">
        <f t="shared" si="4"/>
        <v>214</v>
      </c>
      <c r="X31" s="101">
        <f t="shared" si="4"/>
        <v>1050</v>
      </c>
      <c r="Y31" s="101">
        <f t="shared" si="4"/>
        <v>15</v>
      </c>
      <c r="Z31" s="101">
        <f t="shared" si="4"/>
        <v>116</v>
      </c>
      <c r="AA31" s="101">
        <f t="shared" si="4"/>
        <v>31</v>
      </c>
      <c r="AB31" s="101">
        <f t="shared" si="4"/>
        <v>46</v>
      </c>
      <c r="AC31" s="101">
        <f t="shared" si="4"/>
        <v>25</v>
      </c>
      <c r="AD31" s="101">
        <f t="shared" si="4"/>
        <v>84</v>
      </c>
      <c r="AE31" s="101">
        <f t="shared" si="4"/>
        <v>78</v>
      </c>
      <c r="AF31" s="101">
        <f t="shared" si="4"/>
        <v>274</v>
      </c>
      <c r="AG31" s="101">
        <f t="shared" si="4"/>
        <v>91</v>
      </c>
      <c r="AH31" s="101">
        <f t="shared" si="4"/>
        <v>260</v>
      </c>
      <c r="AI31" s="101">
        <f t="shared" si="4"/>
        <v>15</v>
      </c>
      <c r="AJ31" s="101">
        <f t="shared" si="4"/>
        <v>25</v>
      </c>
      <c r="AK31" s="101">
        <f t="shared" si="4"/>
        <v>78</v>
      </c>
      <c r="AL31" s="101">
        <f t="shared" si="4"/>
        <v>881</v>
      </c>
      <c r="AM31" s="101">
        <f t="shared" si="4"/>
        <v>9</v>
      </c>
      <c r="AN31" s="101">
        <f t="shared" si="4"/>
        <v>28</v>
      </c>
      <c r="AO31" s="101">
        <f t="shared" si="4"/>
        <v>96</v>
      </c>
      <c r="AP31" s="101">
        <f t="shared" si="4"/>
        <v>297</v>
      </c>
    </row>
    <row r="32" spans="2:42" ht="12" customHeight="1" x14ac:dyDescent="0.2">
      <c r="B32" s="93"/>
      <c r="C32" s="94"/>
      <c r="D32" s="113" t="s">
        <v>121</v>
      </c>
      <c r="E32" s="101">
        <v>428</v>
      </c>
      <c r="F32" s="101">
        <v>2471</v>
      </c>
      <c r="G32" s="101">
        <v>9</v>
      </c>
      <c r="H32" s="101">
        <v>68</v>
      </c>
      <c r="I32" s="101">
        <v>419</v>
      </c>
      <c r="J32" s="101">
        <v>2403</v>
      </c>
      <c r="K32" s="101" t="s">
        <v>33</v>
      </c>
      <c r="L32" s="101" t="s">
        <v>33</v>
      </c>
      <c r="M32" s="101">
        <v>55</v>
      </c>
      <c r="N32" s="101">
        <v>320</v>
      </c>
      <c r="O32" s="101">
        <v>90</v>
      </c>
      <c r="P32" s="101">
        <v>750</v>
      </c>
      <c r="Q32" s="101">
        <v>2</v>
      </c>
      <c r="R32" s="101">
        <v>7</v>
      </c>
      <c r="S32" s="101">
        <v>1</v>
      </c>
      <c r="T32" s="101">
        <v>3</v>
      </c>
      <c r="U32" s="101">
        <v>9</v>
      </c>
      <c r="V32" s="101">
        <v>104</v>
      </c>
      <c r="W32" s="101">
        <v>88</v>
      </c>
      <c r="X32" s="101">
        <v>396</v>
      </c>
      <c r="Y32" s="101">
        <v>7</v>
      </c>
      <c r="Z32" s="101">
        <v>58</v>
      </c>
      <c r="AA32" s="101">
        <v>10</v>
      </c>
      <c r="AB32" s="101">
        <v>10</v>
      </c>
      <c r="AC32" s="101">
        <v>7</v>
      </c>
      <c r="AD32" s="101">
        <v>24</v>
      </c>
      <c r="AE32" s="101">
        <v>43</v>
      </c>
      <c r="AF32" s="101">
        <v>151</v>
      </c>
      <c r="AG32" s="101">
        <v>36</v>
      </c>
      <c r="AH32" s="101">
        <v>112</v>
      </c>
      <c r="AI32" s="101">
        <v>2</v>
      </c>
      <c r="AJ32" s="101">
        <v>2</v>
      </c>
      <c r="AK32" s="101">
        <v>25</v>
      </c>
      <c r="AL32" s="101">
        <v>299</v>
      </c>
      <c r="AM32" s="101">
        <v>3</v>
      </c>
      <c r="AN32" s="101">
        <v>11</v>
      </c>
      <c r="AO32" s="106">
        <v>41</v>
      </c>
      <c r="AP32" s="106">
        <v>156</v>
      </c>
    </row>
    <row r="33" spans="2:42" ht="12" customHeight="1" x14ac:dyDescent="0.2">
      <c r="B33" s="93"/>
      <c r="C33" s="94"/>
      <c r="D33" s="113" t="s">
        <v>122</v>
      </c>
      <c r="E33" s="101">
        <v>105</v>
      </c>
      <c r="F33" s="101">
        <v>429</v>
      </c>
      <c r="G33" s="101">
        <v>3</v>
      </c>
      <c r="H33" s="101">
        <v>44</v>
      </c>
      <c r="I33" s="101">
        <v>102</v>
      </c>
      <c r="J33" s="101">
        <v>385</v>
      </c>
      <c r="K33" s="101">
        <v>1</v>
      </c>
      <c r="L33" s="101">
        <v>1</v>
      </c>
      <c r="M33" s="101">
        <v>18</v>
      </c>
      <c r="N33" s="101">
        <v>30</v>
      </c>
      <c r="O33" s="101">
        <v>15</v>
      </c>
      <c r="P33" s="101">
        <v>89</v>
      </c>
      <c r="Q33" s="101" t="s">
        <v>33</v>
      </c>
      <c r="R33" s="101" t="s">
        <v>33</v>
      </c>
      <c r="S33" s="101" t="s">
        <v>33</v>
      </c>
      <c r="T33" s="101" t="s">
        <v>33</v>
      </c>
      <c r="U33" s="101">
        <v>2</v>
      </c>
      <c r="V33" s="101">
        <v>8</v>
      </c>
      <c r="W33" s="101">
        <v>21</v>
      </c>
      <c r="X33" s="101">
        <v>59</v>
      </c>
      <c r="Y33" s="101">
        <v>1</v>
      </c>
      <c r="Z33" s="101">
        <v>6</v>
      </c>
      <c r="AA33" s="101">
        <v>1</v>
      </c>
      <c r="AB33" s="101" t="s">
        <v>33</v>
      </c>
      <c r="AC33" s="101">
        <v>3</v>
      </c>
      <c r="AD33" s="101">
        <v>6</v>
      </c>
      <c r="AE33" s="101">
        <v>10</v>
      </c>
      <c r="AF33" s="101">
        <v>17</v>
      </c>
      <c r="AG33" s="101">
        <v>8</v>
      </c>
      <c r="AH33" s="101">
        <v>11</v>
      </c>
      <c r="AI33" s="101">
        <v>1</v>
      </c>
      <c r="AJ33" s="101">
        <v>1</v>
      </c>
      <c r="AK33" s="101">
        <v>8</v>
      </c>
      <c r="AL33" s="101">
        <v>124</v>
      </c>
      <c r="AM33" s="101">
        <v>2</v>
      </c>
      <c r="AN33" s="101">
        <v>5</v>
      </c>
      <c r="AO33" s="106">
        <v>11</v>
      </c>
      <c r="AP33" s="106">
        <v>28</v>
      </c>
    </row>
    <row r="34" spans="2:42" ht="12" customHeight="1" x14ac:dyDescent="0.2">
      <c r="B34" s="93"/>
      <c r="C34" s="94"/>
      <c r="D34" s="113" t="s">
        <v>123</v>
      </c>
      <c r="E34" s="101">
        <v>627</v>
      </c>
      <c r="F34" s="101">
        <v>4353</v>
      </c>
      <c r="G34" s="101">
        <v>4</v>
      </c>
      <c r="H34" s="101">
        <v>15</v>
      </c>
      <c r="I34" s="101">
        <v>623</v>
      </c>
      <c r="J34" s="101">
        <v>4338</v>
      </c>
      <c r="K34" s="101" t="s">
        <v>33</v>
      </c>
      <c r="L34" s="101" t="s">
        <v>33</v>
      </c>
      <c r="M34" s="101">
        <v>103</v>
      </c>
      <c r="N34" s="101">
        <v>369</v>
      </c>
      <c r="O34" s="101">
        <v>180</v>
      </c>
      <c r="P34" s="101">
        <v>2086</v>
      </c>
      <c r="Q34" s="101" t="s">
        <v>33</v>
      </c>
      <c r="R34" s="101" t="s">
        <v>33</v>
      </c>
      <c r="S34" s="101" t="s">
        <v>33</v>
      </c>
      <c r="T34" s="101" t="s">
        <v>33</v>
      </c>
      <c r="U34" s="101">
        <v>16</v>
      </c>
      <c r="V34" s="101">
        <v>298</v>
      </c>
      <c r="W34" s="101">
        <v>105</v>
      </c>
      <c r="X34" s="101">
        <v>595</v>
      </c>
      <c r="Y34" s="101">
        <v>7</v>
      </c>
      <c r="Z34" s="101">
        <v>52</v>
      </c>
      <c r="AA34" s="101">
        <v>20</v>
      </c>
      <c r="AB34" s="101">
        <v>36</v>
      </c>
      <c r="AC34" s="101">
        <v>15</v>
      </c>
      <c r="AD34" s="101">
        <v>54</v>
      </c>
      <c r="AE34" s="101">
        <v>25</v>
      </c>
      <c r="AF34" s="101">
        <v>106</v>
      </c>
      <c r="AG34" s="101">
        <v>47</v>
      </c>
      <c r="AH34" s="101">
        <v>137</v>
      </c>
      <c r="AI34" s="101">
        <v>12</v>
      </c>
      <c r="AJ34" s="101">
        <v>22</v>
      </c>
      <c r="AK34" s="101">
        <v>45</v>
      </c>
      <c r="AL34" s="101">
        <v>458</v>
      </c>
      <c r="AM34" s="101">
        <v>4</v>
      </c>
      <c r="AN34" s="101">
        <v>12</v>
      </c>
      <c r="AO34" s="106">
        <v>44</v>
      </c>
      <c r="AP34" s="106">
        <v>113</v>
      </c>
    </row>
    <row r="35" spans="2:42" s="69" customFormat="1" ht="12" customHeight="1" x14ac:dyDescent="0.2">
      <c r="B35" s="93"/>
      <c r="C35" s="114" t="s">
        <v>124</v>
      </c>
      <c r="D35" s="112"/>
      <c r="E35" s="101">
        <f>SUM(E36:E41)</f>
        <v>3130</v>
      </c>
      <c r="F35" s="101">
        <f t="shared" ref="F35:AP35" si="5">SUM(F36:F41)</f>
        <v>22531</v>
      </c>
      <c r="G35" s="101">
        <f t="shared" si="5"/>
        <v>91</v>
      </c>
      <c r="H35" s="101">
        <f t="shared" si="5"/>
        <v>985</v>
      </c>
      <c r="I35" s="101">
        <f t="shared" si="5"/>
        <v>3039</v>
      </c>
      <c r="J35" s="101">
        <f t="shared" si="5"/>
        <v>21546</v>
      </c>
      <c r="K35" s="101">
        <f t="shared" si="5"/>
        <v>3</v>
      </c>
      <c r="L35" s="101">
        <f t="shared" si="5"/>
        <v>27</v>
      </c>
      <c r="M35" s="101">
        <f t="shared" si="5"/>
        <v>485</v>
      </c>
      <c r="N35" s="101">
        <f t="shared" si="5"/>
        <v>2030</v>
      </c>
      <c r="O35" s="101">
        <f t="shared" si="5"/>
        <v>170</v>
      </c>
      <c r="P35" s="101">
        <f t="shared" si="5"/>
        <v>2707</v>
      </c>
      <c r="Q35" s="101">
        <f t="shared" si="5"/>
        <v>11</v>
      </c>
      <c r="R35" s="101">
        <f t="shared" si="5"/>
        <v>40</v>
      </c>
      <c r="S35" s="101">
        <f t="shared" si="5"/>
        <v>4</v>
      </c>
      <c r="T35" s="101">
        <f t="shared" si="5"/>
        <v>5</v>
      </c>
      <c r="U35" s="101">
        <f t="shared" si="5"/>
        <v>65</v>
      </c>
      <c r="V35" s="101">
        <f t="shared" si="5"/>
        <v>978</v>
      </c>
      <c r="W35" s="101">
        <f t="shared" si="5"/>
        <v>638</v>
      </c>
      <c r="X35" s="101">
        <f t="shared" si="5"/>
        <v>3713</v>
      </c>
      <c r="Y35" s="101">
        <f t="shared" si="5"/>
        <v>33</v>
      </c>
      <c r="Z35" s="101">
        <f t="shared" si="5"/>
        <v>291</v>
      </c>
      <c r="AA35" s="101">
        <f t="shared" si="5"/>
        <v>188</v>
      </c>
      <c r="AB35" s="101">
        <f t="shared" si="5"/>
        <v>533</v>
      </c>
      <c r="AC35" s="101">
        <f t="shared" si="5"/>
        <v>77</v>
      </c>
      <c r="AD35" s="101">
        <f t="shared" si="5"/>
        <v>411</v>
      </c>
      <c r="AE35" s="101">
        <f t="shared" si="5"/>
        <v>646</v>
      </c>
      <c r="AF35" s="101">
        <f t="shared" si="5"/>
        <v>4579</v>
      </c>
      <c r="AG35" s="101">
        <f t="shared" si="5"/>
        <v>283</v>
      </c>
      <c r="AH35" s="101">
        <f t="shared" si="5"/>
        <v>1376</v>
      </c>
      <c r="AI35" s="101">
        <f t="shared" si="5"/>
        <v>52</v>
      </c>
      <c r="AJ35" s="101">
        <f t="shared" si="5"/>
        <v>210</v>
      </c>
      <c r="AK35" s="101">
        <f t="shared" si="5"/>
        <v>132</v>
      </c>
      <c r="AL35" s="101">
        <f t="shared" si="5"/>
        <v>3047</v>
      </c>
      <c r="AM35" s="101">
        <f t="shared" si="5"/>
        <v>38</v>
      </c>
      <c r="AN35" s="101">
        <f t="shared" si="5"/>
        <v>469</v>
      </c>
      <c r="AO35" s="101">
        <f t="shared" si="5"/>
        <v>214</v>
      </c>
      <c r="AP35" s="101">
        <f t="shared" si="5"/>
        <v>1130</v>
      </c>
    </row>
    <row r="36" spans="2:42" ht="12" customHeight="1" x14ac:dyDescent="0.2">
      <c r="B36" s="93"/>
      <c r="C36" s="94"/>
      <c r="D36" s="113" t="s">
        <v>125</v>
      </c>
      <c r="E36" s="101">
        <v>803</v>
      </c>
      <c r="F36" s="101">
        <v>5721</v>
      </c>
      <c r="G36" s="101">
        <v>12</v>
      </c>
      <c r="H36" s="101">
        <v>138</v>
      </c>
      <c r="I36" s="101">
        <v>791</v>
      </c>
      <c r="J36" s="101">
        <v>5583</v>
      </c>
      <c r="K36" s="101" t="s">
        <v>33</v>
      </c>
      <c r="L36" s="101" t="s">
        <v>33</v>
      </c>
      <c r="M36" s="101">
        <v>99</v>
      </c>
      <c r="N36" s="101">
        <v>405</v>
      </c>
      <c r="O36" s="101">
        <v>56</v>
      </c>
      <c r="P36" s="101">
        <v>619</v>
      </c>
      <c r="Q36" s="101">
        <v>2</v>
      </c>
      <c r="R36" s="101">
        <v>13</v>
      </c>
      <c r="S36" s="101">
        <v>3</v>
      </c>
      <c r="T36" s="101">
        <v>4</v>
      </c>
      <c r="U36" s="101">
        <v>16</v>
      </c>
      <c r="V36" s="101">
        <v>215</v>
      </c>
      <c r="W36" s="101">
        <v>187</v>
      </c>
      <c r="X36" s="101">
        <v>1025</v>
      </c>
      <c r="Y36" s="101">
        <v>13</v>
      </c>
      <c r="Z36" s="101">
        <v>137</v>
      </c>
      <c r="AA36" s="101">
        <v>49</v>
      </c>
      <c r="AB36" s="101">
        <v>115</v>
      </c>
      <c r="AC36" s="101">
        <v>24</v>
      </c>
      <c r="AD36" s="101">
        <v>219</v>
      </c>
      <c r="AE36" s="101">
        <v>149</v>
      </c>
      <c r="AF36" s="101">
        <v>858</v>
      </c>
      <c r="AG36" s="101">
        <v>65</v>
      </c>
      <c r="AH36" s="101">
        <v>248</v>
      </c>
      <c r="AI36" s="101">
        <v>17</v>
      </c>
      <c r="AJ36" s="101">
        <v>64</v>
      </c>
      <c r="AK36" s="101">
        <v>46</v>
      </c>
      <c r="AL36" s="101">
        <v>1196</v>
      </c>
      <c r="AM36" s="101">
        <v>11</v>
      </c>
      <c r="AN36" s="101">
        <v>221</v>
      </c>
      <c r="AO36" s="106">
        <v>54</v>
      </c>
      <c r="AP36" s="106">
        <v>244</v>
      </c>
    </row>
    <row r="37" spans="2:42" ht="12" customHeight="1" x14ac:dyDescent="0.2">
      <c r="B37" s="93"/>
      <c r="C37" s="94"/>
      <c r="D37" s="113" t="s">
        <v>126</v>
      </c>
      <c r="E37" s="101">
        <v>422</v>
      </c>
      <c r="F37" s="101">
        <v>2605</v>
      </c>
      <c r="G37" s="101">
        <v>17</v>
      </c>
      <c r="H37" s="101">
        <v>164</v>
      </c>
      <c r="I37" s="101">
        <v>405</v>
      </c>
      <c r="J37" s="101">
        <v>2441</v>
      </c>
      <c r="K37" s="101" t="s">
        <v>33</v>
      </c>
      <c r="L37" s="101" t="s">
        <v>33</v>
      </c>
      <c r="M37" s="101">
        <v>95</v>
      </c>
      <c r="N37" s="101">
        <v>405</v>
      </c>
      <c r="O37" s="101">
        <v>11</v>
      </c>
      <c r="P37" s="101">
        <v>65</v>
      </c>
      <c r="Q37" s="101">
        <v>3</v>
      </c>
      <c r="R37" s="101">
        <v>5</v>
      </c>
      <c r="S37" s="101">
        <v>1</v>
      </c>
      <c r="T37" s="101">
        <v>1</v>
      </c>
      <c r="U37" s="101">
        <v>11</v>
      </c>
      <c r="V37" s="101">
        <v>151</v>
      </c>
      <c r="W37" s="101">
        <v>77</v>
      </c>
      <c r="X37" s="101">
        <v>536</v>
      </c>
      <c r="Y37" s="101">
        <v>4</v>
      </c>
      <c r="Z37" s="101">
        <v>40</v>
      </c>
      <c r="AA37" s="101">
        <v>29</v>
      </c>
      <c r="AB37" s="101">
        <v>79</v>
      </c>
      <c r="AC37" s="101">
        <v>11</v>
      </c>
      <c r="AD37" s="101">
        <v>36</v>
      </c>
      <c r="AE37" s="101">
        <v>70</v>
      </c>
      <c r="AF37" s="101">
        <v>405</v>
      </c>
      <c r="AG37" s="101">
        <v>43</v>
      </c>
      <c r="AH37" s="101">
        <v>162</v>
      </c>
      <c r="AI37" s="101">
        <v>6</v>
      </c>
      <c r="AJ37" s="101">
        <v>13</v>
      </c>
      <c r="AK37" s="101">
        <v>10</v>
      </c>
      <c r="AL37" s="101">
        <v>365</v>
      </c>
      <c r="AM37" s="101">
        <v>6</v>
      </c>
      <c r="AN37" s="101">
        <v>30</v>
      </c>
      <c r="AO37" s="106">
        <v>28</v>
      </c>
      <c r="AP37" s="106">
        <v>148</v>
      </c>
    </row>
    <row r="38" spans="2:42" ht="12" customHeight="1" x14ac:dyDescent="0.2">
      <c r="B38" s="93"/>
      <c r="C38" s="94"/>
      <c r="D38" s="113" t="s">
        <v>127</v>
      </c>
      <c r="E38" s="101">
        <v>561</v>
      </c>
      <c r="F38" s="101">
        <v>3467</v>
      </c>
      <c r="G38" s="101">
        <v>35</v>
      </c>
      <c r="H38" s="101">
        <v>176</v>
      </c>
      <c r="I38" s="101">
        <v>526</v>
      </c>
      <c r="J38" s="101">
        <v>3291</v>
      </c>
      <c r="K38" s="101">
        <v>1</v>
      </c>
      <c r="L38" s="101">
        <v>8</v>
      </c>
      <c r="M38" s="101">
        <v>101</v>
      </c>
      <c r="N38" s="101">
        <v>424</v>
      </c>
      <c r="O38" s="101">
        <v>21</v>
      </c>
      <c r="P38" s="101">
        <v>132</v>
      </c>
      <c r="Q38" s="101">
        <v>2</v>
      </c>
      <c r="R38" s="101">
        <v>4</v>
      </c>
      <c r="S38" s="101" t="s">
        <v>33</v>
      </c>
      <c r="T38" s="101" t="s">
        <v>33</v>
      </c>
      <c r="U38" s="101">
        <v>20</v>
      </c>
      <c r="V38" s="101">
        <v>255</v>
      </c>
      <c r="W38" s="101">
        <v>97</v>
      </c>
      <c r="X38" s="101">
        <v>469</v>
      </c>
      <c r="Y38" s="101">
        <v>5</v>
      </c>
      <c r="Z38" s="101">
        <v>31</v>
      </c>
      <c r="AA38" s="101">
        <v>36</v>
      </c>
      <c r="AB38" s="101">
        <v>140</v>
      </c>
      <c r="AC38" s="101">
        <v>13</v>
      </c>
      <c r="AD38" s="101">
        <v>65</v>
      </c>
      <c r="AE38" s="101">
        <v>123</v>
      </c>
      <c r="AF38" s="101">
        <v>959</v>
      </c>
      <c r="AG38" s="101">
        <v>45</v>
      </c>
      <c r="AH38" s="101">
        <v>178</v>
      </c>
      <c r="AI38" s="101">
        <v>4</v>
      </c>
      <c r="AJ38" s="101">
        <v>6</v>
      </c>
      <c r="AK38" s="101">
        <v>14</v>
      </c>
      <c r="AL38" s="101">
        <v>274</v>
      </c>
      <c r="AM38" s="101">
        <v>8</v>
      </c>
      <c r="AN38" s="101">
        <v>116</v>
      </c>
      <c r="AO38" s="106">
        <v>36</v>
      </c>
      <c r="AP38" s="106">
        <v>230</v>
      </c>
    </row>
    <row r="39" spans="2:42" ht="12" customHeight="1" x14ac:dyDescent="0.2">
      <c r="B39" s="93"/>
      <c r="C39" s="94"/>
      <c r="D39" s="113" t="s">
        <v>128</v>
      </c>
      <c r="E39" s="101">
        <v>613</v>
      </c>
      <c r="F39" s="101">
        <v>3899</v>
      </c>
      <c r="G39" s="101">
        <v>2</v>
      </c>
      <c r="H39" s="101">
        <v>3</v>
      </c>
      <c r="I39" s="101">
        <v>611</v>
      </c>
      <c r="J39" s="101">
        <v>3896</v>
      </c>
      <c r="K39" s="101" t="s">
        <v>33</v>
      </c>
      <c r="L39" s="101" t="s">
        <v>33</v>
      </c>
      <c r="M39" s="101">
        <v>56</v>
      </c>
      <c r="N39" s="101">
        <v>183</v>
      </c>
      <c r="O39" s="101">
        <v>13</v>
      </c>
      <c r="P39" s="101">
        <v>31</v>
      </c>
      <c r="Q39" s="101">
        <v>1</v>
      </c>
      <c r="R39" s="101">
        <v>1</v>
      </c>
      <c r="S39" s="101" t="s">
        <v>33</v>
      </c>
      <c r="T39" s="101" t="s">
        <v>33</v>
      </c>
      <c r="U39" s="101">
        <v>5</v>
      </c>
      <c r="V39" s="101">
        <v>97</v>
      </c>
      <c r="W39" s="101">
        <v>118</v>
      </c>
      <c r="X39" s="101">
        <v>544</v>
      </c>
      <c r="Y39" s="101">
        <v>4</v>
      </c>
      <c r="Z39" s="101">
        <v>44</v>
      </c>
      <c r="AA39" s="101">
        <v>46</v>
      </c>
      <c r="AB39" s="101">
        <v>102</v>
      </c>
      <c r="AC39" s="101">
        <v>13</v>
      </c>
      <c r="AD39" s="101">
        <v>24</v>
      </c>
      <c r="AE39" s="101">
        <v>248</v>
      </c>
      <c r="AF39" s="101">
        <v>2007</v>
      </c>
      <c r="AG39" s="101">
        <v>51</v>
      </c>
      <c r="AH39" s="101">
        <v>376</v>
      </c>
      <c r="AI39" s="101">
        <v>7</v>
      </c>
      <c r="AJ39" s="101">
        <v>82</v>
      </c>
      <c r="AK39" s="101">
        <v>16</v>
      </c>
      <c r="AL39" s="101">
        <v>192</v>
      </c>
      <c r="AM39" s="101">
        <v>2</v>
      </c>
      <c r="AN39" s="101">
        <v>12</v>
      </c>
      <c r="AO39" s="106">
        <v>31</v>
      </c>
      <c r="AP39" s="106">
        <v>201</v>
      </c>
    </row>
    <row r="40" spans="2:42" ht="12" customHeight="1" x14ac:dyDescent="0.2">
      <c r="B40" s="93"/>
      <c r="C40" s="94"/>
      <c r="D40" s="113" t="s">
        <v>129</v>
      </c>
      <c r="E40" s="101">
        <v>132</v>
      </c>
      <c r="F40" s="101">
        <v>1212</v>
      </c>
      <c r="G40" s="101">
        <v>5</v>
      </c>
      <c r="H40" s="101">
        <v>211</v>
      </c>
      <c r="I40" s="101">
        <v>127</v>
      </c>
      <c r="J40" s="101">
        <v>1001</v>
      </c>
      <c r="K40" s="101" t="s">
        <v>33</v>
      </c>
      <c r="L40" s="101" t="s">
        <v>33</v>
      </c>
      <c r="M40" s="101">
        <v>32</v>
      </c>
      <c r="N40" s="101">
        <v>122</v>
      </c>
      <c r="O40" s="101">
        <v>10</v>
      </c>
      <c r="P40" s="101">
        <v>196</v>
      </c>
      <c r="Q40" s="101" t="s">
        <v>33</v>
      </c>
      <c r="R40" s="101" t="s">
        <v>33</v>
      </c>
      <c r="S40" s="101" t="s">
        <v>33</v>
      </c>
      <c r="T40" s="101" t="s">
        <v>33</v>
      </c>
      <c r="U40" s="101">
        <v>4</v>
      </c>
      <c r="V40" s="101">
        <v>116</v>
      </c>
      <c r="W40" s="101">
        <v>17</v>
      </c>
      <c r="X40" s="101">
        <v>125</v>
      </c>
      <c r="Y40" s="101" t="s">
        <v>33</v>
      </c>
      <c r="Z40" s="101" t="s">
        <v>33</v>
      </c>
      <c r="AA40" s="101">
        <v>2</v>
      </c>
      <c r="AB40" s="101">
        <v>3</v>
      </c>
      <c r="AC40" s="101">
        <v>2</v>
      </c>
      <c r="AD40" s="101">
        <v>4</v>
      </c>
      <c r="AE40" s="101">
        <v>12</v>
      </c>
      <c r="AF40" s="101">
        <v>54</v>
      </c>
      <c r="AG40" s="101">
        <v>16</v>
      </c>
      <c r="AH40" s="101">
        <v>125</v>
      </c>
      <c r="AI40" s="101">
        <v>7</v>
      </c>
      <c r="AJ40" s="101">
        <v>30</v>
      </c>
      <c r="AK40" s="101">
        <v>7</v>
      </c>
      <c r="AL40" s="101">
        <v>117</v>
      </c>
      <c r="AM40" s="101">
        <v>2</v>
      </c>
      <c r="AN40" s="101">
        <v>13</v>
      </c>
      <c r="AO40" s="106">
        <v>16</v>
      </c>
      <c r="AP40" s="106">
        <v>96</v>
      </c>
    </row>
    <row r="41" spans="2:42" ht="12" customHeight="1" x14ac:dyDescent="0.2">
      <c r="B41" s="93"/>
      <c r="C41" s="94"/>
      <c r="D41" s="113" t="s">
        <v>130</v>
      </c>
      <c r="E41" s="101">
        <v>599</v>
      </c>
      <c r="F41" s="101">
        <v>5627</v>
      </c>
      <c r="G41" s="101">
        <v>20</v>
      </c>
      <c r="H41" s="101">
        <v>293</v>
      </c>
      <c r="I41" s="101">
        <v>579</v>
      </c>
      <c r="J41" s="101">
        <v>5334</v>
      </c>
      <c r="K41" s="101">
        <v>2</v>
      </c>
      <c r="L41" s="101">
        <v>19</v>
      </c>
      <c r="M41" s="101">
        <v>102</v>
      </c>
      <c r="N41" s="101">
        <v>491</v>
      </c>
      <c r="O41" s="101">
        <v>59</v>
      </c>
      <c r="P41" s="101">
        <v>1664</v>
      </c>
      <c r="Q41" s="101">
        <v>3</v>
      </c>
      <c r="R41" s="101">
        <v>17</v>
      </c>
      <c r="S41" s="101" t="s">
        <v>33</v>
      </c>
      <c r="T41" s="101" t="s">
        <v>33</v>
      </c>
      <c r="U41" s="101">
        <v>9</v>
      </c>
      <c r="V41" s="101">
        <v>144</v>
      </c>
      <c r="W41" s="101">
        <v>142</v>
      </c>
      <c r="X41" s="101">
        <v>1014</v>
      </c>
      <c r="Y41" s="101">
        <v>7</v>
      </c>
      <c r="Z41" s="101">
        <v>39</v>
      </c>
      <c r="AA41" s="101">
        <v>26</v>
      </c>
      <c r="AB41" s="101">
        <v>94</v>
      </c>
      <c r="AC41" s="101">
        <v>14</v>
      </c>
      <c r="AD41" s="101">
        <v>63</v>
      </c>
      <c r="AE41" s="101">
        <v>44</v>
      </c>
      <c r="AF41" s="101">
        <v>296</v>
      </c>
      <c r="AG41" s="101">
        <v>63</v>
      </c>
      <c r="AH41" s="101">
        <v>287</v>
      </c>
      <c r="AI41" s="101">
        <v>11</v>
      </c>
      <c r="AJ41" s="101">
        <v>15</v>
      </c>
      <c r="AK41" s="101">
        <v>39</v>
      </c>
      <c r="AL41" s="101">
        <v>903</v>
      </c>
      <c r="AM41" s="101">
        <v>9</v>
      </c>
      <c r="AN41" s="101">
        <v>77</v>
      </c>
      <c r="AO41" s="106">
        <v>49</v>
      </c>
      <c r="AP41" s="106">
        <v>211</v>
      </c>
    </row>
    <row r="42" spans="2:42" s="69" customFormat="1" ht="12" customHeight="1" x14ac:dyDescent="0.2">
      <c r="B42" s="93"/>
      <c r="C42" s="114" t="s">
        <v>131</v>
      </c>
      <c r="D42" s="112"/>
      <c r="E42" s="101">
        <f>SUM(E43:E46)</f>
        <v>1670</v>
      </c>
      <c r="F42" s="101">
        <f t="shared" ref="F42:AP42" si="6">SUM(F43:F46)</f>
        <v>13806</v>
      </c>
      <c r="G42" s="101">
        <f t="shared" si="6"/>
        <v>58</v>
      </c>
      <c r="H42" s="101">
        <f t="shared" si="6"/>
        <v>714</v>
      </c>
      <c r="I42" s="101">
        <f t="shared" si="6"/>
        <v>1612</v>
      </c>
      <c r="J42" s="101">
        <f t="shared" si="6"/>
        <v>13092</v>
      </c>
      <c r="K42" s="101">
        <f t="shared" si="6"/>
        <v>1</v>
      </c>
      <c r="L42" s="101">
        <f t="shared" si="6"/>
        <v>11</v>
      </c>
      <c r="M42" s="101">
        <f t="shared" si="6"/>
        <v>217</v>
      </c>
      <c r="N42" s="101">
        <f t="shared" si="6"/>
        <v>1048</v>
      </c>
      <c r="O42" s="101">
        <f t="shared" si="6"/>
        <v>120</v>
      </c>
      <c r="P42" s="101">
        <f t="shared" si="6"/>
        <v>2727</v>
      </c>
      <c r="Q42" s="101">
        <f t="shared" si="6"/>
        <v>1</v>
      </c>
      <c r="R42" s="101">
        <f t="shared" si="6"/>
        <v>1</v>
      </c>
      <c r="S42" s="101">
        <f t="shared" si="6"/>
        <v>0</v>
      </c>
      <c r="T42" s="101">
        <f t="shared" si="6"/>
        <v>0</v>
      </c>
      <c r="U42" s="101">
        <f t="shared" si="6"/>
        <v>46</v>
      </c>
      <c r="V42" s="101">
        <f t="shared" si="6"/>
        <v>592</v>
      </c>
      <c r="W42" s="101">
        <f t="shared" si="6"/>
        <v>324</v>
      </c>
      <c r="X42" s="101">
        <f t="shared" si="6"/>
        <v>2131</v>
      </c>
      <c r="Y42" s="101">
        <f t="shared" si="6"/>
        <v>14</v>
      </c>
      <c r="Z42" s="101">
        <f t="shared" si="6"/>
        <v>111</v>
      </c>
      <c r="AA42" s="101">
        <f t="shared" si="6"/>
        <v>32</v>
      </c>
      <c r="AB42" s="101">
        <f t="shared" si="6"/>
        <v>159</v>
      </c>
      <c r="AC42" s="101">
        <f t="shared" si="6"/>
        <v>26</v>
      </c>
      <c r="AD42" s="101">
        <f t="shared" si="6"/>
        <v>96</v>
      </c>
      <c r="AE42" s="101">
        <f t="shared" si="6"/>
        <v>448</v>
      </c>
      <c r="AF42" s="101">
        <f t="shared" si="6"/>
        <v>2699</v>
      </c>
      <c r="AG42" s="101">
        <f t="shared" si="6"/>
        <v>132</v>
      </c>
      <c r="AH42" s="101">
        <f t="shared" si="6"/>
        <v>631</v>
      </c>
      <c r="AI42" s="101">
        <f t="shared" si="6"/>
        <v>32</v>
      </c>
      <c r="AJ42" s="101">
        <f t="shared" si="6"/>
        <v>192</v>
      </c>
      <c r="AK42" s="101">
        <f t="shared" si="6"/>
        <v>87</v>
      </c>
      <c r="AL42" s="101">
        <f t="shared" si="6"/>
        <v>2183</v>
      </c>
      <c r="AM42" s="101">
        <f t="shared" si="6"/>
        <v>22</v>
      </c>
      <c r="AN42" s="101">
        <f t="shared" si="6"/>
        <v>166</v>
      </c>
      <c r="AO42" s="101">
        <f t="shared" si="6"/>
        <v>110</v>
      </c>
      <c r="AP42" s="101">
        <f t="shared" si="6"/>
        <v>345</v>
      </c>
    </row>
    <row r="43" spans="2:42" ht="12" customHeight="1" x14ac:dyDescent="0.2">
      <c r="B43" s="93"/>
      <c r="C43" s="94"/>
      <c r="D43" s="113" t="s">
        <v>132</v>
      </c>
      <c r="E43" s="101">
        <v>334</v>
      </c>
      <c r="F43" s="101">
        <v>1835</v>
      </c>
      <c r="G43" s="101">
        <v>3</v>
      </c>
      <c r="H43" s="101">
        <v>34</v>
      </c>
      <c r="I43" s="101">
        <v>331</v>
      </c>
      <c r="J43" s="101">
        <v>1801</v>
      </c>
      <c r="K43" s="101">
        <v>1</v>
      </c>
      <c r="L43" s="101">
        <v>11</v>
      </c>
      <c r="M43" s="101">
        <v>32</v>
      </c>
      <c r="N43" s="101">
        <v>191</v>
      </c>
      <c r="O43" s="101">
        <v>14</v>
      </c>
      <c r="P43" s="101">
        <v>201</v>
      </c>
      <c r="Q43" s="101" t="s">
        <v>33</v>
      </c>
      <c r="R43" s="101" t="s">
        <v>33</v>
      </c>
      <c r="S43" s="101" t="s">
        <v>33</v>
      </c>
      <c r="T43" s="101" t="s">
        <v>33</v>
      </c>
      <c r="U43" s="101">
        <v>10</v>
      </c>
      <c r="V43" s="101">
        <v>171</v>
      </c>
      <c r="W43" s="101">
        <v>44</v>
      </c>
      <c r="X43" s="101">
        <v>246</v>
      </c>
      <c r="Y43" s="101">
        <v>2</v>
      </c>
      <c r="Z43" s="101">
        <v>17</v>
      </c>
      <c r="AA43" s="101">
        <v>4</v>
      </c>
      <c r="AB43" s="101">
        <v>18</v>
      </c>
      <c r="AC43" s="101">
        <v>2</v>
      </c>
      <c r="AD43" s="101">
        <v>5</v>
      </c>
      <c r="AE43" s="101">
        <v>183</v>
      </c>
      <c r="AF43" s="101">
        <v>647</v>
      </c>
      <c r="AG43" s="101">
        <v>14</v>
      </c>
      <c r="AH43" s="101">
        <v>96</v>
      </c>
      <c r="AI43" s="101">
        <v>1</v>
      </c>
      <c r="AJ43" s="101">
        <v>1</v>
      </c>
      <c r="AK43" s="101">
        <v>6</v>
      </c>
      <c r="AL43" s="101">
        <v>142</v>
      </c>
      <c r="AM43" s="101">
        <v>3</v>
      </c>
      <c r="AN43" s="101">
        <v>19</v>
      </c>
      <c r="AO43" s="106">
        <v>15</v>
      </c>
      <c r="AP43" s="106">
        <v>36</v>
      </c>
    </row>
    <row r="44" spans="2:42" ht="12" customHeight="1" x14ac:dyDescent="0.2">
      <c r="B44" s="93"/>
      <c r="C44" s="94"/>
      <c r="D44" s="113" t="s">
        <v>133</v>
      </c>
      <c r="E44" s="101">
        <v>128</v>
      </c>
      <c r="F44" s="101">
        <v>1635</v>
      </c>
      <c r="G44" s="101">
        <v>8</v>
      </c>
      <c r="H44" s="101">
        <v>104</v>
      </c>
      <c r="I44" s="101">
        <v>120</v>
      </c>
      <c r="J44" s="101">
        <v>1531</v>
      </c>
      <c r="K44" s="101" t="s">
        <v>33</v>
      </c>
      <c r="L44" s="101" t="s">
        <v>33</v>
      </c>
      <c r="M44" s="101">
        <v>15</v>
      </c>
      <c r="N44" s="101">
        <v>83</v>
      </c>
      <c r="O44" s="101">
        <v>15</v>
      </c>
      <c r="P44" s="101">
        <v>207</v>
      </c>
      <c r="Q44" s="101" t="s">
        <v>33</v>
      </c>
      <c r="R44" s="101" t="s">
        <v>33</v>
      </c>
      <c r="S44" s="101" t="s">
        <v>33</v>
      </c>
      <c r="T44" s="101" t="s">
        <v>33</v>
      </c>
      <c r="U44" s="101">
        <v>2</v>
      </c>
      <c r="V44" s="101">
        <v>37</v>
      </c>
      <c r="W44" s="101">
        <v>18</v>
      </c>
      <c r="X44" s="101">
        <v>246</v>
      </c>
      <c r="Y44" s="101">
        <v>1</v>
      </c>
      <c r="Z44" s="101">
        <v>4</v>
      </c>
      <c r="AA44" s="101">
        <v>6</v>
      </c>
      <c r="AB44" s="101">
        <v>52</v>
      </c>
      <c r="AC44" s="101">
        <v>2</v>
      </c>
      <c r="AD44" s="101">
        <v>4</v>
      </c>
      <c r="AE44" s="101">
        <v>22</v>
      </c>
      <c r="AF44" s="101">
        <v>193</v>
      </c>
      <c r="AG44" s="101">
        <v>10</v>
      </c>
      <c r="AH44" s="101">
        <v>39</v>
      </c>
      <c r="AI44" s="101">
        <v>3</v>
      </c>
      <c r="AJ44" s="101">
        <v>26</v>
      </c>
      <c r="AK44" s="101">
        <v>12</v>
      </c>
      <c r="AL44" s="101">
        <v>606</v>
      </c>
      <c r="AM44" s="101">
        <v>2</v>
      </c>
      <c r="AN44" s="101">
        <v>9</v>
      </c>
      <c r="AO44" s="106">
        <v>12</v>
      </c>
      <c r="AP44" s="106">
        <v>25</v>
      </c>
    </row>
    <row r="45" spans="2:42" ht="12" customHeight="1" x14ac:dyDescent="0.2">
      <c r="B45" s="93"/>
      <c r="C45" s="94"/>
      <c r="D45" s="113" t="s">
        <v>134</v>
      </c>
      <c r="E45" s="101">
        <v>238</v>
      </c>
      <c r="F45" s="101">
        <v>2728</v>
      </c>
      <c r="G45" s="101">
        <v>31</v>
      </c>
      <c r="H45" s="101">
        <v>463</v>
      </c>
      <c r="I45" s="101">
        <v>207</v>
      </c>
      <c r="J45" s="101">
        <v>2265</v>
      </c>
      <c r="K45" s="101" t="s">
        <v>33</v>
      </c>
      <c r="L45" s="101" t="s">
        <v>33</v>
      </c>
      <c r="M45" s="101">
        <v>41</v>
      </c>
      <c r="N45" s="101">
        <v>139</v>
      </c>
      <c r="O45" s="101">
        <v>22</v>
      </c>
      <c r="P45" s="101">
        <v>897</v>
      </c>
      <c r="Q45" s="101" t="s">
        <v>33</v>
      </c>
      <c r="R45" s="101" t="s">
        <v>33</v>
      </c>
      <c r="S45" s="101" t="s">
        <v>33</v>
      </c>
      <c r="T45" s="101" t="s">
        <v>33</v>
      </c>
      <c r="U45" s="101">
        <v>9</v>
      </c>
      <c r="V45" s="101">
        <v>110</v>
      </c>
      <c r="W45" s="101">
        <v>56</v>
      </c>
      <c r="X45" s="101">
        <v>486</v>
      </c>
      <c r="Y45" s="101">
        <v>2</v>
      </c>
      <c r="Z45" s="101">
        <v>11</v>
      </c>
      <c r="AA45" s="101">
        <v>2</v>
      </c>
      <c r="AB45" s="101">
        <v>4</v>
      </c>
      <c r="AC45" s="101">
        <v>2</v>
      </c>
      <c r="AD45" s="101">
        <v>4</v>
      </c>
      <c r="AE45" s="101">
        <v>14</v>
      </c>
      <c r="AF45" s="101">
        <v>105</v>
      </c>
      <c r="AG45" s="101">
        <v>16</v>
      </c>
      <c r="AH45" s="101">
        <v>52</v>
      </c>
      <c r="AI45" s="101">
        <v>5</v>
      </c>
      <c r="AJ45" s="101">
        <v>16</v>
      </c>
      <c r="AK45" s="101">
        <v>18</v>
      </c>
      <c r="AL45" s="101">
        <v>328</v>
      </c>
      <c r="AM45" s="101">
        <v>5</v>
      </c>
      <c r="AN45" s="101">
        <v>52</v>
      </c>
      <c r="AO45" s="106">
        <v>15</v>
      </c>
      <c r="AP45" s="106">
        <v>61</v>
      </c>
    </row>
    <row r="46" spans="2:42" ht="12" customHeight="1" x14ac:dyDescent="0.2">
      <c r="B46" s="93"/>
      <c r="C46" s="94"/>
      <c r="D46" s="113" t="s">
        <v>135</v>
      </c>
      <c r="E46" s="101">
        <v>970</v>
      </c>
      <c r="F46" s="101">
        <v>7608</v>
      </c>
      <c r="G46" s="101">
        <v>16</v>
      </c>
      <c r="H46" s="101">
        <v>113</v>
      </c>
      <c r="I46" s="101">
        <v>954</v>
      </c>
      <c r="J46" s="101">
        <v>7495</v>
      </c>
      <c r="K46" s="101" t="s">
        <v>33</v>
      </c>
      <c r="L46" s="101" t="s">
        <v>33</v>
      </c>
      <c r="M46" s="101">
        <v>129</v>
      </c>
      <c r="N46" s="101">
        <v>635</v>
      </c>
      <c r="O46" s="101">
        <v>69</v>
      </c>
      <c r="P46" s="101">
        <v>1422</v>
      </c>
      <c r="Q46" s="101">
        <v>1</v>
      </c>
      <c r="R46" s="101">
        <v>1</v>
      </c>
      <c r="S46" s="101" t="s">
        <v>33</v>
      </c>
      <c r="T46" s="101" t="s">
        <v>33</v>
      </c>
      <c r="U46" s="101">
        <v>25</v>
      </c>
      <c r="V46" s="101">
        <v>274</v>
      </c>
      <c r="W46" s="101">
        <v>206</v>
      </c>
      <c r="X46" s="101">
        <v>1153</v>
      </c>
      <c r="Y46" s="101">
        <v>9</v>
      </c>
      <c r="Z46" s="101">
        <v>79</v>
      </c>
      <c r="AA46" s="101">
        <v>20</v>
      </c>
      <c r="AB46" s="101">
        <v>85</v>
      </c>
      <c r="AC46" s="101">
        <v>20</v>
      </c>
      <c r="AD46" s="101">
        <v>83</v>
      </c>
      <c r="AE46" s="101">
        <v>229</v>
      </c>
      <c r="AF46" s="101">
        <v>1754</v>
      </c>
      <c r="AG46" s="101">
        <v>92</v>
      </c>
      <c r="AH46" s="101">
        <v>444</v>
      </c>
      <c r="AI46" s="101">
        <v>23</v>
      </c>
      <c r="AJ46" s="101">
        <v>149</v>
      </c>
      <c r="AK46" s="101">
        <v>51</v>
      </c>
      <c r="AL46" s="101">
        <v>1107</v>
      </c>
      <c r="AM46" s="101">
        <v>12</v>
      </c>
      <c r="AN46" s="101">
        <v>86</v>
      </c>
      <c r="AO46" s="106">
        <v>68</v>
      </c>
      <c r="AP46" s="106">
        <v>223</v>
      </c>
    </row>
    <row r="47" spans="2:42" s="69" customFormat="1" ht="12" customHeight="1" x14ac:dyDescent="0.2">
      <c r="B47" s="93"/>
      <c r="C47" s="114" t="s">
        <v>136</v>
      </c>
      <c r="D47" s="112"/>
      <c r="E47" s="101">
        <f>E48</f>
        <v>1136</v>
      </c>
      <c r="F47" s="101">
        <f t="shared" ref="F47:AP47" si="7">F48</f>
        <v>14557</v>
      </c>
      <c r="G47" s="101">
        <f t="shared" si="7"/>
        <v>8</v>
      </c>
      <c r="H47" s="101">
        <f t="shared" si="7"/>
        <v>92</v>
      </c>
      <c r="I47" s="101">
        <f t="shared" si="7"/>
        <v>1128</v>
      </c>
      <c r="J47" s="101">
        <f t="shared" si="7"/>
        <v>14465</v>
      </c>
      <c r="K47" s="101" t="str">
        <f t="shared" si="7"/>
        <v>-</v>
      </c>
      <c r="L47" s="101" t="str">
        <f t="shared" si="7"/>
        <v>-</v>
      </c>
      <c r="M47" s="101">
        <f t="shared" si="7"/>
        <v>126</v>
      </c>
      <c r="N47" s="101">
        <f t="shared" si="7"/>
        <v>725</v>
      </c>
      <c r="O47" s="101">
        <f t="shared" si="7"/>
        <v>163</v>
      </c>
      <c r="P47" s="101">
        <f t="shared" si="7"/>
        <v>4848</v>
      </c>
      <c r="Q47" s="101">
        <f t="shared" si="7"/>
        <v>5</v>
      </c>
      <c r="R47" s="101">
        <f t="shared" si="7"/>
        <v>64</v>
      </c>
      <c r="S47" s="101">
        <f t="shared" si="7"/>
        <v>4</v>
      </c>
      <c r="T47" s="101">
        <f t="shared" si="7"/>
        <v>37</v>
      </c>
      <c r="U47" s="101">
        <f t="shared" si="7"/>
        <v>73</v>
      </c>
      <c r="V47" s="101">
        <f t="shared" si="7"/>
        <v>1888</v>
      </c>
      <c r="W47" s="101">
        <f t="shared" si="7"/>
        <v>249</v>
      </c>
      <c r="X47" s="101">
        <f t="shared" si="7"/>
        <v>2674</v>
      </c>
      <c r="Y47" s="101">
        <f t="shared" si="7"/>
        <v>14</v>
      </c>
      <c r="Z47" s="101">
        <f t="shared" si="7"/>
        <v>127</v>
      </c>
      <c r="AA47" s="101">
        <f t="shared" si="7"/>
        <v>88</v>
      </c>
      <c r="AB47" s="101">
        <f t="shared" si="7"/>
        <v>223</v>
      </c>
      <c r="AC47" s="101">
        <f t="shared" si="7"/>
        <v>40</v>
      </c>
      <c r="AD47" s="101">
        <f t="shared" si="7"/>
        <v>259</v>
      </c>
      <c r="AE47" s="101">
        <f t="shared" si="7"/>
        <v>63</v>
      </c>
      <c r="AF47" s="101">
        <f t="shared" si="7"/>
        <v>369</v>
      </c>
      <c r="AG47" s="101">
        <f t="shared" si="7"/>
        <v>92</v>
      </c>
      <c r="AH47" s="101">
        <f t="shared" si="7"/>
        <v>424</v>
      </c>
      <c r="AI47" s="101">
        <f t="shared" si="7"/>
        <v>31</v>
      </c>
      <c r="AJ47" s="101">
        <f t="shared" si="7"/>
        <v>457</v>
      </c>
      <c r="AK47" s="101">
        <f t="shared" si="7"/>
        <v>101</v>
      </c>
      <c r="AL47" s="101">
        <f t="shared" si="7"/>
        <v>1647</v>
      </c>
      <c r="AM47" s="101">
        <f t="shared" si="7"/>
        <v>5</v>
      </c>
      <c r="AN47" s="101">
        <f t="shared" si="7"/>
        <v>48</v>
      </c>
      <c r="AO47" s="101">
        <f t="shared" si="7"/>
        <v>74</v>
      </c>
      <c r="AP47" s="101">
        <f t="shared" si="7"/>
        <v>675</v>
      </c>
    </row>
    <row r="48" spans="2:42" ht="12" customHeight="1" x14ac:dyDescent="0.2">
      <c r="B48" s="93"/>
      <c r="C48" s="94"/>
      <c r="D48" s="113" t="s">
        <v>137</v>
      </c>
      <c r="E48" s="101">
        <v>1136</v>
      </c>
      <c r="F48" s="101">
        <v>14557</v>
      </c>
      <c r="G48" s="101">
        <v>8</v>
      </c>
      <c r="H48" s="101">
        <v>92</v>
      </c>
      <c r="I48" s="101">
        <v>1128</v>
      </c>
      <c r="J48" s="101">
        <v>14465</v>
      </c>
      <c r="K48" s="101" t="s">
        <v>33</v>
      </c>
      <c r="L48" s="101" t="s">
        <v>33</v>
      </c>
      <c r="M48" s="101">
        <v>126</v>
      </c>
      <c r="N48" s="101">
        <v>725</v>
      </c>
      <c r="O48" s="101">
        <v>163</v>
      </c>
      <c r="P48" s="101">
        <v>4848</v>
      </c>
      <c r="Q48" s="101">
        <v>5</v>
      </c>
      <c r="R48" s="101">
        <v>64</v>
      </c>
      <c r="S48" s="101">
        <v>4</v>
      </c>
      <c r="T48" s="101">
        <v>37</v>
      </c>
      <c r="U48" s="101">
        <v>73</v>
      </c>
      <c r="V48" s="101">
        <v>1888</v>
      </c>
      <c r="W48" s="101">
        <v>249</v>
      </c>
      <c r="X48" s="101">
        <v>2674</v>
      </c>
      <c r="Y48" s="101">
        <v>14</v>
      </c>
      <c r="Z48" s="101">
        <v>127</v>
      </c>
      <c r="AA48" s="101">
        <v>88</v>
      </c>
      <c r="AB48" s="101">
        <v>223</v>
      </c>
      <c r="AC48" s="101">
        <v>40</v>
      </c>
      <c r="AD48" s="101">
        <v>259</v>
      </c>
      <c r="AE48" s="101">
        <v>63</v>
      </c>
      <c r="AF48" s="101">
        <v>369</v>
      </c>
      <c r="AG48" s="101">
        <v>92</v>
      </c>
      <c r="AH48" s="101">
        <v>424</v>
      </c>
      <c r="AI48" s="101">
        <v>31</v>
      </c>
      <c r="AJ48" s="101">
        <v>457</v>
      </c>
      <c r="AK48" s="101">
        <v>101</v>
      </c>
      <c r="AL48" s="101">
        <v>1647</v>
      </c>
      <c r="AM48" s="101">
        <v>5</v>
      </c>
      <c r="AN48" s="101">
        <v>48</v>
      </c>
      <c r="AO48" s="106">
        <v>74</v>
      </c>
      <c r="AP48" s="106">
        <v>675</v>
      </c>
    </row>
    <row r="49" spans="2:42" s="69" customFormat="1" ht="12" customHeight="1" x14ac:dyDescent="0.2">
      <c r="B49" s="93"/>
      <c r="C49" s="114" t="s">
        <v>138</v>
      </c>
      <c r="D49" s="112"/>
      <c r="E49" s="101">
        <f>SUM(E50:E54)</f>
        <v>3792</v>
      </c>
      <c r="F49" s="101">
        <f t="shared" ref="F49:AP49" si="8">SUM(F50:F54)</f>
        <v>52087</v>
      </c>
      <c r="G49" s="101">
        <f t="shared" si="8"/>
        <v>39</v>
      </c>
      <c r="H49" s="101">
        <f t="shared" si="8"/>
        <v>330</v>
      </c>
      <c r="I49" s="101">
        <f t="shared" si="8"/>
        <v>3753</v>
      </c>
      <c r="J49" s="101">
        <f t="shared" si="8"/>
        <v>51757</v>
      </c>
      <c r="K49" s="101">
        <f t="shared" si="8"/>
        <v>3</v>
      </c>
      <c r="L49" s="101">
        <f t="shared" si="8"/>
        <v>5</v>
      </c>
      <c r="M49" s="101">
        <f t="shared" si="8"/>
        <v>431</v>
      </c>
      <c r="N49" s="101">
        <f t="shared" si="8"/>
        <v>2050</v>
      </c>
      <c r="O49" s="101">
        <f t="shared" si="8"/>
        <v>717</v>
      </c>
      <c r="P49" s="101">
        <f t="shared" si="8"/>
        <v>25312</v>
      </c>
      <c r="Q49" s="101">
        <f t="shared" si="8"/>
        <v>5</v>
      </c>
      <c r="R49" s="101">
        <f t="shared" si="8"/>
        <v>33</v>
      </c>
      <c r="S49" s="101">
        <f t="shared" si="8"/>
        <v>20</v>
      </c>
      <c r="T49" s="101">
        <f t="shared" si="8"/>
        <v>101</v>
      </c>
      <c r="U49" s="101">
        <f t="shared" si="8"/>
        <v>153</v>
      </c>
      <c r="V49" s="101">
        <f t="shared" si="8"/>
        <v>3088</v>
      </c>
      <c r="W49" s="101">
        <f t="shared" si="8"/>
        <v>816</v>
      </c>
      <c r="X49" s="101">
        <f t="shared" si="8"/>
        <v>6690</v>
      </c>
      <c r="Y49" s="101">
        <f t="shared" si="8"/>
        <v>51</v>
      </c>
      <c r="Z49" s="101">
        <f t="shared" si="8"/>
        <v>408</v>
      </c>
      <c r="AA49" s="101">
        <f t="shared" si="8"/>
        <v>138</v>
      </c>
      <c r="AB49" s="101">
        <f t="shared" si="8"/>
        <v>365</v>
      </c>
      <c r="AC49" s="101">
        <f t="shared" si="8"/>
        <v>96</v>
      </c>
      <c r="AD49" s="101">
        <f t="shared" si="8"/>
        <v>2076</v>
      </c>
      <c r="AE49" s="101">
        <f t="shared" si="8"/>
        <v>334</v>
      </c>
      <c r="AF49" s="101">
        <f t="shared" si="8"/>
        <v>1859</v>
      </c>
      <c r="AG49" s="101">
        <f t="shared" si="8"/>
        <v>320</v>
      </c>
      <c r="AH49" s="101">
        <f t="shared" si="8"/>
        <v>1130</v>
      </c>
      <c r="AI49" s="101">
        <f t="shared" si="8"/>
        <v>79</v>
      </c>
      <c r="AJ49" s="101">
        <f t="shared" si="8"/>
        <v>811</v>
      </c>
      <c r="AK49" s="101">
        <f t="shared" si="8"/>
        <v>243</v>
      </c>
      <c r="AL49" s="101">
        <f t="shared" si="8"/>
        <v>3284</v>
      </c>
      <c r="AM49" s="101">
        <f t="shared" si="8"/>
        <v>24</v>
      </c>
      <c r="AN49" s="101">
        <f t="shared" si="8"/>
        <v>297</v>
      </c>
      <c r="AO49" s="101">
        <f t="shared" si="8"/>
        <v>323</v>
      </c>
      <c r="AP49" s="101">
        <f t="shared" si="8"/>
        <v>4248</v>
      </c>
    </row>
    <row r="50" spans="2:42" ht="12" customHeight="1" x14ac:dyDescent="0.2">
      <c r="B50" s="93"/>
      <c r="C50" s="94"/>
      <c r="D50" s="113" t="s">
        <v>139</v>
      </c>
      <c r="E50" s="101">
        <v>578</v>
      </c>
      <c r="F50" s="101">
        <v>6159</v>
      </c>
      <c r="G50" s="101">
        <v>8</v>
      </c>
      <c r="H50" s="101">
        <v>74</v>
      </c>
      <c r="I50" s="101">
        <v>570</v>
      </c>
      <c r="J50" s="101">
        <v>6085</v>
      </c>
      <c r="K50" s="101">
        <v>2</v>
      </c>
      <c r="L50" s="101">
        <v>3</v>
      </c>
      <c r="M50" s="101">
        <v>96</v>
      </c>
      <c r="N50" s="101">
        <v>374</v>
      </c>
      <c r="O50" s="101">
        <v>103</v>
      </c>
      <c r="P50" s="101">
        <v>2550</v>
      </c>
      <c r="Q50" s="101">
        <v>3</v>
      </c>
      <c r="R50" s="101">
        <v>6</v>
      </c>
      <c r="S50" s="101">
        <v>2</v>
      </c>
      <c r="T50" s="101">
        <v>17</v>
      </c>
      <c r="U50" s="101">
        <v>23</v>
      </c>
      <c r="V50" s="101">
        <v>427</v>
      </c>
      <c r="W50" s="101">
        <v>130</v>
      </c>
      <c r="X50" s="101">
        <v>1040</v>
      </c>
      <c r="Y50" s="101">
        <v>8</v>
      </c>
      <c r="Z50" s="101">
        <v>56</v>
      </c>
      <c r="AA50" s="101">
        <v>9</v>
      </c>
      <c r="AB50" s="101">
        <v>28</v>
      </c>
      <c r="AC50" s="101">
        <v>11</v>
      </c>
      <c r="AD50" s="101">
        <v>21</v>
      </c>
      <c r="AE50" s="101">
        <v>32</v>
      </c>
      <c r="AF50" s="101">
        <v>112</v>
      </c>
      <c r="AG50" s="101">
        <v>48</v>
      </c>
      <c r="AH50" s="101">
        <v>249</v>
      </c>
      <c r="AI50" s="101">
        <v>11</v>
      </c>
      <c r="AJ50" s="101">
        <v>368</v>
      </c>
      <c r="AK50" s="101">
        <v>35</v>
      </c>
      <c r="AL50" s="101">
        <v>467</v>
      </c>
      <c r="AM50" s="101">
        <v>7</v>
      </c>
      <c r="AN50" s="101">
        <v>54</v>
      </c>
      <c r="AO50" s="106">
        <v>50</v>
      </c>
      <c r="AP50" s="106">
        <v>313</v>
      </c>
    </row>
    <row r="51" spans="2:42" ht="12" customHeight="1" x14ac:dyDescent="0.2">
      <c r="B51" s="93"/>
      <c r="C51" s="94"/>
      <c r="D51" s="113" t="s">
        <v>140</v>
      </c>
      <c r="E51" s="101">
        <v>370</v>
      </c>
      <c r="F51" s="101">
        <v>6695</v>
      </c>
      <c r="G51" s="101">
        <v>10</v>
      </c>
      <c r="H51" s="101">
        <v>62</v>
      </c>
      <c r="I51" s="101">
        <v>360</v>
      </c>
      <c r="J51" s="101">
        <v>6633</v>
      </c>
      <c r="K51" s="101">
        <v>1</v>
      </c>
      <c r="L51" s="101">
        <v>2</v>
      </c>
      <c r="M51" s="101">
        <v>48</v>
      </c>
      <c r="N51" s="101">
        <v>252</v>
      </c>
      <c r="O51" s="101">
        <v>97</v>
      </c>
      <c r="P51" s="101">
        <v>3336</v>
      </c>
      <c r="Q51" s="101" t="s">
        <v>33</v>
      </c>
      <c r="R51" s="101" t="s">
        <v>33</v>
      </c>
      <c r="S51" s="101">
        <v>1</v>
      </c>
      <c r="T51" s="101">
        <v>2</v>
      </c>
      <c r="U51" s="101">
        <v>17</v>
      </c>
      <c r="V51" s="101">
        <v>278</v>
      </c>
      <c r="W51" s="101">
        <v>59</v>
      </c>
      <c r="X51" s="101">
        <v>345</v>
      </c>
      <c r="Y51" s="101">
        <v>6</v>
      </c>
      <c r="Z51" s="101">
        <v>15</v>
      </c>
      <c r="AA51" s="101">
        <v>12</v>
      </c>
      <c r="AB51" s="101">
        <v>21</v>
      </c>
      <c r="AC51" s="101">
        <v>8</v>
      </c>
      <c r="AD51" s="101">
        <v>1306</v>
      </c>
      <c r="AE51" s="101">
        <v>24</v>
      </c>
      <c r="AF51" s="101">
        <v>132</v>
      </c>
      <c r="AG51" s="101">
        <v>31</v>
      </c>
      <c r="AH51" s="101">
        <v>95</v>
      </c>
      <c r="AI51" s="101">
        <v>4</v>
      </c>
      <c r="AJ51" s="101">
        <v>3</v>
      </c>
      <c r="AK51" s="101">
        <v>14</v>
      </c>
      <c r="AL51" s="101">
        <v>258</v>
      </c>
      <c r="AM51" s="101">
        <v>3</v>
      </c>
      <c r="AN51" s="101">
        <v>26</v>
      </c>
      <c r="AO51" s="106">
        <v>35</v>
      </c>
      <c r="AP51" s="106">
        <v>562</v>
      </c>
    </row>
    <row r="52" spans="2:42" ht="12" customHeight="1" x14ac:dyDescent="0.2">
      <c r="B52" s="93"/>
      <c r="C52" s="94"/>
      <c r="D52" s="113" t="s">
        <v>141</v>
      </c>
      <c r="E52" s="101">
        <v>495</v>
      </c>
      <c r="F52" s="101">
        <v>6855</v>
      </c>
      <c r="G52" s="101">
        <v>7</v>
      </c>
      <c r="H52" s="101">
        <v>63</v>
      </c>
      <c r="I52" s="101">
        <v>488</v>
      </c>
      <c r="J52" s="101">
        <v>6792</v>
      </c>
      <c r="K52" s="101" t="s">
        <v>33</v>
      </c>
      <c r="L52" s="101" t="s">
        <v>33</v>
      </c>
      <c r="M52" s="101">
        <v>68</v>
      </c>
      <c r="N52" s="101">
        <v>427</v>
      </c>
      <c r="O52" s="101">
        <v>135</v>
      </c>
      <c r="P52" s="101">
        <v>3768</v>
      </c>
      <c r="Q52" s="101">
        <v>2</v>
      </c>
      <c r="R52" s="101">
        <v>27</v>
      </c>
      <c r="S52" s="101">
        <v>1</v>
      </c>
      <c r="T52" s="101">
        <v>1</v>
      </c>
      <c r="U52" s="101">
        <v>34</v>
      </c>
      <c r="V52" s="101">
        <v>717</v>
      </c>
      <c r="W52" s="101">
        <v>89</v>
      </c>
      <c r="X52" s="101">
        <v>875</v>
      </c>
      <c r="Y52" s="101">
        <v>5</v>
      </c>
      <c r="Z52" s="101">
        <v>15</v>
      </c>
      <c r="AA52" s="101">
        <v>18</v>
      </c>
      <c r="AB52" s="101">
        <v>38</v>
      </c>
      <c r="AC52" s="101">
        <v>5</v>
      </c>
      <c r="AD52" s="101">
        <v>136</v>
      </c>
      <c r="AE52" s="101">
        <v>32</v>
      </c>
      <c r="AF52" s="101">
        <v>144</v>
      </c>
      <c r="AG52" s="101">
        <v>25</v>
      </c>
      <c r="AH52" s="101">
        <v>81</v>
      </c>
      <c r="AI52" s="101">
        <v>5</v>
      </c>
      <c r="AJ52" s="101">
        <v>14</v>
      </c>
      <c r="AK52" s="101">
        <v>20</v>
      </c>
      <c r="AL52" s="101">
        <v>274</v>
      </c>
      <c r="AM52" s="101">
        <v>3</v>
      </c>
      <c r="AN52" s="101">
        <v>21</v>
      </c>
      <c r="AO52" s="106">
        <v>46</v>
      </c>
      <c r="AP52" s="106">
        <v>254</v>
      </c>
    </row>
    <row r="53" spans="2:42" ht="12" customHeight="1" x14ac:dyDescent="0.2">
      <c r="B53" s="93"/>
      <c r="C53" s="94"/>
      <c r="D53" s="113" t="s">
        <v>142</v>
      </c>
      <c r="E53" s="101">
        <v>1414</v>
      </c>
      <c r="F53" s="101">
        <v>20951</v>
      </c>
      <c r="G53" s="101">
        <v>4</v>
      </c>
      <c r="H53" s="101">
        <v>61</v>
      </c>
      <c r="I53" s="101">
        <v>1410</v>
      </c>
      <c r="J53" s="101">
        <v>20890</v>
      </c>
      <c r="K53" s="101" t="s">
        <v>33</v>
      </c>
      <c r="L53" s="101" t="s">
        <v>33</v>
      </c>
      <c r="M53" s="101">
        <v>121</v>
      </c>
      <c r="N53" s="101">
        <v>461</v>
      </c>
      <c r="O53" s="101">
        <v>175</v>
      </c>
      <c r="P53" s="101">
        <v>10268</v>
      </c>
      <c r="Q53" s="101" t="s">
        <v>33</v>
      </c>
      <c r="R53" s="101" t="s">
        <v>33</v>
      </c>
      <c r="S53" s="101">
        <v>13</v>
      </c>
      <c r="T53" s="101">
        <v>74</v>
      </c>
      <c r="U53" s="101">
        <v>34</v>
      </c>
      <c r="V53" s="101">
        <v>722</v>
      </c>
      <c r="W53" s="101">
        <v>334</v>
      </c>
      <c r="X53" s="101">
        <v>2599</v>
      </c>
      <c r="Y53" s="101">
        <v>24</v>
      </c>
      <c r="Z53" s="101">
        <v>287</v>
      </c>
      <c r="AA53" s="101">
        <v>71</v>
      </c>
      <c r="AB53" s="101">
        <v>176</v>
      </c>
      <c r="AC53" s="101">
        <v>48</v>
      </c>
      <c r="AD53" s="101">
        <v>520</v>
      </c>
      <c r="AE53" s="101">
        <v>169</v>
      </c>
      <c r="AF53" s="101">
        <v>1077</v>
      </c>
      <c r="AG53" s="101">
        <v>139</v>
      </c>
      <c r="AH53" s="101">
        <v>435</v>
      </c>
      <c r="AI53" s="101">
        <v>39</v>
      </c>
      <c r="AJ53" s="101">
        <v>310</v>
      </c>
      <c r="AK53" s="101">
        <v>111</v>
      </c>
      <c r="AL53" s="101">
        <v>1278</v>
      </c>
      <c r="AM53" s="101">
        <v>5</v>
      </c>
      <c r="AN53" s="101">
        <v>153</v>
      </c>
      <c r="AO53" s="106">
        <v>127</v>
      </c>
      <c r="AP53" s="106">
        <v>2530</v>
      </c>
    </row>
    <row r="54" spans="2:42" ht="12" customHeight="1" x14ac:dyDescent="0.2">
      <c r="B54" s="93"/>
      <c r="C54" s="94"/>
      <c r="D54" s="113" t="s">
        <v>143</v>
      </c>
      <c r="E54" s="101">
        <v>935</v>
      </c>
      <c r="F54" s="101">
        <v>11427</v>
      </c>
      <c r="G54" s="101">
        <v>10</v>
      </c>
      <c r="H54" s="101">
        <v>70</v>
      </c>
      <c r="I54" s="101">
        <v>925</v>
      </c>
      <c r="J54" s="101">
        <v>11357</v>
      </c>
      <c r="K54" s="101" t="s">
        <v>33</v>
      </c>
      <c r="L54" s="101" t="s">
        <v>33</v>
      </c>
      <c r="M54" s="101">
        <v>98</v>
      </c>
      <c r="N54" s="101">
        <v>536</v>
      </c>
      <c r="O54" s="101">
        <v>207</v>
      </c>
      <c r="P54" s="101">
        <v>5390</v>
      </c>
      <c r="Q54" s="101" t="s">
        <v>33</v>
      </c>
      <c r="R54" s="101" t="s">
        <v>33</v>
      </c>
      <c r="S54" s="101">
        <v>3</v>
      </c>
      <c r="T54" s="101">
        <v>7</v>
      </c>
      <c r="U54" s="101">
        <v>45</v>
      </c>
      <c r="V54" s="101">
        <v>944</v>
      </c>
      <c r="W54" s="101">
        <v>204</v>
      </c>
      <c r="X54" s="101">
        <v>1831</v>
      </c>
      <c r="Y54" s="101">
        <v>8</v>
      </c>
      <c r="Z54" s="101">
        <v>35</v>
      </c>
      <c r="AA54" s="101">
        <v>28</v>
      </c>
      <c r="AB54" s="101">
        <v>102</v>
      </c>
      <c r="AC54" s="101">
        <v>24</v>
      </c>
      <c r="AD54" s="101">
        <v>93</v>
      </c>
      <c r="AE54" s="101">
        <v>77</v>
      </c>
      <c r="AF54" s="101">
        <v>394</v>
      </c>
      <c r="AG54" s="101">
        <v>77</v>
      </c>
      <c r="AH54" s="101">
        <v>270</v>
      </c>
      <c r="AI54" s="101">
        <v>20</v>
      </c>
      <c r="AJ54" s="101">
        <v>116</v>
      </c>
      <c r="AK54" s="101">
        <v>63</v>
      </c>
      <c r="AL54" s="101">
        <v>1007</v>
      </c>
      <c r="AM54" s="101">
        <v>6</v>
      </c>
      <c r="AN54" s="101">
        <v>43</v>
      </c>
      <c r="AO54" s="106">
        <v>65</v>
      </c>
      <c r="AP54" s="106">
        <v>589</v>
      </c>
    </row>
    <row r="55" spans="2:42" ht="12" customHeight="1" x14ac:dyDescent="0.2">
      <c r="H55" s="71" t="s">
        <v>144</v>
      </c>
      <c r="AO55" s="115"/>
      <c r="AP55" s="115"/>
    </row>
    <row r="56" spans="2:42" ht="12" customHeight="1" x14ac:dyDescent="0.2">
      <c r="B56" s="3" t="s">
        <v>145</v>
      </c>
      <c r="E56" s="116"/>
      <c r="F56" s="116"/>
      <c r="G56" s="116"/>
      <c r="H56" s="116"/>
      <c r="I56" s="116"/>
      <c r="J56" s="116"/>
      <c r="AO56" s="117"/>
      <c r="AP56" s="117"/>
    </row>
  </sheetData>
  <mergeCells count="43">
    <mergeCell ref="C49:D49"/>
    <mergeCell ref="C25:D25"/>
    <mergeCell ref="C28:D28"/>
    <mergeCell ref="C31:D31"/>
    <mergeCell ref="C35:D35"/>
    <mergeCell ref="C42:D42"/>
    <mergeCell ref="C47:D47"/>
    <mergeCell ref="C18:D18"/>
    <mergeCell ref="C19:D19"/>
    <mergeCell ref="C20:D20"/>
    <mergeCell ref="C21:D21"/>
    <mergeCell ref="C22:D22"/>
    <mergeCell ref="B24:D24"/>
    <mergeCell ref="C12:D12"/>
    <mergeCell ref="C13:D13"/>
    <mergeCell ref="C14:D14"/>
    <mergeCell ref="C15:D15"/>
    <mergeCell ref="C16:D16"/>
    <mergeCell ref="C17:D17"/>
    <mergeCell ref="AM3:AN4"/>
    <mergeCell ref="AO3:AP4"/>
    <mergeCell ref="B7:D7"/>
    <mergeCell ref="B8:D8"/>
    <mergeCell ref="B10:D10"/>
    <mergeCell ref="C11:D11"/>
    <mergeCell ref="AA3:AB4"/>
    <mergeCell ref="AC3:AD4"/>
    <mergeCell ref="AE3:AF4"/>
    <mergeCell ref="AG3:AH4"/>
    <mergeCell ref="AI3:AJ4"/>
    <mergeCell ref="AK3:AL4"/>
    <mergeCell ref="O3:P4"/>
    <mergeCell ref="Q3:R4"/>
    <mergeCell ref="S3:T4"/>
    <mergeCell ref="U3:V4"/>
    <mergeCell ref="W3:X4"/>
    <mergeCell ref="Y3:Z4"/>
    <mergeCell ref="B3:D4"/>
    <mergeCell ref="E3:F4"/>
    <mergeCell ref="G3:H4"/>
    <mergeCell ref="I3:J4"/>
    <mergeCell ref="K3:L4"/>
    <mergeCell ref="M3:N4"/>
  </mergeCells>
  <phoneticPr fontId="2"/>
  <pageMargins left="0.6692913385826772" right="0.39370078740157483" top="0.94488188976377963" bottom="0.94488188976377963" header="0.51181102362204722" footer="0.51181102362204722"/>
  <pageSetup paperSize="9" scale="70" pageOrder="overThenDown" orientation="landscape" r:id="rId1"/>
  <headerFooter alignWithMargins="0">
    <oddHeader>&amp;L&amp;F</oddHeader>
  </headerFooter>
  <colBreaks count="2" manualBreakCount="2">
    <brk id="24" min="6" max="58" man="1"/>
    <brk id="42" max="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12-1 産業大分類・常雇規模別事業所数及び従業者数</vt:lpstr>
      <vt:lpstr>12-2 産業大分類・経営組織別、事業所数及び従業上の地位別</vt:lpstr>
      <vt:lpstr>12-3 市町村・産業大分類別事業所数及び従業者数</vt:lpstr>
      <vt:lpstr>'12-1 産業大分類・常雇規模別事業所数及び従業者数'!Print_Area</vt:lpstr>
      <vt:lpstr>'12-2 産業大分類・経営組織別、事業所数及び従業上の地位別'!Print_Area</vt:lpstr>
      <vt:lpstr>'12-3 市町村・産業大分類別事業所数及び従業者数'!Print_Area</vt:lpstr>
      <vt:lpstr>'12-1 産業大分類・常雇規模別事業所数及び従業者数'!Print_Titles</vt:lpstr>
      <vt:lpstr>'12-3 市町村・産業大分類別事業所数及び従業者数'!Print_Titles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2025-07-24T01:19:51Z</cp:lastPrinted>
  <dcterms:created xsi:type="dcterms:W3CDTF">1999-07-27T01:24:56Z</dcterms:created>
  <dcterms:modified xsi:type="dcterms:W3CDTF">2026-01-08T06:20:17Z</dcterms:modified>
</cp:coreProperties>
</file>