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6.100\kikaku\17統計資料\03_群馬県統計年鑑\第71回群馬県統計年鑑(R7刊行)\データ用\"/>
    </mc:Choice>
  </mc:AlternateContent>
  <xr:revisionPtr revIDLastSave="0" documentId="13_ncr:1_{50FB75A5-AEE7-4A30-92B9-2012FA46A178}" xr6:coauthVersionLast="47" xr6:coauthVersionMax="47" xr10:uidLastSave="{00000000-0000-0000-0000-000000000000}"/>
  <bookViews>
    <workbookView xWindow="-110" yWindow="-110" windowWidth="19420" windowHeight="11500" tabRatio="745" xr2:uid="{8CAADF35-03F0-464F-BB74-2B42CB8C38DF}"/>
  </bookViews>
  <sheets>
    <sheet name="4-1 市町村別総農家数 " sheetId="3" r:id="rId1"/>
    <sheet name="4-2 市町村別経営体数" sheetId="4" r:id="rId2"/>
    <sheet name="4-3 市町村別経営耕地面積規模別経営体数" sheetId="5" r:id="rId3"/>
    <sheet name="4-4 市町村別経営耕地の状況" sheetId="6" r:id="rId4"/>
    <sheet name="4-5 農産物販売金額規模別経営体数" sheetId="7" r:id="rId5"/>
    <sheet name="4-6 農業経営組織別経営体数" sheetId="8" r:id="rId6"/>
    <sheet name="4-7 市町村別世帯員数及び農業従事者数" sheetId="9" r:id="rId7"/>
    <sheet name="4-8 市町村別稲収穫量" sheetId="10" r:id="rId8"/>
    <sheet name="4-9 市町村別麦収穫量" sheetId="11" r:id="rId9"/>
    <sheet name="4-10 市郡別かんしょ・豆類・雑穀収穫量" sheetId="12" r:id="rId10"/>
    <sheet name="4-11 果樹収穫量" sheetId="13" r:id="rId11"/>
    <sheet name="4-12 野菜・工芸農作物収穫量" sheetId="14" r:id="rId12"/>
    <sheet name="4-13 農作物総覧" sheetId="15" r:id="rId13"/>
  </sheets>
  <definedNames>
    <definedName name="_xlnm.Print_Area" localSheetId="0">'4-1 市町村別総農家数 '!$A$1:$G$53</definedName>
    <definedName name="_xlnm.Print_Area" localSheetId="9">'4-10 市郡別かんしょ・豆類・雑穀収穫量'!$A$1:$L$47</definedName>
    <definedName name="_xlnm.Print_Area" localSheetId="10">'4-11 果樹収穫量'!$A$1:$K$23</definedName>
    <definedName name="_xlnm.Print_Area" localSheetId="11">'4-12 野菜・工芸農作物収穫量'!$A$1:$K$48</definedName>
    <definedName name="_xlnm.Print_Area" localSheetId="12">'4-13 農作物総覧'!$A$1:$K$64</definedName>
    <definedName name="_xlnm.Print_Area" localSheetId="1">'4-2 市町村別経営体数'!$A$1:$M$53</definedName>
    <definedName name="_xlnm.Print_Area" localSheetId="2">'4-3 市町村別経営耕地面積規模別経営体数'!$A$1:$S$53</definedName>
    <definedName name="_xlnm.Print_Area" localSheetId="3">'4-4 市町村別経営耕地の状況'!$A$1:$L$55</definedName>
    <definedName name="_xlnm.Print_Area" localSheetId="4">'4-5 農産物販売金額規模別経営体数'!$A$1:$Q$51</definedName>
    <definedName name="_xlnm.Print_Area" localSheetId="5">'4-6 農業経営組織別経営体数'!$A$1:$T$53</definedName>
    <definedName name="_xlnm.Print_Area" localSheetId="6">'4-7 市町村別世帯員数及び農業従事者数'!$A$1:$AL$54</definedName>
    <definedName name="_xlnm.Print_Area" localSheetId="7">'4-8 市町村別稲収穫量'!$A$1:$J$49</definedName>
    <definedName name="_xlnm.Print_Area" localSheetId="8">'4-9 市町村別麦収穫量'!$A$1:$M$54</definedName>
    <definedName name="_xlnm.Print_Titles" localSheetId="0">'4-1 市町村別総農家数 '!$B:$D,'4-1 市町村別総農家数 '!$1:$7</definedName>
    <definedName name="_xlnm.Print_Titles" localSheetId="11">'4-12 野菜・工芸農作物収穫量'!$B:$C</definedName>
    <definedName name="_xlnm.Print_Titles" localSheetId="1">'4-2 市町村別経営体数'!$B:$D,'4-2 市町村別経営体数'!$1:$1</definedName>
    <definedName name="_xlnm.Print_Titles" localSheetId="2">'4-3 市町村別経営耕地面積規模別経営体数'!$B:$D,'4-3 市町村別経営耕地面積規模別経営体数'!$1:$7</definedName>
    <definedName name="_xlnm.Print_Titles" localSheetId="3">'4-4 市町村別経営耕地の状況'!$3:$8</definedName>
    <definedName name="_xlnm.Print_Titles" localSheetId="6">'4-7 市町村別世帯員数及び農業従事者数'!$B:$D,'4-7 市町村別世帯員数及び農業従事者数'!$1:$9</definedName>
    <definedName name="_xlnm.Print_Titles" localSheetId="7">'4-8 市町村別稲収穫量'!$3:$7</definedName>
    <definedName name="_xlnm.Print_Titles" localSheetId="8">'4-9 市町村別麦収穫量'!$3:$7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7" i="9" l="1"/>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I47" i="9"/>
  <c r="H47" i="9"/>
  <c r="G47" i="9"/>
  <c r="F47" i="9"/>
  <c r="E47" i="9"/>
  <c r="AL45" i="9"/>
  <c r="AK45" i="9"/>
  <c r="AJ45" i="9"/>
  <c r="AI45" i="9"/>
  <c r="AH45" i="9"/>
  <c r="AG45" i="9"/>
  <c r="AF45" i="9"/>
  <c r="AE45" i="9"/>
  <c r="AD45" i="9"/>
  <c r="AC45" i="9"/>
  <c r="AB45" i="9"/>
  <c r="AA45" i="9"/>
  <c r="Z45" i="9"/>
  <c r="Y45" i="9"/>
  <c r="X45" i="9"/>
  <c r="W45" i="9"/>
  <c r="V45" i="9"/>
  <c r="U45" i="9"/>
  <c r="T45" i="9"/>
  <c r="S45" i="9"/>
  <c r="R45" i="9"/>
  <c r="Q45" i="9"/>
  <c r="P45" i="9"/>
  <c r="O45" i="9"/>
  <c r="N45" i="9"/>
  <c r="M45" i="9"/>
  <c r="L45" i="9"/>
  <c r="K45" i="9"/>
  <c r="J45" i="9"/>
  <c r="I45" i="9"/>
  <c r="H45" i="9"/>
  <c r="G45" i="9"/>
  <c r="F45" i="9"/>
  <c r="E45"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AL26" i="9"/>
  <c r="AK26" i="9"/>
  <c r="AJ26" i="9"/>
  <c r="AI26" i="9"/>
  <c r="AH26" i="9"/>
  <c r="AG26" i="9"/>
  <c r="AF26" i="9"/>
  <c r="AE26" i="9"/>
  <c r="AD26" i="9"/>
  <c r="AC26" i="9"/>
  <c r="AA26" i="9"/>
  <c r="Z26" i="9"/>
  <c r="V26" i="9"/>
  <c r="U26" i="9"/>
  <c r="T26" i="9"/>
  <c r="S26" i="9"/>
  <c r="R26" i="9"/>
  <c r="Q26" i="9"/>
  <c r="O26" i="9"/>
  <c r="N26" i="9"/>
  <c r="M26" i="9"/>
  <c r="L26" i="9"/>
  <c r="I26" i="9"/>
  <c r="G26" i="9"/>
  <c r="F26" i="9"/>
  <c r="E26"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T46" i="8"/>
  <c r="Q46" i="8"/>
  <c r="P46" i="8"/>
  <c r="O46" i="8"/>
  <c r="N46" i="8"/>
  <c r="M46" i="8"/>
  <c r="L46" i="8"/>
  <c r="K46" i="8"/>
  <c r="J46" i="8"/>
  <c r="H46" i="8"/>
  <c r="G46" i="8"/>
  <c r="F46" i="8"/>
  <c r="E46" i="8"/>
  <c r="T44" i="8"/>
  <c r="S44" i="8"/>
  <c r="R44" i="8"/>
  <c r="Q44" i="8"/>
  <c r="P44" i="8"/>
  <c r="O44" i="8"/>
  <c r="N44" i="8"/>
  <c r="M44" i="8"/>
  <c r="L44" i="8"/>
  <c r="K44" i="8"/>
  <c r="J44" i="8"/>
  <c r="I44" i="8"/>
  <c r="H44" i="8"/>
  <c r="G44" i="8"/>
  <c r="F44" i="8"/>
  <c r="E44" i="8"/>
  <c r="R39" i="8"/>
  <c r="Q39" i="8"/>
  <c r="P39" i="8"/>
  <c r="O39" i="8"/>
  <c r="N39" i="8"/>
  <c r="M39" i="8"/>
  <c r="L39" i="8"/>
  <c r="K39" i="8"/>
  <c r="J39" i="8"/>
  <c r="I39" i="8"/>
  <c r="H39" i="8"/>
  <c r="G39" i="8"/>
  <c r="F39" i="8"/>
  <c r="E39" i="8"/>
  <c r="T32" i="8"/>
  <c r="S32" i="8"/>
  <c r="R32" i="8"/>
  <c r="Q32" i="8"/>
  <c r="P32" i="8"/>
  <c r="O32" i="8"/>
  <c r="N32" i="8"/>
  <c r="M32" i="8"/>
  <c r="L32" i="8"/>
  <c r="K32" i="8"/>
  <c r="J32" i="8"/>
  <c r="I32" i="8"/>
  <c r="H32" i="8"/>
  <c r="F32" i="8"/>
  <c r="E32" i="8"/>
  <c r="S28" i="8"/>
  <c r="R28" i="8"/>
  <c r="Q28" i="8"/>
  <c r="O28" i="8"/>
  <c r="N28" i="8"/>
  <c r="M28" i="8"/>
  <c r="L28" i="8"/>
  <c r="K28" i="8"/>
  <c r="J28" i="8"/>
  <c r="I28" i="8"/>
  <c r="H28" i="8"/>
  <c r="F28" i="8"/>
  <c r="E28" i="8"/>
  <c r="T25" i="8"/>
  <c r="N25" i="8"/>
  <c r="M25" i="8"/>
  <c r="L25" i="8"/>
  <c r="K25" i="8"/>
  <c r="I25" i="8"/>
  <c r="H25" i="8"/>
  <c r="E25" i="8"/>
  <c r="R22" i="8"/>
  <c r="Q22" i="8"/>
  <c r="P22" i="8"/>
  <c r="O22" i="8"/>
  <c r="N22" i="8"/>
  <c r="L22" i="8"/>
  <c r="K22" i="8"/>
  <c r="J22" i="8"/>
  <c r="H22" i="8"/>
  <c r="F22" i="8"/>
  <c r="E22" i="8"/>
  <c r="Q44" i="7"/>
  <c r="O44" i="7"/>
  <c r="N44" i="7"/>
  <c r="M44" i="7"/>
  <c r="L44" i="7"/>
  <c r="K44" i="7"/>
  <c r="J44" i="7"/>
  <c r="I44" i="7"/>
  <c r="H44" i="7"/>
  <c r="G44" i="7"/>
  <c r="F44" i="7"/>
  <c r="E44" i="7"/>
  <c r="Q42" i="7"/>
  <c r="P42" i="7"/>
  <c r="N42" i="7"/>
  <c r="M42" i="7"/>
  <c r="L42" i="7"/>
  <c r="K42" i="7"/>
  <c r="J42" i="7"/>
  <c r="I42" i="7"/>
  <c r="H42" i="7"/>
  <c r="G42" i="7"/>
  <c r="F42" i="7"/>
  <c r="E42" i="7"/>
  <c r="Q37" i="7"/>
  <c r="P37" i="7"/>
  <c r="O37" i="7"/>
  <c r="N37" i="7"/>
  <c r="M37" i="7"/>
  <c r="L37" i="7"/>
  <c r="K37" i="7"/>
  <c r="J37" i="7"/>
  <c r="I37" i="7"/>
  <c r="H37" i="7"/>
  <c r="G37" i="7"/>
  <c r="F37" i="7"/>
  <c r="E37" i="7"/>
  <c r="Q30" i="7"/>
  <c r="P30" i="7"/>
  <c r="O30" i="7"/>
  <c r="N30" i="7"/>
  <c r="M30" i="7"/>
  <c r="L30" i="7"/>
  <c r="K30" i="7"/>
  <c r="J30" i="7"/>
  <c r="I30" i="7"/>
  <c r="H30" i="7"/>
  <c r="G30" i="7"/>
  <c r="F30" i="7"/>
  <c r="E30" i="7"/>
  <c r="N26" i="7"/>
  <c r="M26" i="7"/>
  <c r="L26" i="7"/>
  <c r="K26" i="7"/>
  <c r="J26" i="7"/>
  <c r="I26" i="7"/>
  <c r="H26" i="7"/>
  <c r="G26" i="7"/>
  <c r="F26" i="7"/>
  <c r="E26" i="7"/>
  <c r="N23" i="7"/>
  <c r="L23" i="7"/>
  <c r="K23" i="7"/>
  <c r="J23" i="7"/>
  <c r="I23" i="7"/>
  <c r="H23" i="7"/>
  <c r="G23" i="7"/>
  <c r="F23" i="7"/>
  <c r="E23" i="7"/>
  <c r="Q20" i="7"/>
  <c r="P20" i="7"/>
  <c r="O20" i="7"/>
  <c r="N20" i="7"/>
  <c r="M20" i="7"/>
  <c r="L20" i="7"/>
  <c r="K20" i="7"/>
  <c r="J20" i="7"/>
  <c r="I20" i="7"/>
  <c r="H20" i="7"/>
  <c r="G20" i="7"/>
  <c r="F20" i="7"/>
  <c r="E20" i="7"/>
  <c r="K48" i="6"/>
  <c r="I48" i="6"/>
  <c r="G48" i="6"/>
  <c r="E48" i="6"/>
  <c r="K46" i="6"/>
  <c r="I46" i="6"/>
  <c r="G46" i="6"/>
  <c r="E46" i="6"/>
  <c r="K41" i="6"/>
  <c r="I41" i="6"/>
  <c r="G41" i="6"/>
  <c r="E41" i="6"/>
  <c r="K34" i="6"/>
  <c r="I34" i="6"/>
  <c r="G34" i="6"/>
  <c r="E34" i="6"/>
  <c r="K30" i="6"/>
  <c r="I30" i="6"/>
  <c r="G30" i="6"/>
  <c r="E30" i="6"/>
  <c r="K27" i="6"/>
  <c r="I27" i="6"/>
  <c r="E27" i="6"/>
  <c r="K24" i="6"/>
  <c r="I24" i="6"/>
  <c r="G24" i="6"/>
  <c r="E24" i="6"/>
  <c r="S46" i="5"/>
  <c r="R46" i="5"/>
  <c r="Q46" i="5"/>
  <c r="P46" i="5"/>
  <c r="O46" i="5"/>
  <c r="N46" i="5"/>
  <c r="M46" i="5"/>
  <c r="L46" i="5"/>
  <c r="K46" i="5"/>
  <c r="J46" i="5"/>
  <c r="I46" i="5"/>
  <c r="H46" i="5"/>
  <c r="G46" i="5"/>
  <c r="F46" i="5"/>
  <c r="E46" i="5"/>
  <c r="S44" i="5"/>
  <c r="R44" i="5"/>
  <c r="Q44" i="5"/>
  <c r="P44" i="5"/>
  <c r="O44" i="5"/>
  <c r="N44" i="5"/>
  <c r="M44" i="5"/>
  <c r="L44" i="5"/>
  <c r="K44" i="5"/>
  <c r="J44" i="5"/>
  <c r="I44" i="5"/>
  <c r="H44" i="5"/>
  <c r="G44" i="5"/>
  <c r="F44" i="5"/>
  <c r="E44" i="5"/>
  <c r="R39" i="5"/>
  <c r="Q39" i="5"/>
  <c r="P39" i="5"/>
  <c r="O39" i="5"/>
  <c r="N39" i="5"/>
  <c r="M39" i="5"/>
  <c r="L39" i="5"/>
  <c r="K39" i="5"/>
  <c r="J39" i="5"/>
  <c r="I39" i="5"/>
  <c r="H39" i="5"/>
  <c r="G39" i="5"/>
  <c r="F39" i="5"/>
  <c r="E39" i="5"/>
  <c r="R32" i="5"/>
  <c r="Q32" i="5"/>
  <c r="P32" i="5"/>
  <c r="O32" i="5"/>
  <c r="N32" i="5"/>
  <c r="M32" i="5"/>
  <c r="L32" i="5"/>
  <c r="K32" i="5"/>
  <c r="J32" i="5"/>
  <c r="I32" i="5"/>
  <c r="H32" i="5"/>
  <c r="G32" i="5"/>
  <c r="F32" i="5"/>
  <c r="E32" i="5"/>
  <c r="S28" i="5"/>
  <c r="P28" i="5"/>
  <c r="N28" i="5"/>
  <c r="M28" i="5"/>
  <c r="L28" i="5"/>
  <c r="K28" i="5"/>
  <c r="J28" i="5"/>
  <c r="I28" i="5"/>
  <c r="H28" i="5"/>
  <c r="G28" i="5"/>
  <c r="F28" i="5"/>
  <c r="E28" i="5"/>
  <c r="R25" i="5"/>
  <c r="O25" i="5"/>
  <c r="J25" i="5"/>
  <c r="I25" i="5"/>
  <c r="H25" i="5"/>
  <c r="G25" i="5"/>
  <c r="F25" i="5"/>
  <c r="E25" i="5"/>
  <c r="Q22" i="5"/>
  <c r="O22" i="5"/>
  <c r="N22" i="5"/>
  <c r="M22" i="5"/>
  <c r="L22" i="5"/>
  <c r="K22" i="5"/>
  <c r="J22" i="5"/>
  <c r="I22" i="5"/>
  <c r="H22" i="5"/>
  <c r="G22" i="5"/>
  <c r="F22" i="5"/>
  <c r="E22" i="5"/>
  <c r="M46" i="4"/>
  <c r="L46" i="4"/>
  <c r="K46" i="4"/>
  <c r="J46" i="4"/>
  <c r="I46" i="4"/>
  <c r="H46" i="4"/>
  <c r="G46" i="4"/>
  <c r="F46" i="4"/>
  <c r="E46" i="4"/>
  <c r="M44" i="4"/>
  <c r="L44" i="4"/>
  <c r="K44" i="4"/>
  <c r="J44" i="4"/>
  <c r="I44" i="4"/>
  <c r="H44" i="4"/>
  <c r="G44" i="4"/>
  <c r="F44" i="4"/>
  <c r="E44" i="4"/>
  <c r="M39" i="4"/>
  <c r="L39" i="4"/>
  <c r="K39" i="4"/>
  <c r="J39" i="4"/>
  <c r="I39" i="4"/>
  <c r="H39" i="4"/>
  <c r="G39" i="4"/>
  <c r="F39" i="4"/>
  <c r="E39" i="4"/>
  <c r="M32" i="4"/>
  <c r="L32" i="4"/>
  <c r="K32" i="4"/>
  <c r="J32" i="4"/>
  <c r="I32" i="4"/>
  <c r="H32" i="4"/>
  <c r="G32" i="4"/>
  <c r="F32" i="4"/>
  <c r="E32" i="4"/>
  <c r="M28" i="4"/>
  <c r="L28" i="4"/>
  <c r="K28" i="4"/>
  <c r="J28" i="4"/>
  <c r="I28" i="4"/>
  <c r="H28" i="4"/>
  <c r="G28" i="4"/>
  <c r="F28" i="4"/>
  <c r="E28" i="4"/>
  <c r="M25" i="4"/>
  <c r="L25" i="4"/>
  <c r="K25" i="4"/>
  <c r="J25" i="4"/>
  <c r="I25" i="4"/>
  <c r="H25" i="4"/>
  <c r="G25" i="4"/>
  <c r="F25" i="4"/>
  <c r="E25" i="4"/>
  <c r="M22" i="4"/>
  <c r="L22" i="4"/>
  <c r="K22" i="4"/>
  <c r="J22" i="4"/>
  <c r="I22" i="4"/>
  <c r="H22" i="4"/>
  <c r="G22" i="4"/>
  <c r="F22" i="4"/>
  <c r="E22" i="4"/>
  <c r="E22" i="3"/>
  <c r="F22" i="3"/>
  <c r="G22" i="3"/>
  <c r="F46" i="3"/>
  <c r="F44" i="3"/>
  <c r="E25" i="3"/>
  <c r="F25" i="3"/>
  <c r="G25" i="3"/>
  <c r="E28" i="3"/>
  <c r="F28" i="3"/>
  <c r="G28" i="3"/>
  <c r="E32" i="3"/>
  <c r="F32" i="3"/>
  <c r="G32" i="3"/>
  <c r="E39" i="3"/>
  <c r="F39" i="3"/>
  <c r="G39" i="3"/>
  <c r="E44" i="3"/>
  <c r="G44" i="3"/>
  <c r="E46" i="3"/>
  <c r="G46" i="3"/>
</calcChain>
</file>

<file path=xl/sharedStrings.xml><?xml version="1.0" encoding="utf-8"?>
<sst xmlns="http://schemas.openxmlformats.org/spreadsheetml/2006/main" count="1994" uniqueCount="278">
  <si>
    <t>市町村</t>
    <rPh sb="0" eb="3">
      <t>シチョウソン</t>
    </rPh>
    <phoneticPr fontId="4"/>
  </si>
  <si>
    <t>前橋市</t>
    <rPh sb="0" eb="3">
      <t>マエバシシ</t>
    </rPh>
    <phoneticPr fontId="4"/>
  </si>
  <si>
    <t>桐生市</t>
    <rPh sb="0" eb="3">
      <t>キリュウシ</t>
    </rPh>
    <phoneticPr fontId="4"/>
  </si>
  <si>
    <t>伊勢崎市</t>
    <rPh sb="0" eb="3">
      <t>イセザキシ</t>
    </rPh>
    <rPh sb="3" eb="4">
      <t>シ</t>
    </rPh>
    <phoneticPr fontId="4"/>
  </si>
  <si>
    <t>太田市</t>
    <rPh sb="0" eb="3">
      <t>オオタシ</t>
    </rPh>
    <phoneticPr fontId="4"/>
  </si>
  <si>
    <t>沼田市</t>
    <rPh sb="0" eb="3">
      <t>ヌマタシ</t>
    </rPh>
    <phoneticPr fontId="4"/>
  </si>
  <si>
    <t>館林市</t>
    <rPh sb="0" eb="3">
      <t>タテバヤシシ</t>
    </rPh>
    <phoneticPr fontId="4"/>
  </si>
  <si>
    <t>渋川市</t>
    <rPh sb="0" eb="3">
      <t>シブカワシ</t>
    </rPh>
    <phoneticPr fontId="4"/>
  </si>
  <si>
    <t>藤岡市</t>
    <rPh sb="0" eb="3">
      <t>フジオカシ</t>
    </rPh>
    <phoneticPr fontId="4"/>
  </si>
  <si>
    <t>富岡市</t>
    <rPh sb="0" eb="3">
      <t>トミオカシ</t>
    </rPh>
    <phoneticPr fontId="4"/>
  </si>
  <si>
    <t>安中市</t>
    <rPh sb="0" eb="3">
      <t>アンナカシ</t>
    </rPh>
    <phoneticPr fontId="4"/>
  </si>
  <si>
    <t>北群馬郡</t>
    <rPh sb="0" eb="1">
      <t>キタ</t>
    </rPh>
    <rPh sb="1" eb="3">
      <t>グンマ</t>
    </rPh>
    <rPh sb="3" eb="4">
      <t>セタグン</t>
    </rPh>
    <phoneticPr fontId="4"/>
  </si>
  <si>
    <t>榛東村</t>
    <rPh sb="0" eb="1">
      <t>ハルナ</t>
    </rPh>
    <rPh sb="1" eb="2">
      <t>ヒガシ</t>
    </rPh>
    <rPh sb="2" eb="3">
      <t>ムラ</t>
    </rPh>
    <phoneticPr fontId="4"/>
  </si>
  <si>
    <t>吉岡町</t>
    <rPh sb="0" eb="2">
      <t>ヨシオカ</t>
    </rPh>
    <rPh sb="2" eb="3">
      <t>マチ</t>
    </rPh>
    <phoneticPr fontId="4"/>
  </si>
  <si>
    <t>多野郡</t>
    <rPh sb="0" eb="2">
      <t>タノ</t>
    </rPh>
    <rPh sb="2" eb="3">
      <t>セタグン</t>
    </rPh>
    <phoneticPr fontId="4"/>
  </si>
  <si>
    <t>上野村</t>
    <rPh sb="0" eb="2">
      <t>ウエノ</t>
    </rPh>
    <rPh sb="2" eb="3">
      <t>ムラ</t>
    </rPh>
    <phoneticPr fontId="4"/>
  </si>
  <si>
    <t>甘楽郡</t>
    <rPh sb="0" eb="1">
      <t>アマ</t>
    </rPh>
    <rPh sb="1" eb="2">
      <t>ラク</t>
    </rPh>
    <rPh sb="2" eb="3">
      <t>セタグン</t>
    </rPh>
    <phoneticPr fontId="4"/>
  </si>
  <si>
    <t>下仁田町</t>
    <rPh sb="0" eb="4">
      <t>シモニタマチ</t>
    </rPh>
    <phoneticPr fontId="4"/>
  </si>
  <si>
    <t>南牧村</t>
    <rPh sb="0" eb="1">
      <t>ミナミ</t>
    </rPh>
    <rPh sb="1" eb="2">
      <t>マキ</t>
    </rPh>
    <rPh sb="2" eb="3">
      <t>ムラ</t>
    </rPh>
    <phoneticPr fontId="4"/>
  </si>
  <si>
    <t>甘楽町</t>
    <rPh sb="0" eb="1">
      <t>アマ</t>
    </rPh>
    <rPh sb="1" eb="2">
      <t>ラク</t>
    </rPh>
    <rPh sb="2" eb="3">
      <t>マチ</t>
    </rPh>
    <phoneticPr fontId="4"/>
  </si>
  <si>
    <t>吾妻郡</t>
    <rPh sb="0" eb="2">
      <t>アガツマ</t>
    </rPh>
    <rPh sb="2" eb="3">
      <t>セタグン</t>
    </rPh>
    <phoneticPr fontId="4"/>
  </si>
  <si>
    <t>中之条町</t>
    <rPh sb="0" eb="4">
      <t>ナカノジョウマチ</t>
    </rPh>
    <phoneticPr fontId="4"/>
  </si>
  <si>
    <t>長野原町</t>
    <rPh sb="0" eb="3">
      <t>ナガノハラ</t>
    </rPh>
    <rPh sb="3" eb="4">
      <t>マチ</t>
    </rPh>
    <phoneticPr fontId="4"/>
  </si>
  <si>
    <t>嬬恋村</t>
    <rPh sb="0" eb="3">
      <t>ツマゴイムラ</t>
    </rPh>
    <phoneticPr fontId="4"/>
  </si>
  <si>
    <t>草津町</t>
    <rPh sb="0" eb="3">
      <t>クサツマチ</t>
    </rPh>
    <phoneticPr fontId="4"/>
  </si>
  <si>
    <t>高山村</t>
    <rPh sb="0" eb="2">
      <t>タカヤマ</t>
    </rPh>
    <rPh sb="2" eb="3">
      <t>ムラ</t>
    </rPh>
    <phoneticPr fontId="4"/>
  </si>
  <si>
    <t>利根郡</t>
    <rPh sb="0" eb="2">
      <t>トネ</t>
    </rPh>
    <rPh sb="2" eb="3">
      <t>セタグン</t>
    </rPh>
    <phoneticPr fontId="4"/>
  </si>
  <si>
    <t>片品村</t>
    <rPh sb="0" eb="2">
      <t>カタシナ</t>
    </rPh>
    <rPh sb="2" eb="3">
      <t>ムラ</t>
    </rPh>
    <phoneticPr fontId="4"/>
  </si>
  <si>
    <t>川場村</t>
    <rPh sb="0" eb="1">
      <t>カワ</t>
    </rPh>
    <rPh sb="1" eb="2">
      <t>バ</t>
    </rPh>
    <rPh sb="2" eb="3">
      <t>ムラ</t>
    </rPh>
    <phoneticPr fontId="4"/>
  </si>
  <si>
    <t>昭和村</t>
    <rPh sb="0" eb="3">
      <t>ショウワムラ</t>
    </rPh>
    <phoneticPr fontId="4"/>
  </si>
  <si>
    <t>佐波郡</t>
    <rPh sb="0" eb="2">
      <t>サワ</t>
    </rPh>
    <rPh sb="2" eb="3">
      <t>セタグン</t>
    </rPh>
    <phoneticPr fontId="4"/>
  </si>
  <si>
    <t>玉村町</t>
    <rPh sb="0" eb="2">
      <t>タマムラ</t>
    </rPh>
    <rPh sb="2" eb="3">
      <t>マチ</t>
    </rPh>
    <phoneticPr fontId="4"/>
  </si>
  <si>
    <t>邑楽郡</t>
    <rPh sb="1" eb="2">
      <t>ラク</t>
    </rPh>
    <rPh sb="2" eb="3">
      <t>セタグン</t>
    </rPh>
    <phoneticPr fontId="4"/>
  </si>
  <si>
    <t>板倉町</t>
    <rPh sb="0" eb="2">
      <t>イタクラ</t>
    </rPh>
    <rPh sb="2" eb="3">
      <t>マチ</t>
    </rPh>
    <phoneticPr fontId="4"/>
  </si>
  <si>
    <t>明和町</t>
    <rPh sb="0" eb="2">
      <t>メイワ</t>
    </rPh>
    <rPh sb="2" eb="3">
      <t>マチ</t>
    </rPh>
    <phoneticPr fontId="4"/>
  </si>
  <si>
    <t>千代田町</t>
    <rPh sb="0" eb="4">
      <t>チヨダマチ</t>
    </rPh>
    <phoneticPr fontId="4"/>
  </si>
  <si>
    <t>大泉町</t>
    <rPh sb="0" eb="2">
      <t>オオイズミ</t>
    </rPh>
    <rPh sb="2" eb="3">
      <t>マチ</t>
    </rPh>
    <phoneticPr fontId="4"/>
  </si>
  <si>
    <t>邑楽町</t>
    <rPh sb="0" eb="1">
      <t>ムラ</t>
    </rPh>
    <rPh sb="1" eb="2">
      <t>ラク</t>
    </rPh>
    <rPh sb="2" eb="3">
      <t>マチ</t>
    </rPh>
    <phoneticPr fontId="4"/>
  </si>
  <si>
    <t>高崎市</t>
    <rPh sb="0" eb="2">
      <t>タカサキシ</t>
    </rPh>
    <rPh sb="2" eb="3">
      <t>シ</t>
    </rPh>
    <phoneticPr fontId="4"/>
  </si>
  <si>
    <t>販売農家</t>
    <rPh sb="0" eb="2">
      <t>ハンバイ</t>
    </rPh>
    <rPh sb="2" eb="4">
      <t>ノウカ</t>
    </rPh>
    <phoneticPr fontId="4"/>
  </si>
  <si>
    <t>神流町</t>
    <rPh sb="0" eb="2">
      <t>カンナ</t>
    </rPh>
    <rPh sb="2" eb="3">
      <t>マチ</t>
    </rPh>
    <phoneticPr fontId="4"/>
  </si>
  <si>
    <t>みどり市</t>
    <rPh sb="3" eb="4">
      <t>シ</t>
    </rPh>
    <phoneticPr fontId="4"/>
  </si>
  <si>
    <t>東吾妻町</t>
    <rPh sb="0" eb="1">
      <t>ヒガシ</t>
    </rPh>
    <rPh sb="1" eb="3">
      <t>アガツマ</t>
    </rPh>
    <rPh sb="3" eb="4">
      <t>マチ</t>
    </rPh>
    <phoneticPr fontId="4"/>
  </si>
  <si>
    <t>みなかみ町</t>
    <rPh sb="4" eb="5">
      <t>マチ</t>
    </rPh>
    <phoneticPr fontId="4"/>
  </si>
  <si>
    <t>自給的農家</t>
    <phoneticPr fontId="4"/>
  </si>
  <si>
    <t>平成27年</t>
    <rPh sb="0" eb="2">
      <t>ヘイセイ</t>
    </rPh>
    <rPh sb="4" eb="5">
      <t>９ネン</t>
    </rPh>
    <phoneticPr fontId="4"/>
  </si>
  <si>
    <t>総農家</t>
    <rPh sb="0" eb="1">
      <t>ソウ</t>
    </rPh>
    <rPh sb="1" eb="3">
      <t>ノウカ</t>
    </rPh>
    <phoneticPr fontId="4"/>
  </si>
  <si>
    <t>単位：戸</t>
    <rPh sb="0" eb="2">
      <t>タンイ</t>
    </rPh>
    <rPh sb="3" eb="4">
      <t>ト</t>
    </rPh>
    <phoneticPr fontId="4"/>
  </si>
  <si>
    <t>令和２年</t>
    <rPh sb="0" eb="2">
      <t>レイワ</t>
    </rPh>
    <rPh sb="3" eb="4">
      <t>ネン</t>
    </rPh>
    <phoneticPr fontId="4"/>
  </si>
  <si>
    <t>４－１ 市町村別総農家数 （令和２年２月１日）</t>
    <rPh sb="4" eb="7">
      <t>シチョウソン</t>
    </rPh>
    <rPh sb="7" eb="8">
      <t>ベツ</t>
    </rPh>
    <rPh sb="8" eb="9">
      <t>ソウ</t>
    </rPh>
    <rPh sb="9" eb="11">
      <t>ノウカ</t>
    </rPh>
    <rPh sb="11" eb="12">
      <t>スウ</t>
    </rPh>
    <rPh sb="14" eb="16">
      <t>レイワ</t>
    </rPh>
    <rPh sb="17" eb="18">
      <t>ネン</t>
    </rPh>
    <rPh sb="19" eb="20">
      <t>ガツ</t>
    </rPh>
    <rPh sb="21" eb="22">
      <t>ヒ</t>
    </rPh>
    <phoneticPr fontId="4"/>
  </si>
  <si>
    <t>４－２ 市町村別経営体数 （令和２年２月１日）</t>
    <rPh sb="4" eb="7">
      <t>シチョウソン</t>
    </rPh>
    <rPh sb="7" eb="8">
      <t>ベツ</t>
    </rPh>
    <rPh sb="8" eb="11">
      <t>ケイエイタイ</t>
    </rPh>
    <rPh sb="11" eb="12">
      <t>スウ</t>
    </rPh>
    <rPh sb="14" eb="16">
      <t>レイワ</t>
    </rPh>
    <rPh sb="17" eb="18">
      <t>ネン</t>
    </rPh>
    <rPh sb="19" eb="20">
      <t>ガツ</t>
    </rPh>
    <rPh sb="21" eb="22">
      <t>ヒ</t>
    </rPh>
    <phoneticPr fontId="4"/>
  </si>
  <si>
    <t>単位：経営体</t>
  </si>
  <si>
    <t>農業
経営体</t>
    <phoneticPr fontId="4"/>
  </si>
  <si>
    <t xml:space="preserve"> 農業経営体（個人経営体）</t>
    <phoneticPr fontId="4"/>
  </si>
  <si>
    <t>計</t>
    <rPh sb="0" eb="1">
      <t>ケイ</t>
    </rPh>
    <phoneticPr fontId="4"/>
  </si>
  <si>
    <t>団　体
経営体</t>
    <rPh sb="0" eb="1">
      <t>ダン</t>
    </rPh>
    <rPh sb="2" eb="3">
      <t>カラダ</t>
    </rPh>
    <phoneticPr fontId="4"/>
  </si>
  <si>
    <t>個　人
経営体</t>
    <rPh sb="0" eb="1">
      <t>コ</t>
    </rPh>
    <rPh sb="2" eb="3">
      <t>ヒト</t>
    </rPh>
    <phoneticPr fontId="4"/>
  </si>
  <si>
    <t>主　業</t>
    <rPh sb="0" eb="1">
      <t>シュ</t>
    </rPh>
    <rPh sb="2" eb="3">
      <t>ギョウ</t>
    </rPh>
    <phoneticPr fontId="4"/>
  </si>
  <si>
    <t>準主業</t>
    <rPh sb="0" eb="1">
      <t>ジュン</t>
    </rPh>
    <rPh sb="1" eb="3">
      <t>シュギョウ</t>
    </rPh>
    <phoneticPr fontId="4"/>
  </si>
  <si>
    <t>副業的</t>
    <phoneticPr fontId="4"/>
  </si>
  <si>
    <t>法人経営</t>
    <phoneticPr fontId="4"/>
  </si>
  <si>
    <t>65歳未満の
農業専従者
が　い　る</t>
    <phoneticPr fontId="4"/>
  </si>
  <si>
    <t>-</t>
  </si>
  <si>
    <t>資料：農林水産省「農林業センサス」中の「総農家等」より</t>
    <rPh sb="0" eb="2">
      <t>シリョウ</t>
    </rPh>
    <rPh sb="3" eb="5">
      <t>ノウリン</t>
    </rPh>
    <rPh sb="5" eb="8">
      <t>スイサンショウ</t>
    </rPh>
    <rPh sb="9" eb="10">
      <t>ノウ</t>
    </rPh>
    <rPh sb="10" eb="11">
      <t>リン</t>
    </rPh>
    <rPh sb="11" eb="12">
      <t>ギョウ</t>
    </rPh>
    <rPh sb="17" eb="18">
      <t>ナカ</t>
    </rPh>
    <rPh sb="20" eb="21">
      <t>ソウ</t>
    </rPh>
    <rPh sb="21" eb="23">
      <t>ノウカ</t>
    </rPh>
    <rPh sb="23" eb="24">
      <t>トウ</t>
    </rPh>
    <phoneticPr fontId="4"/>
  </si>
  <si>
    <t>資料：農林水産省「農林業センサス」中の「農業経営体」より</t>
    <rPh sb="0" eb="2">
      <t>シリョウ</t>
    </rPh>
    <rPh sb="3" eb="5">
      <t>ノウリン</t>
    </rPh>
    <rPh sb="5" eb="8">
      <t>スイサンショウ</t>
    </rPh>
    <rPh sb="9" eb="10">
      <t>ノウ</t>
    </rPh>
    <rPh sb="10" eb="11">
      <t>リン</t>
    </rPh>
    <rPh sb="11" eb="12">
      <t>ギョウ</t>
    </rPh>
    <rPh sb="17" eb="18">
      <t>チュウ</t>
    </rPh>
    <rPh sb="20" eb="25">
      <t>ノウギョウケイエイタイ</t>
    </rPh>
    <phoneticPr fontId="4"/>
  </si>
  <si>
    <t>４－３ 市町村別経営耕地面積規模別経営体数 （令和２年２月１日）</t>
    <rPh sb="4" eb="7">
      <t>シチョウソン</t>
    </rPh>
    <rPh sb="7" eb="8">
      <t>ベツ</t>
    </rPh>
    <rPh sb="8" eb="10">
      <t>ケイエイ</t>
    </rPh>
    <rPh sb="10" eb="12">
      <t>コウチ</t>
    </rPh>
    <rPh sb="12" eb="14">
      <t>メンセキ</t>
    </rPh>
    <rPh sb="14" eb="16">
      <t>キボ</t>
    </rPh>
    <rPh sb="16" eb="17">
      <t>ベツ</t>
    </rPh>
    <rPh sb="17" eb="21">
      <t>ケイエイタイスウ</t>
    </rPh>
    <rPh sb="23" eb="25">
      <t>レイワ</t>
    </rPh>
    <rPh sb="26" eb="27">
      <t>ネン</t>
    </rPh>
    <rPh sb="28" eb="29">
      <t>ガツ</t>
    </rPh>
    <rPh sb="30" eb="31">
      <t>ヒ</t>
    </rPh>
    <phoneticPr fontId="4"/>
  </si>
  <si>
    <t>単位：経営体</t>
    <phoneticPr fontId="4"/>
  </si>
  <si>
    <t>農　業　経　営　体</t>
    <rPh sb="0" eb="1">
      <t>ノウ</t>
    </rPh>
    <rPh sb="2" eb="3">
      <t>ゴウ</t>
    </rPh>
    <rPh sb="4" eb="5">
      <t>ヘ</t>
    </rPh>
    <rPh sb="6" eb="7">
      <t>エイ</t>
    </rPh>
    <rPh sb="8" eb="9">
      <t>カラダ</t>
    </rPh>
    <phoneticPr fontId="4"/>
  </si>
  <si>
    <t>経営耕地</t>
    <rPh sb="0" eb="2">
      <t>ケイエイ</t>
    </rPh>
    <rPh sb="2" eb="4">
      <t>コウチ</t>
    </rPh>
    <phoneticPr fontId="4"/>
  </si>
  <si>
    <t>0.3ha未満</t>
    <rPh sb="5" eb="7">
      <t>ミマン</t>
    </rPh>
    <phoneticPr fontId="4"/>
  </si>
  <si>
    <t>0.3～0.5ha</t>
    <phoneticPr fontId="4"/>
  </si>
  <si>
    <t>0.5～1.0ha</t>
    <phoneticPr fontId="4"/>
  </si>
  <si>
    <t>1.0～1.5ha</t>
    <phoneticPr fontId="4"/>
  </si>
  <si>
    <t>1.5～2.0ha</t>
    <phoneticPr fontId="4"/>
  </si>
  <si>
    <t>2.0～3.0ha</t>
    <phoneticPr fontId="4"/>
  </si>
  <si>
    <t>3.0～5.0ha</t>
    <phoneticPr fontId="4"/>
  </si>
  <si>
    <t>5.0～10.0ha</t>
    <phoneticPr fontId="4"/>
  </si>
  <si>
    <t>10.0～20.0ha</t>
    <phoneticPr fontId="4"/>
  </si>
  <si>
    <t>20.0～30.0ha</t>
    <phoneticPr fontId="4"/>
  </si>
  <si>
    <t>30.0～50.0ha</t>
    <phoneticPr fontId="4"/>
  </si>
  <si>
    <t>50.0～100.0ha</t>
    <phoneticPr fontId="4"/>
  </si>
  <si>
    <t>100ha以上</t>
    <rPh sb="5" eb="7">
      <t>イジョウ</t>
    </rPh>
    <phoneticPr fontId="4"/>
  </si>
  <si>
    <t>な　　し</t>
    <phoneticPr fontId="4"/>
  </si>
  <si>
    <t>-</t>
    <phoneticPr fontId="4"/>
  </si>
  <si>
    <t>.</t>
    <phoneticPr fontId="4"/>
  </si>
  <si>
    <t>４－４ 市町村別経営耕地の状況 （令和2年2月1日）</t>
    <rPh sb="4" eb="7">
      <t>シチョウソン</t>
    </rPh>
    <rPh sb="7" eb="8">
      <t>ベツ</t>
    </rPh>
    <rPh sb="8" eb="10">
      <t>ケイエイ</t>
    </rPh>
    <rPh sb="10" eb="12">
      <t>コウチ</t>
    </rPh>
    <rPh sb="13" eb="15">
      <t>ジョウキョウ</t>
    </rPh>
    <rPh sb="16" eb="17">
      <t>シゲル</t>
    </rPh>
    <rPh sb="17" eb="19">
      <t>レイワ</t>
    </rPh>
    <rPh sb="21" eb="22">
      <t>ガツ</t>
    </rPh>
    <rPh sb="23" eb="24">
      <t>ヒ</t>
    </rPh>
    <phoneticPr fontId="4"/>
  </si>
  <si>
    <t>経営耕地
のある
経営体数</t>
    <rPh sb="0" eb="2">
      <t>ケイエイ</t>
    </rPh>
    <rPh sb="2" eb="4">
      <t>コウチ</t>
    </rPh>
    <rPh sb="9" eb="12">
      <t>ケイエイタイ</t>
    </rPh>
    <rPh sb="12" eb="13">
      <t>スウ</t>
    </rPh>
    <phoneticPr fontId="4"/>
  </si>
  <si>
    <t>経営耕地
総面積</t>
    <rPh sb="0" eb="2">
      <t>ケイエイ</t>
    </rPh>
    <rPh sb="2" eb="4">
      <t>コウチ</t>
    </rPh>
    <rPh sb="5" eb="6">
      <t>ソウ</t>
    </rPh>
    <rPh sb="6" eb="8">
      <t>メンセキ</t>
    </rPh>
    <phoneticPr fontId="4"/>
  </si>
  <si>
    <t>田</t>
    <rPh sb="0" eb="1">
      <t>タ</t>
    </rPh>
    <phoneticPr fontId="4"/>
  </si>
  <si>
    <t xml:space="preserve"> 畑（樹園地を除く）</t>
    <rPh sb="1" eb="2">
      <t>ハタケ</t>
    </rPh>
    <rPh sb="3" eb="4">
      <t>ジュ</t>
    </rPh>
    <rPh sb="4" eb="5">
      <t>ソノ</t>
    </rPh>
    <rPh sb="5" eb="6">
      <t>チ</t>
    </rPh>
    <rPh sb="7" eb="8">
      <t>ノゾ</t>
    </rPh>
    <phoneticPr fontId="4"/>
  </si>
  <si>
    <t>樹園地</t>
    <rPh sb="0" eb="1">
      <t>ジュ</t>
    </rPh>
    <rPh sb="1" eb="3">
      <t>エンチ</t>
    </rPh>
    <phoneticPr fontId="4"/>
  </si>
  <si>
    <t>経営体数</t>
    <rPh sb="0" eb="3">
      <t>ケイエイタイ</t>
    </rPh>
    <rPh sb="3" eb="4">
      <t>スウ</t>
    </rPh>
    <phoneticPr fontId="4"/>
  </si>
  <si>
    <t>面積</t>
    <rPh sb="0" eb="2">
      <t>メンセキ</t>
    </rPh>
    <phoneticPr fontId="4"/>
  </si>
  <si>
    <t>経営体</t>
    <rPh sb="0" eb="3">
      <t>ケイエイタイ</t>
    </rPh>
    <phoneticPr fontId="4"/>
  </si>
  <si>
    <t>ha</t>
  </si>
  <si>
    <t>令和２年</t>
    <rPh sb="0" eb="2">
      <t>レイワ</t>
    </rPh>
    <rPh sb="3" eb="4">
      <t>９ネン</t>
    </rPh>
    <phoneticPr fontId="4"/>
  </si>
  <si>
    <t>神流町</t>
    <rPh sb="0" eb="3">
      <t>カンナマチ</t>
    </rPh>
    <phoneticPr fontId="4"/>
  </si>
  <si>
    <t>４－５ 農産物販売金額規模別経営体数 （令和２年２月１日）</t>
    <rPh sb="4" eb="7">
      <t>ノウサンブツ</t>
    </rPh>
    <rPh sb="7" eb="9">
      <t>ハンバイ</t>
    </rPh>
    <rPh sb="9" eb="11">
      <t>キンガク</t>
    </rPh>
    <rPh sb="11" eb="13">
      <t>キボ</t>
    </rPh>
    <rPh sb="13" eb="14">
      <t>ベツ</t>
    </rPh>
    <rPh sb="14" eb="17">
      <t>ケイエイタイ</t>
    </rPh>
    <rPh sb="17" eb="18">
      <t>スウ</t>
    </rPh>
    <rPh sb="20" eb="22">
      <t>レイワ</t>
    </rPh>
    <rPh sb="23" eb="24">
      <t>ネン</t>
    </rPh>
    <rPh sb="25" eb="26">
      <t>ガツ</t>
    </rPh>
    <rPh sb="27" eb="28">
      <t>ヒ</t>
    </rPh>
    <phoneticPr fontId="4"/>
  </si>
  <si>
    <t>市町村</t>
    <rPh sb="0" eb="1">
      <t>シチョウソン</t>
    </rPh>
    <rPh sb="1" eb="3">
      <t>チョウソン</t>
    </rPh>
    <phoneticPr fontId="4"/>
  </si>
  <si>
    <t>販売
なし</t>
    <rPh sb="0" eb="2">
      <t>ハンバイ</t>
    </rPh>
    <phoneticPr fontId="4"/>
  </si>
  <si>
    <t>50万円
未満</t>
    <rPh sb="2" eb="3">
      <t>マン</t>
    </rPh>
    <rPh sb="3" eb="4">
      <t>エン</t>
    </rPh>
    <rPh sb="5" eb="7">
      <t>ミマン</t>
    </rPh>
    <phoneticPr fontId="4"/>
  </si>
  <si>
    <t xml:space="preserve"> 50～　　　　
　100万円</t>
    <rPh sb="13" eb="15">
      <t>マンエン</t>
    </rPh>
    <phoneticPr fontId="4"/>
  </si>
  <si>
    <t xml:space="preserve"> 100～
　300万円</t>
    <rPh sb="10" eb="12">
      <t>マンエン</t>
    </rPh>
    <phoneticPr fontId="4"/>
  </si>
  <si>
    <t xml:space="preserve"> 300～
　500万円</t>
    <phoneticPr fontId="4"/>
  </si>
  <si>
    <t>500～
1,000万円</t>
    <phoneticPr fontId="4"/>
  </si>
  <si>
    <t>1,000～
3,000万円</t>
    <phoneticPr fontId="4"/>
  </si>
  <si>
    <t>3,000～
5,000万円</t>
    <phoneticPr fontId="4"/>
  </si>
  <si>
    <t>5,000～
　　1億円</t>
    <rPh sb="10" eb="11">
      <t>オク</t>
    </rPh>
    <phoneticPr fontId="4"/>
  </si>
  <si>
    <t xml:space="preserve"> 1～</t>
    <phoneticPr fontId="4"/>
  </si>
  <si>
    <t xml:space="preserve"> 3～</t>
    <phoneticPr fontId="4"/>
  </si>
  <si>
    <t>5億円
以 上</t>
    <rPh sb="1" eb="2">
      <t>オク</t>
    </rPh>
    <rPh sb="4" eb="5">
      <t>イ</t>
    </rPh>
    <rPh sb="6" eb="7">
      <t>ウエ</t>
    </rPh>
    <phoneticPr fontId="4"/>
  </si>
  <si>
    <t>3億円</t>
    <rPh sb="1" eb="3">
      <t>オクエン</t>
    </rPh>
    <phoneticPr fontId="4"/>
  </si>
  <si>
    <t>5億円</t>
    <rPh sb="1" eb="3">
      <t>オクエン</t>
    </rPh>
    <phoneticPr fontId="4"/>
  </si>
  <si>
    <t>４－６ 農業経営組織別経営体数 （令和２年２月１日）</t>
    <rPh sb="4" eb="6">
      <t>ノウギョウ</t>
    </rPh>
    <rPh sb="6" eb="8">
      <t>ケイエイ</t>
    </rPh>
    <rPh sb="8" eb="11">
      <t>ソシキベツ</t>
    </rPh>
    <rPh sb="11" eb="14">
      <t>ケイエイタイ</t>
    </rPh>
    <rPh sb="14" eb="15">
      <t>スウ</t>
    </rPh>
    <rPh sb="17" eb="19">
      <t>レイワ</t>
    </rPh>
    <rPh sb="20" eb="21">
      <t>ネン</t>
    </rPh>
    <rPh sb="22" eb="23">
      <t>ガツ</t>
    </rPh>
    <rPh sb="24" eb="25">
      <t>ヒ</t>
    </rPh>
    <phoneticPr fontId="4"/>
  </si>
  <si>
    <t xml:space="preserve"> 単一経営経営体（主位部門の販売金額が80％以上の経営体）</t>
    <rPh sb="1" eb="2">
      <t>タン</t>
    </rPh>
    <rPh sb="2" eb="3">
      <t>イチ</t>
    </rPh>
    <rPh sb="3" eb="4">
      <t>キョウ</t>
    </rPh>
    <rPh sb="4" eb="5">
      <t>エイ</t>
    </rPh>
    <rPh sb="5" eb="6">
      <t>ケイ</t>
    </rPh>
    <rPh sb="6" eb="7">
      <t>エイ</t>
    </rPh>
    <rPh sb="8" eb="9">
      <t>シュ</t>
    </rPh>
    <phoneticPr fontId="4"/>
  </si>
  <si>
    <t>稲作</t>
    <rPh sb="0" eb="1">
      <t>イネ</t>
    </rPh>
    <rPh sb="1" eb="2">
      <t>サク</t>
    </rPh>
    <phoneticPr fontId="4"/>
  </si>
  <si>
    <t>麦類作</t>
    <rPh sb="0" eb="2">
      <t>ムギルイ</t>
    </rPh>
    <rPh sb="2" eb="3">
      <t>サク</t>
    </rPh>
    <phoneticPr fontId="4"/>
  </si>
  <si>
    <t>雑穀・
いも類
・豆類</t>
    <rPh sb="0" eb="2">
      <t>ザッコク</t>
    </rPh>
    <rPh sb="6" eb="7">
      <t>ルイ</t>
    </rPh>
    <rPh sb="9" eb="10">
      <t>マメ</t>
    </rPh>
    <rPh sb="10" eb="11">
      <t>ルイ</t>
    </rPh>
    <phoneticPr fontId="4"/>
  </si>
  <si>
    <t>工芸
農作物</t>
    <rPh sb="0" eb="2">
      <t>コウゲイ</t>
    </rPh>
    <rPh sb="3" eb="4">
      <t>ノウ</t>
    </rPh>
    <rPh sb="4" eb="6">
      <t>サクモツ</t>
    </rPh>
    <phoneticPr fontId="4"/>
  </si>
  <si>
    <t>露地野菜</t>
    <rPh sb="0" eb="2">
      <t>ロジ</t>
    </rPh>
    <rPh sb="2" eb="4">
      <t>ヤサイ</t>
    </rPh>
    <phoneticPr fontId="4"/>
  </si>
  <si>
    <t>施設野菜</t>
    <rPh sb="0" eb="2">
      <t>シセツ</t>
    </rPh>
    <rPh sb="2" eb="4">
      <t>ヤサイ</t>
    </rPh>
    <phoneticPr fontId="4"/>
  </si>
  <si>
    <t>果樹類</t>
    <rPh sb="0" eb="2">
      <t>カジュ</t>
    </rPh>
    <rPh sb="2" eb="3">
      <t>ルイ</t>
    </rPh>
    <phoneticPr fontId="4"/>
  </si>
  <si>
    <t>花き・
花 木</t>
    <rPh sb="0" eb="1">
      <t>カ</t>
    </rPh>
    <rPh sb="4" eb="5">
      <t>ハナ</t>
    </rPh>
    <rPh sb="6" eb="7">
      <t>キ</t>
    </rPh>
    <phoneticPr fontId="4"/>
  </si>
  <si>
    <t>その他
の作物</t>
    <rPh sb="0" eb="3">
      <t>ソノタ</t>
    </rPh>
    <rPh sb="5" eb="7">
      <t>サクモツ</t>
    </rPh>
    <phoneticPr fontId="4"/>
  </si>
  <si>
    <t>酪農</t>
    <rPh sb="0" eb="2">
      <t>ラクノウ</t>
    </rPh>
    <phoneticPr fontId="4"/>
  </si>
  <si>
    <t>肉用牛</t>
    <rPh sb="0" eb="3">
      <t>ニクヨウギュウ</t>
    </rPh>
    <phoneticPr fontId="4"/>
  </si>
  <si>
    <t>養豚</t>
    <rPh sb="0" eb="2">
      <t>ヨウトン</t>
    </rPh>
    <phoneticPr fontId="4"/>
  </si>
  <si>
    <t>養鶏</t>
    <rPh sb="0" eb="2">
      <t>ヨウケイ</t>
    </rPh>
    <phoneticPr fontId="4"/>
  </si>
  <si>
    <t>養蚕</t>
    <rPh sb="0" eb="1">
      <t>ヨウ</t>
    </rPh>
    <phoneticPr fontId="4"/>
  </si>
  <si>
    <t>その他
の畜産</t>
    <rPh sb="0" eb="3">
      <t>ソノタ</t>
    </rPh>
    <rPh sb="5" eb="7">
      <t>チクサン</t>
    </rPh>
    <phoneticPr fontId="4"/>
  </si>
  <si>
    <t>４－７ 市町村別世帯員数及び農業従事者数（個人経営体）（令和２年２月１日）</t>
    <rPh sb="4" eb="7">
      <t>シチョウソン</t>
    </rPh>
    <rPh sb="7" eb="8">
      <t>ベツ</t>
    </rPh>
    <rPh sb="8" eb="10">
      <t>セタイ</t>
    </rPh>
    <rPh sb="10" eb="12">
      <t>インスウ</t>
    </rPh>
    <rPh sb="12" eb="13">
      <t>オヨ</t>
    </rPh>
    <rPh sb="14" eb="16">
      <t>ノウギョウ</t>
    </rPh>
    <rPh sb="16" eb="19">
      <t>ジュウジシャ</t>
    </rPh>
    <rPh sb="19" eb="20">
      <t>スウ</t>
    </rPh>
    <rPh sb="21" eb="23">
      <t>コジン</t>
    </rPh>
    <rPh sb="23" eb="26">
      <t>ケイエイタイ</t>
    </rPh>
    <rPh sb="28" eb="30">
      <t>レイワ</t>
    </rPh>
    <rPh sb="31" eb="32">
      <t>ネン</t>
    </rPh>
    <rPh sb="33" eb="34">
      <t>ガツ</t>
    </rPh>
    <rPh sb="35" eb="36">
      <t>ヒ</t>
    </rPh>
    <phoneticPr fontId="4"/>
  </si>
  <si>
    <t>世　帯　員　数</t>
    <rPh sb="0" eb="1">
      <t>ヨ</t>
    </rPh>
    <rPh sb="2" eb="3">
      <t>オビ</t>
    </rPh>
    <rPh sb="4" eb="5">
      <t>イン</t>
    </rPh>
    <rPh sb="6" eb="7">
      <t>スウ</t>
    </rPh>
    <phoneticPr fontId="4"/>
  </si>
  <si>
    <t>農業従事者数
（主に自営農業に従事した世帯員数）</t>
    <rPh sb="0" eb="2">
      <t>ノウギョウ</t>
    </rPh>
    <rPh sb="2" eb="5">
      <t>ジュウジシャ</t>
    </rPh>
    <rPh sb="5" eb="6">
      <t>スウ</t>
    </rPh>
    <rPh sb="8" eb="9">
      <t>シュ</t>
    </rPh>
    <rPh sb="10" eb="12">
      <t>ジエイ</t>
    </rPh>
    <rPh sb="12" eb="14">
      <t>ノウギョウ</t>
    </rPh>
    <rPh sb="15" eb="17">
      <t>ジュウジ</t>
    </rPh>
    <rPh sb="19" eb="21">
      <t>セタイ</t>
    </rPh>
    <rPh sb="21" eb="23">
      <t>インスウ</t>
    </rPh>
    <phoneticPr fontId="4"/>
  </si>
  <si>
    <t>総数</t>
    <rPh sb="0" eb="2">
      <t>ソウスウ</t>
    </rPh>
    <phoneticPr fontId="4"/>
  </si>
  <si>
    <t>男</t>
    <rPh sb="0" eb="1">
      <t>オトコ</t>
    </rPh>
    <phoneticPr fontId="4"/>
  </si>
  <si>
    <t>女</t>
    <rPh sb="0" eb="1">
      <t>オンナ</t>
    </rPh>
    <phoneticPr fontId="4"/>
  </si>
  <si>
    <t>14歳以下</t>
    <rPh sb="0" eb="3">
      <t>１４サイ</t>
    </rPh>
    <rPh sb="3" eb="5">
      <t>イカ</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</si>
  <si>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</si>
  <si>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</si>
  <si>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</si>
  <si>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</si>
  <si>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</si>
  <si>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</si>
  <si>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</si>
  <si>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</si>
  <si>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</si>
  <si>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 ～ 64 歳</t>
    <rPh sb="8" eb="9">
      <t>サイ</t>
    </rPh>
    <phoneticPr fontId="4"/>
  </si>
  <si>
    <t>65 ～ 69 歳</t>
    <rPh sb="8" eb="9">
      <t>サイ</t>
    </rPh>
    <phoneticPr fontId="4"/>
  </si>
  <si>
    <t>70 ～ 74 歳</t>
    <rPh sb="8" eb="9">
      <t>サイ</t>
    </rPh>
    <phoneticPr fontId="4"/>
  </si>
  <si>
    <t>75歳以上</t>
    <rPh sb="2" eb="3">
      <t>サイ</t>
    </rPh>
    <rPh sb="3" eb="5">
      <t>イジョウ</t>
    </rPh>
    <phoneticPr fontId="4"/>
  </si>
  <si>
    <t>60～64歳</t>
    <rPh sb="5" eb="6">
      <t>サイ</t>
    </rPh>
    <phoneticPr fontId="4"/>
  </si>
  <si>
    <t>75歳以上</t>
    <rPh sb="2" eb="5">
      <t>サイイジョウ</t>
    </rPh>
    <rPh sb="3" eb="5">
      <t>イジョウ</t>
    </rPh>
    <phoneticPr fontId="4"/>
  </si>
  <si>
    <t>人</t>
    <rPh sb="0" eb="1">
      <t>ヒト</t>
    </rPh>
    <phoneticPr fontId="4"/>
  </si>
  <si>
    <t>東吾妻町</t>
    <rPh sb="0" eb="1">
      <t>ヒガシ</t>
    </rPh>
    <rPh sb="1" eb="4">
      <t>アガツママチ</t>
    </rPh>
    <phoneticPr fontId="4"/>
  </si>
  <si>
    <t>資料：農林水産省「農林業センサス」中の「農業経営体」より</t>
    <rPh sb="0" eb="2">
      <t>シリョウ</t>
    </rPh>
    <rPh sb="3" eb="5">
      <t>ノウリン</t>
    </rPh>
    <rPh sb="5" eb="8">
      <t>スイサンショウ</t>
    </rPh>
    <rPh sb="9" eb="10">
      <t>ノウ</t>
    </rPh>
    <rPh sb="10" eb="11">
      <t>リン</t>
    </rPh>
    <rPh sb="11" eb="12">
      <t>ギョウ</t>
    </rPh>
    <rPh sb="17" eb="18">
      <t>ナカ</t>
    </rPh>
    <rPh sb="20" eb="25">
      <t>ノウギョウケイエイタイ</t>
    </rPh>
    <phoneticPr fontId="4"/>
  </si>
  <si>
    <t>資料：農林水産省「農林業センサス」中の「農業経営体」より</t>
    <rPh sb="0" eb="2">
      <t>シリョウ</t>
    </rPh>
    <rPh sb="3" eb="5">
      <t>ノウリン</t>
    </rPh>
    <rPh sb="5" eb="8">
      <t>スイサンショウ</t>
    </rPh>
    <rPh sb="9" eb="10">
      <t>ノウ</t>
    </rPh>
    <rPh sb="10" eb="11">
      <t>リン</t>
    </rPh>
    <rPh sb="11" eb="12">
      <t>ギョウ</t>
    </rPh>
    <rPh sb="17" eb="18">
      <t>ナカ</t>
    </rPh>
    <rPh sb="18" eb="20">
      <t>ハンバイ</t>
    </rPh>
    <rPh sb="20" eb="22">
      <t>ノウギョウ</t>
    </rPh>
    <rPh sb="22" eb="25">
      <t>ケイエイタイ</t>
    </rPh>
    <phoneticPr fontId="4"/>
  </si>
  <si>
    <t>資料：農林水産省「農林業センサス」中の「農業経営体」より</t>
    <rPh sb="0" eb="2">
      <t>シリョウ</t>
    </rPh>
    <rPh sb="3" eb="5">
      <t>ノウリン</t>
    </rPh>
    <rPh sb="5" eb="8">
      <t>スイサンショウ</t>
    </rPh>
    <rPh sb="9" eb="10">
      <t>ノウ</t>
    </rPh>
    <rPh sb="10" eb="11">
      <t>リン</t>
    </rPh>
    <rPh sb="11" eb="12">
      <t>ギョウ</t>
    </rPh>
    <rPh sb="17" eb="18">
      <t>チュウ</t>
    </rPh>
    <rPh sb="20" eb="22">
      <t>ノウギョウ</t>
    </rPh>
    <rPh sb="22" eb="25">
      <t>ケイエイタイ</t>
    </rPh>
    <phoneticPr fontId="4"/>
  </si>
  <si>
    <t>資料：農林水産省「農林業センサス」中の「農業経営体（個人経営体）」より</t>
    <rPh sb="0" eb="2">
      <t>シリョウ</t>
    </rPh>
    <rPh sb="3" eb="5">
      <t>ノウリン</t>
    </rPh>
    <rPh sb="5" eb="8">
      <t>スイサンショウ</t>
    </rPh>
    <rPh sb="9" eb="10">
      <t>ノウ</t>
    </rPh>
    <rPh sb="10" eb="11">
      <t>リン</t>
    </rPh>
    <rPh sb="11" eb="12">
      <t>ギョウ</t>
    </rPh>
    <rPh sb="17" eb="18">
      <t>チュウ</t>
    </rPh>
    <rPh sb="20" eb="22">
      <t>ノウギョウ</t>
    </rPh>
    <rPh sb="22" eb="24">
      <t>ケイエイ</t>
    </rPh>
    <rPh sb="24" eb="25">
      <t>タイ</t>
    </rPh>
    <rPh sb="26" eb="28">
      <t>コジン</t>
    </rPh>
    <rPh sb="28" eb="31">
      <t>ケイエイタイ</t>
    </rPh>
    <phoneticPr fontId="4"/>
  </si>
  <si>
    <t>４－８ 市町村別稲収穫量 （令和５年産）</t>
    <rPh sb="4" eb="7">
      <t>シチョウソン</t>
    </rPh>
    <rPh sb="7" eb="8">
      <t>ベツ</t>
    </rPh>
    <rPh sb="8" eb="9">
      <t>イネ</t>
    </rPh>
    <rPh sb="9" eb="11">
      <t>シュウカク</t>
    </rPh>
    <rPh sb="11" eb="12">
      <t>リョウ</t>
    </rPh>
    <rPh sb="14" eb="16">
      <t>レイワ</t>
    </rPh>
    <rPh sb="17" eb="19">
      <t>ネンサン</t>
    </rPh>
    <phoneticPr fontId="4"/>
  </si>
  <si>
    <t>水稲</t>
    <rPh sb="0" eb="1">
      <t>ミズ</t>
    </rPh>
    <rPh sb="1" eb="2">
      <t>イネ</t>
    </rPh>
    <phoneticPr fontId="4"/>
  </si>
  <si>
    <t>陸稲</t>
    <rPh sb="0" eb="1">
      <t>リク</t>
    </rPh>
    <rPh sb="1" eb="2">
      <t>イネ</t>
    </rPh>
    <phoneticPr fontId="4"/>
  </si>
  <si>
    <t>作付面積</t>
    <rPh sb="0" eb="2">
      <t>サクヅ</t>
    </rPh>
    <rPh sb="2" eb="4">
      <t>メンセキ</t>
    </rPh>
    <phoneticPr fontId="4"/>
  </si>
  <si>
    <t>収穫量</t>
    <rPh sb="0" eb="3">
      <t>シュウカクリョウ</t>
    </rPh>
    <phoneticPr fontId="4"/>
  </si>
  <si>
    <t>10a当たり収量</t>
    <rPh sb="6" eb="8">
      <t>シュウリョウ</t>
    </rPh>
    <phoneticPr fontId="4"/>
  </si>
  <si>
    <t>ha</t>
    <phoneticPr fontId="4"/>
  </si>
  <si>
    <t>ｔ</t>
    <phoneticPr fontId="4"/>
  </si>
  <si>
    <t>kg</t>
    <phoneticPr fontId="4"/>
  </si>
  <si>
    <t>令和４年産</t>
    <rPh sb="0" eb="2">
      <t>レイワ</t>
    </rPh>
    <rPh sb="3" eb="4">
      <t>ネン</t>
    </rPh>
    <rPh sb="4" eb="5">
      <t>サン</t>
    </rPh>
    <phoneticPr fontId="4"/>
  </si>
  <si>
    <t>…</t>
  </si>
  <si>
    <t>令和５年産</t>
    <rPh sb="0" eb="2">
      <t>レイワ</t>
    </rPh>
    <rPh sb="3" eb="4">
      <t>ネン</t>
    </rPh>
    <rPh sb="4" eb="5">
      <t>サン</t>
    </rPh>
    <phoneticPr fontId="4"/>
  </si>
  <si>
    <t>…</t>
    <phoneticPr fontId="4"/>
  </si>
  <si>
    <t>資料：農林水産省「作物統計」</t>
    <rPh sb="0" eb="2">
      <t>シリョウ</t>
    </rPh>
    <rPh sb="3" eb="5">
      <t>ノウリン</t>
    </rPh>
    <rPh sb="5" eb="8">
      <t>スイサンショウ</t>
    </rPh>
    <rPh sb="9" eb="11">
      <t>サクモツ</t>
    </rPh>
    <rPh sb="11" eb="13">
      <t>トウケイ</t>
    </rPh>
    <phoneticPr fontId="4"/>
  </si>
  <si>
    <t>注）1 数値は四捨五入してあるため、市町村別数値の積上げ値と合計は一致しない場合がある。</t>
    <rPh sb="0" eb="1">
      <t>チュウイ</t>
    </rPh>
    <rPh sb="4" eb="6">
      <t>スウチ</t>
    </rPh>
    <rPh sb="7" eb="11">
      <t>シシャゴニュウ</t>
    </rPh>
    <rPh sb="18" eb="21">
      <t>シチョウソン</t>
    </rPh>
    <rPh sb="21" eb="22">
      <t>ベツ</t>
    </rPh>
    <rPh sb="22" eb="24">
      <t>スウチ</t>
    </rPh>
    <rPh sb="25" eb="27">
      <t>ツミア</t>
    </rPh>
    <rPh sb="28" eb="29">
      <t>アタイ</t>
    </rPh>
    <rPh sb="30" eb="32">
      <t>ゴウケイ</t>
    </rPh>
    <rPh sb="33" eb="35">
      <t>イッチ</t>
    </rPh>
    <rPh sb="38" eb="40">
      <t>バアイ</t>
    </rPh>
    <phoneticPr fontId="4"/>
  </si>
  <si>
    <t>　　2 陸稲については、市町村別統計は作成していない。また、主産県調査であり、3年又は6年周期で全国調査を</t>
    <rPh sb="4" eb="6">
      <t>リクトウ</t>
    </rPh>
    <rPh sb="30" eb="31">
      <t>シュ</t>
    </rPh>
    <rPh sb="31" eb="32">
      <t>サン</t>
    </rPh>
    <rPh sb="32" eb="33">
      <t>ケン</t>
    </rPh>
    <rPh sb="33" eb="35">
      <t>チョウサ</t>
    </rPh>
    <phoneticPr fontId="4"/>
  </si>
  <si>
    <t>　　　実施している。令和5年産調査については、作付面積調査及び収穫量調査ともに全国調査を実施した。</t>
    <phoneticPr fontId="4"/>
  </si>
  <si>
    <t>４－９ 市町村別麦収穫量 （令和５年産）</t>
    <rPh sb="4" eb="7">
      <t>シチョウソン</t>
    </rPh>
    <rPh sb="7" eb="8">
      <t>ベツ</t>
    </rPh>
    <rPh sb="8" eb="9">
      <t>ムギ</t>
    </rPh>
    <rPh sb="9" eb="11">
      <t>シュウカク</t>
    </rPh>
    <rPh sb="11" eb="12">
      <t>リョウ</t>
    </rPh>
    <rPh sb="14" eb="16">
      <t>レイワ</t>
    </rPh>
    <rPh sb="17" eb="19">
      <t>ネンサン</t>
    </rPh>
    <phoneticPr fontId="4"/>
  </si>
  <si>
    <t>小麦</t>
    <rPh sb="0" eb="2">
      <t>コムギ</t>
    </rPh>
    <phoneticPr fontId="4"/>
  </si>
  <si>
    <t>六条大麦</t>
    <rPh sb="0" eb="2">
      <t>ロクジョウ</t>
    </rPh>
    <rPh sb="2" eb="4">
      <t>オオムギ</t>
    </rPh>
    <phoneticPr fontId="4"/>
  </si>
  <si>
    <t>二条大麦</t>
    <rPh sb="0" eb="2">
      <t>ニジョウ</t>
    </rPh>
    <rPh sb="2" eb="4">
      <t>オオムギ</t>
    </rPh>
    <phoneticPr fontId="4"/>
  </si>
  <si>
    <t>作付面積</t>
    <rPh sb="0" eb="2">
      <t>サクツケ</t>
    </rPh>
    <rPh sb="2" eb="4">
      <t>メンセキ</t>
    </rPh>
    <phoneticPr fontId="4"/>
  </si>
  <si>
    <t>収穫量</t>
    <rPh sb="0" eb="2">
      <t>シュウカク</t>
    </rPh>
    <rPh sb="2" eb="3">
      <t>リョウ</t>
    </rPh>
    <phoneticPr fontId="4"/>
  </si>
  <si>
    <t>10a当たり
収量</t>
    <phoneticPr fontId="4"/>
  </si>
  <si>
    <t>t</t>
    <phoneticPr fontId="4"/>
  </si>
  <si>
    <t>令和４年産</t>
    <rPh sb="0" eb="2">
      <t>レイワ</t>
    </rPh>
    <rPh sb="3" eb="4">
      <t>９ネン</t>
    </rPh>
    <rPh sb="4" eb="5">
      <t>サン</t>
    </rPh>
    <phoneticPr fontId="4"/>
  </si>
  <si>
    <t>令和５年産</t>
    <rPh sb="0" eb="2">
      <t>レイワ</t>
    </rPh>
    <rPh sb="3" eb="4">
      <t>９ネン</t>
    </rPh>
    <rPh sb="4" eb="5">
      <t>サン</t>
    </rPh>
    <phoneticPr fontId="4"/>
  </si>
  <si>
    <t>x</t>
  </si>
  <si>
    <t>注）1 この市町村別統計は、「作物統計調査」を実施する上で把握した地域における集出荷団体、生産者等への</t>
    <rPh sb="0" eb="1">
      <t>チュウ</t>
    </rPh>
    <phoneticPr fontId="4"/>
  </si>
  <si>
    <t>　　　郵送調査結果及び行政機関等からの情報を踏まえ、都道府県計値の内訳として市町村別に配分することにより</t>
    <phoneticPr fontId="4"/>
  </si>
  <si>
    <t>　  　作成した加工統計であり、市町村別の値を目的として設計された調査に基づいて直接得られたものではない。</t>
    <phoneticPr fontId="4"/>
  </si>
  <si>
    <t>　　　　なお、「作物統計調査」は、都道府県計値を求めるために目標精度を設定し、調査の設計がされている。</t>
    <phoneticPr fontId="4"/>
  </si>
  <si>
    <t>　　2 田畑別の10ａ当たり収量については、過年次の結果を基に推計したものであり、当年産の調査結果から</t>
    <rPh sb="45" eb="49">
      <t>チョウサケッカ</t>
    </rPh>
    <phoneticPr fontId="15"/>
  </si>
  <si>
    <t>　　　推計したものではない。</t>
    <rPh sb="3" eb="5">
      <t>スイケイ</t>
    </rPh>
    <phoneticPr fontId="15"/>
  </si>
  <si>
    <t xml:space="preserve">　　3 面積、収穫量ともに耕地の存在する市町村に計上しており（属地統計）、耕作者の市町村間の出作・入作を考慮していない。
</t>
    <phoneticPr fontId="4"/>
  </si>
  <si>
    <t>　　4 数値は四捨五入してあるため、市町村別数値の積上げ値と合計は一致しない場合がある。</t>
    <rPh sb="4" eb="6">
      <t>スウチ</t>
    </rPh>
    <rPh sb="7" eb="11">
      <t>シシャゴニュウ</t>
    </rPh>
    <rPh sb="18" eb="21">
      <t>シチョウソン</t>
    </rPh>
    <rPh sb="21" eb="22">
      <t>ベツ</t>
    </rPh>
    <rPh sb="22" eb="24">
      <t>スウチ</t>
    </rPh>
    <rPh sb="25" eb="27">
      <t>ツミア</t>
    </rPh>
    <rPh sb="28" eb="29">
      <t>アタイ</t>
    </rPh>
    <rPh sb="30" eb="32">
      <t>ゴウケイ</t>
    </rPh>
    <rPh sb="33" eb="35">
      <t>イッチ</t>
    </rPh>
    <rPh sb="38" eb="40">
      <t>バアイ</t>
    </rPh>
    <phoneticPr fontId="4"/>
  </si>
  <si>
    <t>４－１０ 市郡別かんしょ・豆類・雑穀収穫量 （令和５年産）</t>
    <rPh sb="5" eb="6">
      <t>シ</t>
    </rPh>
    <rPh sb="6" eb="7">
      <t>グン</t>
    </rPh>
    <rPh sb="7" eb="8">
      <t>ベツ</t>
    </rPh>
    <rPh sb="13" eb="15">
      <t>マメルイ</t>
    </rPh>
    <rPh sb="16" eb="18">
      <t>ザッコク</t>
    </rPh>
    <rPh sb="18" eb="21">
      <t>シュウカクリョウ</t>
    </rPh>
    <rPh sb="23" eb="25">
      <t>レイワ</t>
    </rPh>
    <rPh sb="26" eb="28">
      <t>ネンサン</t>
    </rPh>
    <phoneticPr fontId="4"/>
  </si>
  <si>
    <t>年</t>
    <rPh sb="0" eb="1">
      <t>ネン</t>
    </rPh>
    <phoneticPr fontId="4"/>
  </si>
  <si>
    <t>かんしょ</t>
    <phoneticPr fontId="4"/>
  </si>
  <si>
    <t>大豆</t>
    <rPh sb="0" eb="2">
      <t>ダイズ</t>
    </rPh>
    <phoneticPr fontId="4"/>
  </si>
  <si>
    <t>小豆</t>
    <rPh sb="0" eb="2">
      <t>アヅキ</t>
    </rPh>
    <phoneticPr fontId="4"/>
  </si>
  <si>
    <t>そば</t>
    <phoneticPr fontId="4"/>
  </si>
  <si>
    <t>資料：農林水産省「作物統計」</t>
    <rPh sb="3" eb="5">
      <t>ノウリン</t>
    </rPh>
    <rPh sb="5" eb="8">
      <t>スイサンショウ</t>
    </rPh>
    <rPh sb="9" eb="11">
      <t>サクモツ</t>
    </rPh>
    <rPh sb="11" eb="13">
      <t>トウケイ</t>
    </rPh>
    <phoneticPr fontId="4"/>
  </si>
  <si>
    <t>注）１ 数値は四捨五入してあるため、市町村別数値の積上げ値と合計は一致しない場合がある。</t>
    <phoneticPr fontId="4"/>
  </si>
  <si>
    <t xml:space="preserve">    ２ かんしょ、小豆については、市町村別統計は作成していない。また、主産県調査であり、3年又は6年周期で</t>
    <rPh sb="11" eb="13">
      <t>アズキ</t>
    </rPh>
    <rPh sb="19" eb="22">
      <t>シチョウソン</t>
    </rPh>
    <rPh sb="22" eb="23">
      <t>ベツ</t>
    </rPh>
    <rPh sb="23" eb="25">
      <t>トウケイ</t>
    </rPh>
    <rPh sb="26" eb="28">
      <t>サクセイ</t>
    </rPh>
    <phoneticPr fontId="4"/>
  </si>
  <si>
    <t>　　　 全国調査を実施している。令和5年産調査については、かんしょは全国調査、小豆は主産県調査を行った。</t>
    <phoneticPr fontId="4"/>
  </si>
  <si>
    <t>４－１１ 果樹収穫量 （令和５年産）</t>
    <rPh sb="5" eb="7">
      <t>カジュ</t>
    </rPh>
    <rPh sb="7" eb="10">
      <t>シュウカクリョウ</t>
    </rPh>
    <rPh sb="12" eb="14">
      <t>レイワ</t>
    </rPh>
    <rPh sb="15" eb="17">
      <t>ネンサン</t>
    </rPh>
    <phoneticPr fontId="4"/>
  </si>
  <si>
    <t>りんご</t>
    <phoneticPr fontId="4"/>
  </si>
  <si>
    <t>日本なし</t>
    <rPh sb="0" eb="2">
      <t>ニホン</t>
    </rPh>
    <phoneticPr fontId="4"/>
  </si>
  <si>
    <t>かき</t>
    <phoneticPr fontId="4"/>
  </si>
  <si>
    <t>もも</t>
    <phoneticPr fontId="4"/>
  </si>
  <si>
    <t>結果樹面積</t>
    <rPh sb="0" eb="2">
      <t>ケッカ</t>
    </rPh>
    <rPh sb="2" eb="3">
      <t>ジュ</t>
    </rPh>
    <rPh sb="3" eb="5">
      <t>メンセキ</t>
    </rPh>
    <phoneticPr fontId="4"/>
  </si>
  <si>
    <t>全国</t>
    <rPh sb="0" eb="2">
      <t>ゼンコク</t>
    </rPh>
    <phoneticPr fontId="4"/>
  </si>
  <si>
    <t>群馬県</t>
    <rPh sb="0" eb="3">
      <t>グンマケン</t>
    </rPh>
    <phoneticPr fontId="4"/>
  </si>
  <si>
    <t>うめ</t>
    <phoneticPr fontId="4"/>
  </si>
  <si>
    <t>ぶどう</t>
    <phoneticPr fontId="4"/>
  </si>
  <si>
    <t>くり</t>
    <phoneticPr fontId="4"/>
  </si>
  <si>
    <t>キウイフルーツ</t>
    <phoneticPr fontId="4"/>
  </si>
  <si>
    <t>資料：農林水産省「果樹生産出荷統計」</t>
    <rPh sb="3" eb="5">
      <t>ノウリン</t>
    </rPh>
    <rPh sb="5" eb="8">
      <t>スイサンショウ</t>
    </rPh>
    <rPh sb="9" eb="11">
      <t>カジュ</t>
    </rPh>
    <rPh sb="11" eb="13">
      <t>セイサン</t>
    </rPh>
    <rPh sb="13" eb="15">
      <t>シュッカ</t>
    </rPh>
    <rPh sb="15" eb="17">
      <t>トウケイ</t>
    </rPh>
    <phoneticPr fontId="4"/>
  </si>
  <si>
    <t>注）1 市町村別統計は作成していない。</t>
    <rPh sb="0" eb="1">
      <t>チュウ</t>
    </rPh>
    <rPh sb="4" eb="7">
      <t>シチョウソン</t>
    </rPh>
    <rPh sb="7" eb="8">
      <t>ベツ</t>
    </rPh>
    <rPh sb="8" eb="10">
      <t>トウケイ</t>
    </rPh>
    <rPh sb="11" eb="13">
      <t>サクセイ</t>
    </rPh>
    <phoneticPr fontId="4"/>
  </si>
  <si>
    <t>　　2 果樹調査は全国調査を6年ごとに実施しており（直近では令和2年産）、全国調査年以外の年にあっては主産県のみを調査の対象としているため、</t>
    <rPh sb="4" eb="8">
      <t>カジュチョウサ</t>
    </rPh>
    <rPh sb="9" eb="13">
      <t>ゼンコクチョウサ</t>
    </rPh>
    <rPh sb="15" eb="16">
      <t>ネン</t>
    </rPh>
    <rPh sb="19" eb="21">
      <t>ジッシ</t>
    </rPh>
    <rPh sb="26" eb="28">
      <t>チョッキン</t>
    </rPh>
    <rPh sb="30" eb="32">
      <t>レイワ</t>
    </rPh>
    <rPh sb="33" eb="34">
      <t>ネン</t>
    </rPh>
    <rPh sb="34" eb="35">
      <t>サン</t>
    </rPh>
    <rPh sb="37" eb="42">
      <t>ゼンコクチョウサネン</t>
    </rPh>
    <rPh sb="42" eb="44">
      <t>イガイ</t>
    </rPh>
    <rPh sb="45" eb="46">
      <t>トシ</t>
    </rPh>
    <phoneticPr fontId="4"/>
  </si>
  <si>
    <t>　　　群馬県の数値のうち「…」については調査を実施していない。</t>
    <rPh sb="7" eb="9">
      <t>スウチ</t>
    </rPh>
    <phoneticPr fontId="4"/>
  </si>
  <si>
    <t>４－１２ 野菜・工芸農作物収穫量 （令和５年産）</t>
    <rPh sb="5" eb="7">
      <t>ヤサイ</t>
    </rPh>
    <rPh sb="8" eb="10">
      <t>コウゲイ</t>
    </rPh>
    <rPh sb="10" eb="13">
      <t>ノウサクブツ</t>
    </rPh>
    <rPh sb="13" eb="16">
      <t>シュウカクリョウ</t>
    </rPh>
    <rPh sb="18" eb="20">
      <t>レイワ</t>
    </rPh>
    <rPh sb="21" eb="23">
      <t>ネンサン</t>
    </rPh>
    <phoneticPr fontId="4"/>
  </si>
  <si>
    <t>だいこん</t>
    <phoneticPr fontId="4"/>
  </si>
  <si>
    <t>かぶ</t>
    <phoneticPr fontId="4"/>
  </si>
  <si>
    <t>にんじん</t>
    <phoneticPr fontId="4"/>
  </si>
  <si>
    <t>ごぼう</t>
    <phoneticPr fontId="4"/>
  </si>
  <si>
    <t>作付面積</t>
    <rPh sb="0" eb="2">
      <t>サクツ</t>
    </rPh>
    <rPh sb="2" eb="4">
      <t>メンセキ</t>
    </rPh>
    <phoneticPr fontId="4"/>
  </si>
  <si>
    <t>ばれいしょ</t>
    <phoneticPr fontId="4"/>
  </si>
  <si>
    <t>さといも</t>
    <phoneticPr fontId="4"/>
  </si>
  <si>
    <t>やまのいも</t>
    <phoneticPr fontId="4"/>
  </si>
  <si>
    <t>はくさい</t>
    <phoneticPr fontId="4"/>
  </si>
  <si>
    <t>キャベツ</t>
    <phoneticPr fontId="4"/>
  </si>
  <si>
    <t>ほうれんそう</t>
    <phoneticPr fontId="4"/>
  </si>
  <si>
    <t>ブロッコリー</t>
    <phoneticPr fontId="4"/>
  </si>
  <si>
    <t>レタス</t>
    <phoneticPr fontId="4"/>
  </si>
  <si>
    <t>ねぎ</t>
    <phoneticPr fontId="4"/>
  </si>
  <si>
    <t>きゅうり</t>
    <phoneticPr fontId="4"/>
  </si>
  <si>
    <t>なす</t>
    <phoneticPr fontId="4"/>
  </si>
  <si>
    <t>トマト</t>
    <phoneticPr fontId="4"/>
  </si>
  <si>
    <t xml:space="preserve"> </t>
    <phoneticPr fontId="4"/>
  </si>
  <si>
    <t>スイートコーン</t>
    <phoneticPr fontId="4"/>
  </si>
  <si>
    <t>いちご</t>
    <phoneticPr fontId="4"/>
  </si>
  <si>
    <t>すいか</t>
    <phoneticPr fontId="4"/>
  </si>
  <si>
    <t>こんにゃくいも</t>
    <phoneticPr fontId="4"/>
  </si>
  <si>
    <t>収穫面積</t>
    <rPh sb="0" eb="2">
      <t>シュウカク</t>
    </rPh>
    <rPh sb="2" eb="4">
      <t>メンセキ</t>
    </rPh>
    <phoneticPr fontId="4"/>
  </si>
  <si>
    <t>資料：農林水産省「野菜生産出荷統計」</t>
    <rPh sb="3" eb="5">
      <t>ノウリン</t>
    </rPh>
    <rPh sb="5" eb="8">
      <t>スイサンショウ</t>
    </rPh>
    <rPh sb="9" eb="11">
      <t>ヤサイ</t>
    </rPh>
    <rPh sb="11" eb="13">
      <t>セイサン</t>
    </rPh>
    <rPh sb="13" eb="15">
      <t>シュッカ</t>
    </rPh>
    <rPh sb="15" eb="17">
      <t>トウケイ</t>
    </rPh>
    <phoneticPr fontId="4"/>
  </si>
  <si>
    <t>注）1 市町村別統計は作成していない。</t>
    <phoneticPr fontId="4"/>
  </si>
  <si>
    <t>　　2 野菜調査は全国調査を3年又は6年ごとに実施しており（直近では令和4年産）、全国調査年以外の年にあっては主産県のみを調査の対象と</t>
    <rPh sb="4" eb="6">
      <t>ヤサイ</t>
    </rPh>
    <rPh sb="15" eb="16">
      <t>ネン</t>
    </rPh>
    <rPh sb="16" eb="17">
      <t>マタ</t>
    </rPh>
    <phoneticPr fontId="4"/>
  </si>
  <si>
    <t>　　　しているため、群馬県の数値のうち「…」については調査を実施していない。</t>
    <phoneticPr fontId="4"/>
  </si>
  <si>
    <t>　　3 こんにゃくいもは主産県調査であり、３年又は６年周期で全国調査を実施している。</t>
    <rPh sb="23" eb="24">
      <t>マタ</t>
    </rPh>
    <rPh sb="26" eb="27">
      <t>ネン</t>
    </rPh>
    <phoneticPr fontId="4"/>
  </si>
  <si>
    <t>４－１３ 農作物総覧 （令和３～５年産）</t>
    <rPh sb="5" eb="8">
      <t>ノウサクブツ</t>
    </rPh>
    <rPh sb="8" eb="10">
      <t>ソウラン</t>
    </rPh>
    <rPh sb="12" eb="14">
      <t>レイワ</t>
    </rPh>
    <rPh sb="17" eb="18">
      <t>ネン</t>
    </rPh>
    <rPh sb="18" eb="19">
      <t>サン</t>
    </rPh>
    <phoneticPr fontId="4"/>
  </si>
  <si>
    <t>作物</t>
    <rPh sb="0" eb="2">
      <t>サクモツ</t>
    </rPh>
    <phoneticPr fontId="4"/>
  </si>
  <si>
    <t>令和３年産</t>
    <rPh sb="0" eb="2">
      <t>レイワ</t>
    </rPh>
    <rPh sb="3" eb="4">
      <t>ネン</t>
    </rPh>
    <rPh sb="4" eb="5">
      <t>サン</t>
    </rPh>
    <phoneticPr fontId="4"/>
  </si>
  <si>
    <t>（稲）</t>
    <rPh sb="1" eb="2">
      <t>イネ</t>
    </rPh>
    <phoneticPr fontId="4"/>
  </si>
  <si>
    <t>水稲</t>
    <rPh sb="0" eb="2">
      <t>スイトウ</t>
    </rPh>
    <phoneticPr fontId="4"/>
  </si>
  <si>
    <t>陸稲</t>
    <rPh sb="0" eb="2">
      <t>リクトウ</t>
    </rPh>
    <phoneticPr fontId="4"/>
  </si>
  <si>
    <t>（麦類）</t>
    <rPh sb="1" eb="2">
      <t>ムギ</t>
    </rPh>
    <rPh sb="2" eb="3">
      <t>ルイ</t>
    </rPh>
    <phoneticPr fontId="4"/>
  </si>
  <si>
    <t>六条大麦</t>
    <rPh sb="0" eb="1">
      <t>ロクジョウ</t>
    </rPh>
    <rPh sb="1" eb="2">
      <t>ジョウ</t>
    </rPh>
    <rPh sb="2" eb="4">
      <t>オオムギ</t>
    </rPh>
    <phoneticPr fontId="4"/>
  </si>
  <si>
    <t>（甘蔗）</t>
    <rPh sb="1" eb="3">
      <t>カンショ</t>
    </rPh>
    <phoneticPr fontId="4"/>
  </si>
  <si>
    <t>（豆類）</t>
    <rPh sb="1" eb="2">
      <t>マメ</t>
    </rPh>
    <rPh sb="2" eb="3">
      <t>ルイ</t>
    </rPh>
    <phoneticPr fontId="4"/>
  </si>
  <si>
    <t>小豆</t>
    <rPh sb="0" eb="2">
      <t>アズキ</t>
    </rPh>
    <phoneticPr fontId="4"/>
  </si>
  <si>
    <t>いんげん</t>
    <phoneticPr fontId="4"/>
  </si>
  <si>
    <t>（雑穀）</t>
    <rPh sb="1" eb="3">
      <t>ザッコク</t>
    </rPh>
    <phoneticPr fontId="4"/>
  </si>
  <si>
    <t>（飼料作物）</t>
    <rPh sb="1" eb="2">
      <t>シリョウ</t>
    </rPh>
    <rPh sb="2" eb="3">
      <t>リョウ</t>
    </rPh>
    <rPh sb="3" eb="5">
      <t>サクモツ</t>
    </rPh>
    <phoneticPr fontId="4"/>
  </si>
  <si>
    <t>牧草</t>
    <rPh sb="0" eb="2">
      <t>ボクソウ</t>
    </rPh>
    <phoneticPr fontId="4"/>
  </si>
  <si>
    <t>青刈りとうもろこし</t>
    <rPh sb="0" eb="1">
      <t>アオ</t>
    </rPh>
    <rPh sb="1" eb="2">
      <t>カリ</t>
    </rPh>
    <phoneticPr fontId="4"/>
  </si>
  <si>
    <t>ソルゴー</t>
    <phoneticPr fontId="4"/>
  </si>
  <si>
    <t>青刈りえん麦</t>
    <rPh sb="0" eb="1">
      <t>アオ</t>
    </rPh>
    <rPh sb="1" eb="2">
      <t>カリ</t>
    </rPh>
    <rPh sb="5" eb="6">
      <t>ムギ</t>
    </rPh>
    <phoneticPr fontId="4"/>
  </si>
  <si>
    <t>‥</t>
    <phoneticPr fontId="4"/>
  </si>
  <si>
    <t>（野菜）</t>
    <rPh sb="1" eb="3">
      <t>ヤサイ</t>
    </rPh>
    <phoneticPr fontId="4"/>
  </si>
  <si>
    <t>えだまめ</t>
    <phoneticPr fontId="4"/>
  </si>
  <si>
    <t>（果樹）</t>
    <rPh sb="1" eb="3">
      <t>カジュ</t>
    </rPh>
    <phoneticPr fontId="4"/>
  </si>
  <si>
    <t>（工芸農作物）</t>
    <rPh sb="1" eb="3">
      <t>コウゲイ</t>
    </rPh>
    <rPh sb="3" eb="6">
      <t>ノウサクブツ</t>
    </rPh>
    <phoneticPr fontId="4"/>
  </si>
  <si>
    <t>茶</t>
    <rPh sb="0" eb="1">
      <t>チャ</t>
    </rPh>
    <phoneticPr fontId="4"/>
  </si>
  <si>
    <t>資料：農林水産省「作物統計」「野菜生産出荷統計」「果樹生産出荷統計」</t>
    <rPh sb="0" eb="2">
      <t>シリョウ</t>
    </rPh>
    <rPh sb="3" eb="5">
      <t>ノウリン</t>
    </rPh>
    <rPh sb="5" eb="8">
      <t>スイサンショウ</t>
    </rPh>
    <rPh sb="9" eb="11">
      <t>サクモツ</t>
    </rPh>
    <rPh sb="11" eb="13">
      <t>トウケイ</t>
    </rPh>
    <rPh sb="25" eb="27">
      <t>カジュ</t>
    </rPh>
    <rPh sb="27" eb="29">
      <t>セイサン</t>
    </rPh>
    <rPh sb="29" eb="31">
      <t>シュッカ</t>
    </rPh>
    <rPh sb="31" eb="33">
      <t>トウケイ</t>
    </rPh>
    <phoneticPr fontId="4"/>
  </si>
  <si>
    <t>注）1 全国調査を3年又は6年ごとに実施しており、全国調査年以外の年にあっては主産県のみを調査の対象としているため、</t>
    <phoneticPr fontId="4"/>
  </si>
  <si>
    <t>　　 「…」については調査を実施していない。</t>
    <phoneticPr fontId="4"/>
  </si>
  <si>
    <t>　　2 作付面積について、果樹は果樹面積に、こんにゃくいもは収穫面積に、茶は栽培面積に読み替える。</t>
    <rPh sb="15" eb="16">
      <t>ケツ</t>
    </rPh>
    <phoneticPr fontId="4"/>
  </si>
  <si>
    <t>　　　なお、青刈りえん麦は、平成29年産から作付面積の調査を廃止した。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</si>
</sst>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 "/>
    <numFmt numFmtId="178" formatCode="#,##0_);[Red]\(#,##0\)"/>
    <numFmt numFmtId="179" formatCode="#,##0_ "/>
    <numFmt numFmtId="180" formatCode="#,##0;&quot;▲ &quot;#,##0"/>
  </numFmts>
  <fonts count="25" x14ac:knownFonts="1">
    <font>
      <sz val="11"/>
      <name val="ＭＳ Ｐゴシック"/>
      <family val="3"/>
      <charset val="128"/>
    </font>
    <font>
      <sz val="11"/>
      <name val="ＭＳ Ｐゴシック"/>
      <family val="3"/>
      <charset val="128"/>
    </font>
    <font>
      <b/>
      <sz val="12"/>
      <name val="ＭＳ Ｐ明朝"/>
      <family val="1"/>
      <charset val="128"/>
    </font>
    <font>
      <sz val="10"/>
      <name val="ＭＳ 明朝"/>
      <family val="1"/>
      <charset val="128"/>
    </font>
    <font>
      <sz val="6"/>
      <name val="ＭＳ Ｐゴシック"/>
      <family val="3"/>
      <charset val="128"/>
    </font>
    <font>
      <b/>
      <sz val="10"/>
      <name val="ＭＳ 明朝"/>
      <family val="1"/>
      <charset val="128"/>
    </font>
    <font>
      <sz val="8"/>
      <name val="ＭＳ 明朝"/>
      <family val="1"/>
      <charset val="128"/>
    </font>
    <font>
      <b/>
      <sz val="12"/>
      <name val="ＭＳ 明朝"/>
      <family val="1"/>
      <charset val="128"/>
    </font>
    <font>
      <sz val="11"/>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b/>
      <sz val="11"/>
      <name val="ＭＳ 明朝"/>
      <family val="1"/>
      <charset val="128"/>
    </font>
    <font>
      <sz val="9"/>
      <name val="ＭＳ Ｐゴシック"/>
      <family val="3"/>
      <charset val="128"/>
    </font>
    <font>
      <sz val="10"/>
      <name val="ＭＳ ゴシック"/>
      <family val="3"/>
      <charset val="128"/>
    </font>
    <font>
      <sz val="8"/>
      <name val="ＭＳ Ｐゴシック"/>
      <family val="3"/>
      <charset val="128"/>
    </font>
    <font>
      <sz val="10"/>
      <color theme="1"/>
      <name val="ＭＳ 明朝"/>
      <family val="1"/>
      <charset val="128"/>
    </font>
    <font>
      <sz val="11"/>
      <color indexed="10"/>
      <name val="ＭＳ Ｐゴシック"/>
      <family val="3"/>
      <charset val="128"/>
    </font>
    <font>
      <sz val="8"/>
      <color rgb="FFFF0000"/>
      <name val="ＭＳ Ｐ明朝"/>
      <family val="1"/>
      <charset val="128"/>
    </font>
    <font>
      <sz val="8"/>
      <color indexed="10"/>
      <name val="ＭＳ Ｐゴシック"/>
      <family val="3"/>
      <charset val="128"/>
    </font>
    <font>
      <sz val="8"/>
      <color rgb="FFFF0000"/>
      <name val="ＭＳ 明朝"/>
      <family val="1"/>
      <charset val="128"/>
    </font>
    <font>
      <sz val="8"/>
      <name val="ＭＳ Ｐ明朝"/>
      <family val="1"/>
      <charset val="128"/>
    </font>
    <font>
      <sz val="12"/>
      <name val="ＭＳ Ｐ明朝"/>
      <family val="1"/>
      <charset val="128"/>
    </font>
    <font>
      <b/>
      <sz val="11"/>
      <name val="ＭＳ Ｐゴシック"/>
      <family val="3"/>
      <charset val="128"/>
    </font>
    <font>
      <b/>
      <sz val="8"/>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9" tint="0.59996337778862885"/>
        <bgColor indexed="64"/>
      </patternFill>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4" fillId="0" borderId="0"/>
    <xf numFmtId="0" fontId="14" fillId="0" borderId="0"/>
  </cellStyleXfs>
  <cellXfs count="324">
    <xf numFmtId="0" fontId="0" fillId="0" borderId="0" xfId="0"/>
    <xf numFmtId="0" fontId="2" fillId="0" borderId="0" xfId="0" applyFont="1"/>
    <xf numFmtId="0" fontId="3" fillId="0" borderId="0" xfId="0" applyFont="1"/>
    <xf numFmtId="0" fontId="3" fillId="2" borderId="1" xfId="0" applyFont="1" applyFill="1" applyBorder="1"/>
    <xf numFmtId="0" fontId="3" fillId="0" borderId="0" xfId="0" applyFont="1" applyFill="1"/>
    <xf numFmtId="0" fontId="3" fillId="2" borderId="2"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3" xfId="0" applyFont="1" applyFill="1" applyBorder="1"/>
    <xf numFmtId="0" fontId="3" fillId="0" borderId="4" xfId="0" applyFont="1" applyBorder="1" applyAlignment="1">
      <alignment horizontal="right" vertical="center"/>
    </xf>
    <xf numFmtId="0" fontId="6" fillId="0" borderId="0" xfId="0" applyFont="1" applyAlignment="1">
      <alignment vertical="center"/>
    </xf>
    <xf numFmtId="0" fontId="3" fillId="2" borderId="5" xfId="0" applyFont="1" applyFill="1" applyBorder="1"/>
    <xf numFmtId="0" fontId="3" fillId="2" borderId="6" xfId="0" applyFont="1" applyFill="1" applyBorder="1" applyAlignment="1">
      <alignment horizontal="left" vertical="center"/>
    </xf>
    <xf numFmtId="0" fontId="5" fillId="0" borderId="0" xfId="0" applyFont="1"/>
    <xf numFmtId="0" fontId="3" fillId="2" borderId="7" xfId="0" applyFont="1" applyFill="1" applyBorder="1"/>
    <xf numFmtId="0" fontId="0" fillId="0" borderId="0" xfId="0" applyAlignment="1">
      <alignment vertical="center"/>
    </xf>
    <xf numFmtId="0" fontId="7" fillId="0" borderId="0" xfId="0" applyFont="1"/>
    <xf numFmtId="38" fontId="3" fillId="0" borderId="8" xfId="1" applyFont="1" applyBorder="1" applyAlignment="1">
      <alignment horizontal="right"/>
    </xf>
    <xf numFmtId="38" fontId="3" fillId="2" borderId="1" xfId="1" applyFont="1" applyFill="1" applyBorder="1" applyAlignment="1">
      <alignment horizontal="distributed" vertical="center"/>
    </xf>
    <xf numFmtId="38" fontId="3" fillId="0" borderId="0" xfId="1" applyFont="1"/>
    <xf numFmtId="38" fontId="0" fillId="0" borderId="0" xfId="0" applyNumberFormat="1"/>
    <xf numFmtId="38" fontId="3" fillId="0" borderId="8" xfId="1" applyFont="1" applyBorder="1" applyAlignment="1">
      <alignment horizontal="right" wrapText="1"/>
    </xf>
    <xf numFmtId="38" fontId="3" fillId="0" borderId="0" xfId="0" applyNumberFormat="1" applyFont="1"/>
    <xf numFmtId="38" fontId="0" fillId="0" borderId="0" xfId="0" applyNumberFormat="1" applyAlignment="1">
      <alignment vertical="center"/>
    </xf>
    <xf numFmtId="0" fontId="0" fillId="0" borderId="0" xfId="0" applyFont="1" applyAlignment="1">
      <alignment vertical="center"/>
    </xf>
    <xf numFmtId="0" fontId="10" fillId="0" borderId="0" xfId="0" applyFont="1" applyAlignment="1">
      <alignment horizontal="right"/>
    </xf>
    <xf numFmtId="38" fontId="3" fillId="0" borderId="4" xfId="1" applyFont="1" applyBorder="1" applyAlignment="1">
      <alignment horizontal="right" vertical="center"/>
    </xf>
    <xf numFmtId="49" fontId="3" fillId="2" borderId="2" xfId="0" applyNumberFormat="1" applyFont="1" applyFill="1" applyBorder="1" applyAlignment="1">
      <alignment horizontal="distributed" vertical="center"/>
    </xf>
    <xf numFmtId="0" fontId="3" fillId="2" borderId="1" xfId="0" applyFont="1" applyFill="1" applyBorder="1" applyAlignment="1">
      <alignment horizontal="distributed" vertical="center"/>
    </xf>
    <xf numFmtId="0" fontId="3" fillId="3" borderId="14" xfId="0" applyFont="1" applyFill="1" applyBorder="1" applyAlignment="1">
      <alignment horizontal="distributed" vertical="center" justifyLastLine="1"/>
    </xf>
    <xf numFmtId="38" fontId="3" fillId="4" borderId="8" xfId="1" applyFont="1" applyFill="1" applyBorder="1" applyAlignment="1">
      <alignment horizontal="right"/>
    </xf>
    <xf numFmtId="0" fontId="10" fillId="0" borderId="0" xfId="0" applyFont="1"/>
    <xf numFmtId="0" fontId="9" fillId="5" borderId="2" xfId="0" applyFont="1" applyFill="1" applyBorder="1" applyAlignment="1">
      <alignment horizontal="distributed" vertical="center"/>
    </xf>
    <xf numFmtId="0" fontId="9" fillId="5" borderId="7" xfId="0" applyFont="1" applyFill="1" applyBorder="1" applyAlignment="1">
      <alignment horizontal="distributed" vertical="center"/>
    </xf>
    <xf numFmtId="0" fontId="9" fillId="5" borderId="5"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left" vertical="center"/>
    </xf>
    <xf numFmtId="38" fontId="3" fillId="0" borderId="0" xfId="1" applyFont="1" applyBorder="1" applyAlignment="1">
      <alignment horizontal="right"/>
    </xf>
    <xf numFmtId="3" fontId="10" fillId="0" borderId="0" xfId="0" applyNumberFormat="1" applyFont="1"/>
    <xf numFmtId="38" fontId="10" fillId="0" borderId="0" xfId="0" applyNumberFormat="1" applyFont="1"/>
    <xf numFmtId="0" fontId="3" fillId="3" borderId="4" xfId="0" applyFont="1" applyFill="1" applyBorder="1" applyAlignment="1">
      <alignment horizontal="distributed" vertical="center" justifyLastLine="1"/>
    </xf>
    <xf numFmtId="0" fontId="10" fillId="0" borderId="0" xfId="0" applyFont="1" applyAlignment="1">
      <alignment vertical="center"/>
    </xf>
    <xf numFmtId="38" fontId="10" fillId="0" borderId="0" xfId="0" applyNumberFormat="1" applyFont="1" applyAlignment="1">
      <alignment vertical="center"/>
    </xf>
    <xf numFmtId="177" fontId="10" fillId="0" borderId="0" xfId="0" applyNumberFormat="1" applyFont="1"/>
    <xf numFmtId="0" fontId="3" fillId="0" borderId="4" xfId="0" applyFont="1" applyBorder="1" applyAlignment="1">
      <alignment horizontal="right" vertical="center" wrapText="1"/>
    </xf>
    <xf numFmtId="178" fontId="3" fillId="0" borderId="8" xfId="0" applyNumberFormat="1" applyFont="1" applyBorder="1" applyAlignment="1">
      <alignment horizontal="right" vertical="center" wrapText="1"/>
    </xf>
    <xf numFmtId="177" fontId="3" fillId="0" borderId="0" xfId="0" applyNumberFormat="1" applyFont="1"/>
    <xf numFmtId="178" fontId="3" fillId="4" borderId="8" xfId="0" applyNumberFormat="1" applyFont="1" applyFill="1" applyBorder="1" applyAlignment="1">
      <alignment horizontal="right" vertical="center" wrapText="1"/>
    </xf>
    <xf numFmtId="177" fontId="5" fillId="0" borderId="0" xfId="0" applyNumberFormat="1" applyFont="1"/>
    <xf numFmtId="0" fontId="3" fillId="0" borderId="8" xfId="0" applyFont="1" applyBorder="1"/>
    <xf numFmtId="38" fontId="3" fillId="0" borderId="8" xfId="1" applyFont="1" applyBorder="1"/>
    <xf numFmtId="178" fontId="3" fillId="0" borderId="0" xfId="0" applyNumberFormat="1" applyFont="1"/>
    <xf numFmtId="178" fontId="6" fillId="0" borderId="0" xfId="0" applyNumberFormat="1" applyFont="1" applyAlignment="1">
      <alignment vertical="center"/>
    </xf>
    <xf numFmtId="0" fontId="11" fillId="3" borderId="14" xfId="0" applyFont="1" applyFill="1" applyBorder="1" applyAlignment="1">
      <alignment horizontal="justify" vertical="center" wrapText="1"/>
    </xf>
    <xf numFmtId="0" fontId="11" fillId="3" borderId="4" xfId="0" applyFont="1" applyFill="1" applyBorder="1" applyAlignment="1">
      <alignment horizontal="right" vertical="center"/>
    </xf>
    <xf numFmtId="3" fontId="3" fillId="0" borderId="8" xfId="0" applyNumberFormat="1" applyFont="1" applyBorder="1" applyAlignment="1">
      <alignment horizontal="right"/>
    </xf>
    <xf numFmtId="3" fontId="3" fillId="4" borderId="8" xfId="0" applyNumberFormat="1" applyFont="1" applyFill="1" applyBorder="1" applyAlignment="1">
      <alignment horizontal="right"/>
    </xf>
    <xf numFmtId="49" fontId="3" fillId="2" borderId="1" xfId="0" applyNumberFormat="1" applyFont="1" applyFill="1" applyBorder="1" applyAlignment="1">
      <alignment horizontal="distributed" vertical="center"/>
    </xf>
    <xf numFmtId="0" fontId="3" fillId="0" borderId="8" xfId="0" applyFont="1" applyBorder="1" applyAlignment="1">
      <alignment horizontal="right"/>
    </xf>
    <xf numFmtId="179" fontId="3" fillId="0" borderId="8" xfId="0" applyNumberFormat="1" applyFont="1" applyBorder="1" applyAlignment="1">
      <alignment horizontal="right" wrapText="1"/>
    </xf>
    <xf numFmtId="0" fontId="3" fillId="4" borderId="8" xfId="0" applyFont="1" applyFill="1" applyBorder="1" applyAlignment="1">
      <alignment horizontal="right"/>
    </xf>
    <xf numFmtId="0" fontId="12" fillId="0" borderId="0" xfId="0" applyFont="1"/>
    <xf numFmtId="179" fontId="10" fillId="0" borderId="0" xfId="0" applyNumberFormat="1" applyFont="1"/>
    <xf numFmtId="178" fontId="3" fillId="0" borderId="2" xfId="0" applyNumberFormat="1" applyFont="1" applyBorder="1" applyAlignment="1">
      <alignment horizontal="right" vertical="center" wrapText="1"/>
    </xf>
    <xf numFmtId="178" fontId="3" fillId="0" borderId="8" xfId="1" applyNumberFormat="1" applyFont="1" applyBorder="1" applyAlignment="1">
      <alignment horizontal="right" vertical="center" wrapText="1"/>
    </xf>
    <xf numFmtId="178" fontId="3" fillId="4" borderId="2" xfId="0" applyNumberFormat="1" applyFont="1" applyFill="1" applyBorder="1" applyAlignment="1">
      <alignment horizontal="right" vertical="center" wrapText="1"/>
    </xf>
    <xf numFmtId="178" fontId="3" fillId="4" borderId="8" xfId="1" applyNumberFormat="1" applyFont="1" applyFill="1" applyBorder="1" applyAlignment="1">
      <alignment horizontal="right" vertical="center" wrapText="1"/>
    </xf>
    <xf numFmtId="178" fontId="3" fillId="0" borderId="2" xfId="1" applyNumberFormat="1" applyFont="1" applyBorder="1" applyAlignment="1">
      <alignment horizontal="right" vertical="center" wrapText="1"/>
    </xf>
    <xf numFmtId="0" fontId="3" fillId="2" borderId="1" xfId="0" applyFont="1" applyFill="1" applyBorder="1" applyAlignment="1">
      <alignment vertical="center"/>
    </xf>
    <xf numFmtId="0" fontId="3" fillId="2" borderId="6" xfId="0" applyFont="1" applyFill="1" applyBorder="1" applyAlignment="1">
      <alignment vertical="center"/>
    </xf>
    <xf numFmtId="178" fontId="10" fillId="0" borderId="0" xfId="0" applyNumberFormat="1" applyFont="1"/>
    <xf numFmtId="3" fontId="3" fillId="0" borderId="0" xfId="0" applyNumberFormat="1" applyFont="1"/>
    <xf numFmtId="179" fontId="3" fillId="0" borderId="8" xfId="1" applyNumberFormat="1" applyFont="1" applyFill="1" applyBorder="1" applyAlignment="1">
      <alignment horizontal="right" vertical="center" wrapText="1"/>
    </xf>
    <xf numFmtId="179" fontId="5" fillId="0" borderId="0" xfId="0" applyNumberFormat="1" applyFont="1"/>
    <xf numFmtId="178" fontId="3" fillId="0" borderId="8" xfId="1" applyNumberFormat="1" applyFont="1" applyFill="1" applyBorder="1" applyAlignment="1">
      <alignment horizontal="right" vertical="center" wrapText="1"/>
    </xf>
    <xf numFmtId="179"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left" vertical="center"/>
    </xf>
    <xf numFmtId="0" fontId="6"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3" fillId="0" borderId="8" xfId="0" applyFont="1" applyBorder="1" applyAlignment="1">
      <alignment horizontal="right" vertical="center"/>
    </xf>
    <xf numFmtId="178" fontId="3" fillId="0" borderId="0" xfId="0" applyNumberFormat="1" applyFont="1" applyAlignment="1">
      <alignment horizontal="right" vertical="center" wrapText="1"/>
    </xf>
    <xf numFmtId="0" fontId="3" fillId="0" borderId="0" xfId="0" applyFont="1" applyAlignment="1">
      <alignment horizontal="right" vertical="center"/>
    </xf>
    <xf numFmtId="178" fontId="3" fillId="0" borderId="0" xfId="0" applyNumberFormat="1" applyFont="1" applyAlignment="1">
      <alignment vertical="center"/>
    </xf>
    <xf numFmtId="0" fontId="6" fillId="0" borderId="0" xfId="2" applyFont="1" applyAlignment="1"/>
    <xf numFmtId="0" fontId="6" fillId="0" borderId="0" xfId="3" applyFont="1"/>
    <xf numFmtId="0" fontId="6" fillId="0" borderId="0" xfId="4" applyFont="1"/>
    <xf numFmtId="0" fontId="3" fillId="3" borderId="8" xfId="0" applyFont="1" applyFill="1" applyBorder="1" applyAlignment="1">
      <alignment horizontal="distributed" vertical="center" wrapText="1" justifyLastLine="1"/>
    </xf>
    <xf numFmtId="178" fontId="16" fillId="0" borderId="8" xfId="1" applyNumberFormat="1" applyFont="1" applyFill="1" applyBorder="1" applyAlignment="1">
      <alignment horizontal="right" vertical="center" wrapText="1"/>
    </xf>
    <xf numFmtId="178" fontId="5" fillId="0" borderId="0" xfId="0" applyNumberFormat="1" applyFont="1"/>
    <xf numFmtId="0" fontId="17" fillId="0" borderId="0" xfId="0" applyFont="1"/>
    <xf numFmtId="0" fontId="16" fillId="0" borderId="8" xfId="0" applyFont="1" applyBorder="1" applyAlignment="1">
      <alignment horizontal="right" vertical="center"/>
    </xf>
    <xf numFmtId="178" fontId="0" fillId="0" borderId="0" xfId="0" applyNumberFormat="1"/>
    <xf numFmtId="0" fontId="6" fillId="0" borderId="0" xfId="0" applyFont="1" applyAlignment="1">
      <alignment vertical="center" wrapText="1"/>
    </xf>
    <xf numFmtId="0" fontId="15" fillId="0" borderId="0" xfId="0" applyFont="1"/>
    <xf numFmtId="0" fontId="18" fillId="0" borderId="0" xfId="0" applyFont="1" applyAlignment="1">
      <alignment horizontal="left"/>
    </xf>
    <xf numFmtId="0" fontId="19" fillId="0" borderId="0" xfId="0" applyFont="1"/>
    <xf numFmtId="0" fontId="20" fillId="0" borderId="0" xfId="0" applyFont="1" applyAlignment="1">
      <alignment horizontal="left"/>
    </xf>
    <xf numFmtId="0" fontId="6" fillId="0" borderId="0" xfId="0" applyFont="1" applyAlignment="1">
      <alignment horizontal="left"/>
    </xf>
    <xf numFmtId="180" fontId="3" fillId="6" borderId="4" xfId="0" applyNumberFormat="1" applyFont="1" applyFill="1" applyBorder="1" applyAlignment="1">
      <alignment horizontal="right" vertical="center"/>
    </xf>
    <xf numFmtId="0" fontId="3" fillId="0" borderId="10" xfId="0" applyFont="1" applyBorder="1" applyAlignment="1">
      <alignment horizontal="right" vertical="center"/>
    </xf>
    <xf numFmtId="178" fontId="3" fillId="0" borderId="10" xfId="1" applyNumberFormat="1" applyFont="1" applyBorder="1" applyAlignment="1">
      <alignment horizontal="right" vertical="center" wrapText="1"/>
    </xf>
    <xf numFmtId="178" fontId="3" fillId="0" borderId="0" xfId="1" applyNumberFormat="1" applyFont="1" applyBorder="1" applyAlignment="1">
      <alignment horizontal="right" vertical="center" wrapText="1"/>
    </xf>
    <xf numFmtId="178" fontId="3" fillId="6" borderId="8" xfId="1" applyNumberFormat="1" applyFont="1" applyFill="1" applyBorder="1" applyAlignment="1">
      <alignment horizontal="right" vertical="center" wrapText="1"/>
    </xf>
    <xf numFmtId="178" fontId="5" fillId="0" borderId="10" xfId="1" applyNumberFormat="1" applyFont="1" applyBorder="1" applyAlignment="1">
      <alignment horizontal="right" vertical="center" wrapText="1"/>
    </xf>
    <xf numFmtId="178" fontId="5" fillId="0" borderId="0" xfId="1" applyNumberFormat="1" applyFont="1" applyBorder="1" applyAlignment="1">
      <alignment horizontal="right" vertical="center" wrapText="1"/>
    </xf>
    <xf numFmtId="0" fontId="3" fillId="2" borderId="1" xfId="0" applyFont="1" applyFill="1" applyBorder="1" applyAlignment="1">
      <alignment horizontal="distributed" vertical="center" wrapText="1" justifyLastLine="1"/>
    </xf>
    <xf numFmtId="0" fontId="3" fillId="2" borderId="2" xfId="0" applyFont="1" applyFill="1" applyBorder="1" applyAlignment="1">
      <alignment horizontal="distributed" vertical="center" wrapText="1" justifyLastLine="1"/>
    </xf>
    <xf numFmtId="180" fontId="3" fillId="6" borderId="8" xfId="0" applyNumberFormat="1" applyFont="1" applyFill="1" applyBorder="1" applyAlignment="1">
      <alignment horizontal="right" vertical="center"/>
    </xf>
    <xf numFmtId="0" fontId="3" fillId="0" borderId="0" xfId="0" applyFont="1" applyAlignment="1">
      <alignment horizontal="centerContinuous" vertical="center"/>
    </xf>
    <xf numFmtId="0" fontId="15" fillId="0" borderId="0" xfId="0" applyFont="1" applyAlignment="1">
      <alignment vertical="center"/>
    </xf>
    <xf numFmtId="0" fontId="6" fillId="7" borderId="0" xfId="0" applyFont="1" applyFill="1" applyAlignment="1">
      <alignment vertical="center"/>
    </xf>
    <xf numFmtId="0" fontId="5" fillId="2" borderId="1" xfId="0" applyFont="1" applyFill="1" applyBorder="1" applyAlignment="1">
      <alignment horizontal="distributed" vertical="center" wrapText="1"/>
    </xf>
    <xf numFmtId="0" fontId="5" fillId="2" borderId="2" xfId="0" applyFont="1" applyFill="1" applyBorder="1" applyAlignment="1">
      <alignment horizontal="distributed" vertical="center" wrapText="1"/>
    </xf>
    <xf numFmtId="0" fontId="3" fillId="2" borderId="1" xfId="0" applyFont="1" applyFill="1" applyBorder="1" applyAlignment="1">
      <alignment horizontal="distributed" vertical="center" justifyLastLine="1"/>
    </xf>
    <xf numFmtId="0" fontId="3" fillId="2" borderId="2" xfId="0" applyFont="1" applyFill="1" applyBorder="1" applyAlignment="1">
      <alignment horizontal="distributed" vertical="center" justifyLastLine="1"/>
    </xf>
    <xf numFmtId="180" fontId="3" fillId="6" borderId="8" xfId="0" applyNumberFormat="1" applyFont="1" applyFill="1" applyBorder="1"/>
    <xf numFmtId="49" fontId="3" fillId="2" borderId="1" xfId="0" applyNumberFormat="1" applyFont="1" applyFill="1" applyBorder="1" applyAlignment="1">
      <alignment horizontal="distributed" vertical="center" justifyLastLine="1"/>
    </xf>
    <xf numFmtId="49" fontId="3" fillId="2" borderId="2" xfId="0" applyNumberFormat="1" applyFont="1" applyFill="1" applyBorder="1" applyAlignment="1">
      <alignment horizontal="distributed" vertical="center" justifyLastLine="1"/>
    </xf>
    <xf numFmtId="0" fontId="6" fillId="0" borderId="0" xfId="0" applyFont="1" applyAlignment="1">
      <alignment horizontal="center" vertical="center"/>
    </xf>
    <xf numFmtId="0" fontId="21" fillId="0" borderId="0" xfId="0" applyFont="1"/>
    <xf numFmtId="0" fontId="13" fillId="0" borderId="0" xfId="0" applyFont="1"/>
    <xf numFmtId="0" fontId="22" fillId="0" borderId="0" xfId="0" applyFont="1"/>
    <xf numFmtId="0" fontId="23" fillId="0" borderId="0" xfId="0" applyFont="1"/>
    <xf numFmtId="0" fontId="3" fillId="2" borderId="6" xfId="0" applyFont="1" applyFill="1" applyBorder="1"/>
    <xf numFmtId="0" fontId="3" fillId="2" borderId="2" xfId="0" applyFont="1" applyFill="1" applyBorder="1"/>
    <xf numFmtId="0" fontId="0" fillId="2" borderId="1" xfId="0" applyFill="1" applyBorder="1" applyAlignment="1">
      <alignment horizontal="distributed" vertical="distributed" textRotation="255" wrapText="1" justifyLastLine="1"/>
    </xf>
    <xf numFmtId="0" fontId="0" fillId="2" borderId="2" xfId="0" applyFill="1" applyBorder="1" applyAlignment="1">
      <alignment horizontal="justify" vertical="center" wrapText="1"/>
    </xf>
    <xf numFmtId="49" fontId="3" fillId="2" borderId="1" xfId="0" applyNumberFormat="1" applyFont="1" applyFill="1" applyBorder="1" applyAlignment="1">
      <alignment horizontal="distributed" vertical="distributed" textRotation="255" wrapText="1" justifyLastLine="1"/>
    </xf>
    <xf numFmtId="49" fontId="3" fillId="2" borderId="3" xfId="0" applyNumberFormat="1" applyFont="1" applyFill="1" applyBorder="1" applyAlignment="1">
      <alignment horizontal="distributed" vertical="distributed" textRotation="255" wrapText="1" justifyLastLine="1"/>
    </xf>
    <xf numFmtId="38" fontId="3" fillId="0" borderId="10" xfId="1" applyFont="1" applyBorder="1"/>
    <xf numFmtId="38" fontId="3" fillId="0" borderId="0" xfId="1" applyFont="1" applyBorder="1"/>
    <xf numFmtId="0" fontId="3" fillId="0" borderId="10" xfId="0" applyFont="1" applyBorder="1" applyAlignment="1">
      <alignment horizontal="right"/>
    </xf>
    <xf numFmtId="0" fontId="3" fillId="0" borderId="0" xfId="0" applyFont="1" applyAlignment="1">
      <alignment horizontal="right"/>
    </xf>
    <xf numFmtId="0" fontId="24" fillId="0" borderId="0" xfId="0" applyFont="1" applyAlignment="1">
      <alignment vertical="center"/>
    </xf>
    <xf numFmtId="0" fontId="24" fillId="0" borderId="0" xfId="0" applyFont="1"/>
    <xf numFmtId="49" fontId="3" fillId="4" borderId="6" xfId="0" applyNumberFormat="1" applyFont="1" applyFill="1" applyBorder="1" applyAlignment="1">
      <alignment horizontal="distributed" vertical="center"/>
    </xf>
    <xf numFmtId="49" fontId="3" fillId="4" borderId="2" xfId="0" applyNumberFormat="1" applyFont="1" applyFill="1" applyBorder="1" applyAlignment="1">
      <alignment horizontal="distributed" vertical="center"/>
    </xf>
    <xf numFmtId="0" fontId="3" fillId="3" borderId="14" xfId="0" applyFont="1" applyFill="1" applyBorder="1" applyAlignment="1">
      <alignment horizontal="distributed" vertical="center" wrapText="1"/>
    </xf>
    <xf numFmtId="0" fontId="9" fillId="0" borderId="15" xfId="0" applyFont="1" applyBorder="1" applyAlignment="1">
      <alignment horizontal="distributed" vertical="center"/>
    </xf>
    <xf numFmtId="0" fontId="9" fillId="0" borderId="4" xfId="0" applyFont="1" applyBorder="1" applyAlignment="1">
      <alignment horizontal="distributed" vertical="center"/>
    </xf>
    <xf numFmtId="38" fontId="3" fillId="2" borderId="6" xfId="1" applyFont="1" applyFill="1" applyBorder="1" applyAlignment="1">
      <alignment horizontal="distributed" vertical="center"/>
    </xf>
    <xf numFmtId="38" fontId="8" fillId="0" borderId="2" xfId="1" applyFont="1" applyBorder="1" applyAlignment="1">
      <alignment horizontal="distributed" vertical="center"/>
    </xf>
    <xf numFmtId="49" fontId="3" fillId="2" borderId="6" xfId="0" applyNumberFormat="1" applyFont="1" applyFill="1" applyBorder="1" applyAlignment="1">
      <alignment horizontal="distributed" vertical="center"/>
    </xf>
    <xf numFmtId="0" fontId="0" fillId="0" borderId="2" xfId="0" applyFont="1" applyBorder="1" applyAlignment="1">
      <alignment horizontal="distributed" vertical="center"/>
    </xf>
    <xf numFmtId="0" fontId="3" fillId="2" borderId="9" xfId="0" applyFont="1" applyFill="1" applyBorder="1" applyAlignment="1">
      <alignment horizontal="distributed" vertical="center" justifyLastLine="1"/>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3"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7" xfId="0" applyBorder="1" applyAlignment="1">
      <alignment horizontal="distributed" vertical="center" justifyLastLine="1"/>
    </xf>
    <xf numFmtId="0" fontId="3" fillId="3" borderId="14" xfId="0" applyFont="1" applyFill="1" applyBorder="1" applyAlignment="1">
      <alignment horizontal="distributed" vertical="center" justifyLastLine="1"/>
    </xf>
    <xf numFmtId="0" fontId="0" fillId="0" borderId="15" xfId="0" applyBorder="1" applyAlignment="1">
      <alignment horizontal="distributed" vertical="center"/>
    </xf>
    <xf numFmtId="0" fontId="0" fillId="0" borderId="4" xfId="0" applyBorder="1" applyAlignment="1">
      <alignment horizontal="distributed" vertical="center"/>
    </xf>
    <xf numFmtId="49" fontId="3" fillId="2" borderId="2" xfId="0" applyNumberFormat="1" applyFont="1" applyFill="1" applyBorder="1" applyAlignment="1">
      <alignment horizontal="distributed" vertical="center"/>
    </xf>
    <xf numFmtId="0" fontId="3" fillId="3" borderId="9" xfId="0" applyFont="1" applyFill="1" applyBorder="1" applyAlignment="1">
      <alignment horizontal="distributed" vertical="center" wrapText="1"/>
    </xf>
    <xf numFmtId="0" fontId="0" fillId="0" borderId="10" xfId="0" applyBorder="1" applyAlignment="1">
      <alignment horizontal="distributed" vertical="center" wrapText="1"/>
    </xf>
    <xf numFmtId="0" fontId="0" fillId="0" borderId="3" xfId="0" applyBorder="1" applyAlignment="1">
      <alignment horizontal="distributed" vertical="center" wrapText="1"/>
    </xf>
    <xf numFmtId="0" fontId="3" fillId="2" borderId="1" xfId="0" applyFont="1" applyFill="1" applyBorder="1" applyAlignment="1">
      <alignment horizontal="distributed" vertical="center"/>
    </xf>
    <xf numFmtId="0" fontId="0" fillId="0" borderId="6" xfId="0" applyFont="1" applyBorder="1" applyAlignment="1">
      <alignment horizontal="distributed" vertical="center"/>
    </xf>
    <xf numFmtId="0" fontId="3" fillId="4" borderId="1" xfId="0" applyFont="1" applyFill="1" applyBorder="1" applyAlignment="1">
      <alignment horizontal="distributed" vertical="center"/>
    </xf>
    <xf numFmtId="0" fontId="0" fillId="4" borderId="6" xfId="0" applyFont="1" applyFill="1" applyBorder="1" applyAlignment="1">
      <alignment horizontal="distributed" vertical="center"/>
    </xf>
    <xf numFmtId="0" fontId="0" fillId="4" borderId="2" xfId="0" applyFont="1" applyFill="1" applyBorder="1" applyAlignment="1">
      <alignment horizontal="distributed" vertical="center"/>
    </xf>
    <xf numFmtId="38" fontId="1" fillId="0" borderId="2" xfId="1" applyFont="1" applyBorder="1" applyAlignment="1">
      <alignment horizontal="distributed" vertical="center"/>
    </xf>
    <xf numFmtId="0" fontId="0" fillId="0" borderId="2" xfId="0" applyBorder="1" applyAlignment="1">
      <alignment horizontal="distributed" vertical="center"/>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6" xfId="0" applyFill="1" applyBorder="1" applyAlignment="1">
      <alignment horizontal="distributed" vertical="center"/>
    </xf>
    <xf numFmtId="0" fontId="0" fillId="4" borderId="2" xfId="0" applyFill="1" applyBorder="1" applyAlignment="1">
      <alignment horizontal="distributed" vertical="center"/>
    </xf>
    <xf numFmtId="0" fontId="3" fillId="3" borderId="1" xfId="0" applyFont="1" applyFill="1" applyBorder="1" applyAlignment="1">
      <alignment horizontal="distributed" vertical="center" wrapText="1" justifyLastLine="1"/>
    </xf>
    <xf numFmtId="0" fontId="3" fillId="3" borderId="6" xfId="0" applyFont="1" applyFill="1" applyBorder="1" applyAlignment="1">
      <alignment horizontal="distributed" vertical="center" justifyLastLine="1"/>
    </xf>
    <xf numFmtId="0" fontId="3" fillId="3" borderId="2" xfId="0" applyFont="1" applyFill="1" applyBorder="1" applyAlignment="1">
      <alignment horizontal="distributed" vertical="center" justifyLastLine="1"/>
    </xf>
    <xf numFmtId="0" fontId="3" fillId="3" borderId="6" xfId="0" applyFont="1" applyFill="1" applyBorder="1" applyAlignment="1">
      <alignment horizontal="distributed" vertical="center" wrapText="1" justifyLastLine="1"/>
    </xf>
    <xf numFmtId="0" fontId="3" fillId="3" borderId="2" xfId="0" applyFont="1" applyFill="1" applyBorder="1" applyAlignment="1">
      <alignment horizontal="distributed" vertical="center" wrapText="1" justifyLastLine="1"/>
    </xf>
    <xf numFmtId="0" fontId="3" fillId="3" borderId="15" xfId="0" applyFont="1" applyFill="1" applyBorder="1" applyAlignment="1">
      <alignment horizontal="center" vertical="center" wrapText="1" justifyLastLine="1"/>
    </xf>
    <xf numFmtId="0" fontId="3" fillId="3" borderId="4" xfId="0" applyFont="1" applyFill="1" applyBorder="1" applyAlignment="1">
      <alignment horizontal="center" vertical="center" wrapText="1" justifyLastLine="1"/>
    </xf>
    <xf numFmtId="0" fontId="3" fillId="3" borderId="10" xfId="0" applyFont="1" applyFill="1" applyBorder="1" applyAlignment="1">
      <alignment horizontal="center" vertical="center" wrapText="1" justifyLastLine="1"/>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4" xfId="0" applyFont="1" applyFill="1" applyBorder="1" applyAlignment="1">
      <alignment horizontal="center" vertical="center"/>
    </xf>
    <xf numFmtId="38" fontId="10" fillId="0" borderId="2" xfId="1" applyFont="1" applyBorder="1" applyAlignment="1">
      <alignment horizontal="distributed" vertical="center"/>
    </xf>
    <xf numFmtId="0" fontId="10" fillId="0" borderId="2" xfId="0" applyFont="1" applyBorder="1" applyAlignment="1">
      <alignment horizontal="distributed" vertical="center"/>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0" fillId="0" borderId="6" xfId="0" applyFont="1" applyBorder="1" applyAlignment="1">
      <alignment horizontal="distributed" vertical="center"/>
    </xf>
    <xf numFmtId="0" fontId="10" fillId="4" borderId="6" xfId="0" applyFont="1" applyFill="1" applyBorder="1" applyAlignment="1">
      <alignment horizontal="distributed" vertical="center"/>
    </xf>
    <xf numFmtId="0" fontId="10" fillId="4" borderId="2" xfId="0" applyFont="1" applyFill="1" applyBorder="1" applyAlignment="1">
      <alignment horizontal="distributed" vertical="center"/>
    </xf>
    <xf numFmtId="0" fontId="3" fillId="3" borderId="4" xfId="0" applyFont="1" applyFill="1" applyBorder="1" applyAlignment="1">
      <alignment horizontal="center" vertical="center"/>
    </xf>
    <xf numFmtId="176" fontId="3" fillId="3" borderId="14" xfId="0" applyNumberFormat="1"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0" fontId="10" fillId="0" borderId="5" xfId="0" applyFont="1" applyBorder="1" applyAlignment="1">
      <alignment horizontal="right"/>
    </xf>
    <xf numFmtId="0" fontId="10" fillId="0" borderId="11"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3"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3" fillId="3" borderId="9" xfId="0" applyFont="1" applyFill="1" applyBorder="1" applyAlignment="1">
      <alignment horizontal="center" vertical="center" wrapText="1" justifyLastLine="1"/>
    </xf>
    <xf numFmtId="0" fontId="3" fillId="3" borderId="11" xfId="0" applyFont="1" applyFill="1" applyBorder="1" applyAlignment="1">
      <alignment horizontal="center" vertical="center" wrapText="1" justifyLastLine="1"/>
    </xf>
    <xf numFmtId="0" fontId="3" fillId="3" borderId="12" xfId="0" applyFont="1" applyFill="1" applyBorder="1" applyAlignment="1">
      <alignment horizontal="center" vertical="center" wrapText="1" justifyLastLine="1"/>
    </xf>
    <xf numFmtId="0" fontId="3" fillId="3" borderId="3" xfId="0" applyFont="1" applyFill="1" applyBorder="1" applyAlignment="1">
      <alignment horizontal="center" vertical="center" wrapText="1" justifyLastLine="1"/>
    </xf>
    <xf numFmtId="0" fontId="3" fillId="3" borderId="5" xfId="0" applyFont="1" applyFill="1" applyBorder="1" applyAlignment="1">
      <alignment horizontal="center" vertical="center" wrapText="1" justifyLastLine="1"/>
    </xf>
    <xf numFmtId="0" fontId="3" fillId="3" borderId="7" xfId="0" applyFont="1" applyFill="1" applyBorder="1" applyAlignment="1">
      <alignment horizontal="center" vertical="center" wrapText="1" justifyLastLine="1"/>
    </xf>
    <xf numFmtId="0" fontId="3" fillId="3" borderId="14" xfId="0" applyFont="1" applyFill="1" applyBorder="1" applyAlignment="1">
      <alignment horizontal="center" vertical="center"/>
    </xf>
    <xf numFmtId="0" fontId="3" fillId="3" borderId="14" xfId="0" applyFont="1" applyFill="1" applyBorder="1" applyAlignment="1">
      <alignment horizontal="distributed" vertical="center" wrapText="1" justifyLastLine="1"/>
    </xf>
    <xf numFmtId="0" fontId="10" fillId="0" borderId="15" xfId="0" applyFont="1" applyBorder="1" applyAlignment="1">
      <alignment horizontal="distributed" vertical="center" wrapText="1" justifyLastLine="1"/>
    </xf>
    <xf numFmtId="0" fontId="10" fillId="0" borderId="4" xfId="0" applyFont="1" applyBorder="1" applyAlignment="1">
      <alignment horizontal="distributed" vertical="center" wrapText="1" justifyLastLine="1"/>
    </xf>
    <xf numFmtId="0" fontId="3" fillId="2" borderId="9" xfId="0" applyFont="1" applyFill="1" applyBorder="1" applyAlignment="1">
      <alignment horizontal="distributed" vertical="center" wrapText="1" justifyLastLine="1"/>
    </xf>
    <xf numFmtId="0" fontId="10" fillId="0" borderId="11" xfId="0" applyFont="1" applyBorder="1" applyAlignment="1">
      <alignment horizontal="distributed" vertical="center" wrapText="1" justifyLastLine="1"/>
    </xf>
    <xf numFmtId="0" fontId="10" fillId="0" borderId="12" xfId="0" applyFont="1" applyBorder="1" applyAlignment="1">
      <alignment horizontal="distributed" vertical="center" wrapText="1" justifyLastLine="1"/>
    </xf>
    <xf numFmtId="0" fontId="3" fillId="2" borderId="10" xfId="0" applyFont="1" applyFill="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13" xfId="0" applyFont="1" applyBorder="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3" xfId="0" applyFont="1" applyBorder="1" applyAlignment="1">
      <alignment horizontal="distributed" vertical="center" wrapText="1" justifyLastLine="1"/>
    </xf>
    <xf numFmtId="0" fontId="10" fillId="0" borderId="5" xfId="0" applyFont="1" applyBorder="1" applyAlignment="1">
      <alignment horizontal="distributed" vertical="center" wrapText="1" justifyLastLine="1"/>
    </xf>
    <xf numFmtId="0" fontId="10" fillId="0" borderId="7" xfId="0" applyFont="1" applyBorder="1" applyAlignment="1">
      <alignment horizontal="distributed" vertical="center" wrapText="1" justifyLastLine="1"/>
    </xf>
    <xf numFmtId="0" fontId="3" fillId="3" borderId="15" xfId="0" applyFont="1" applyFill="1" applyBorder="1" applyAlignment="1">
      <alignment horizontal="distributed" vertical="center" wrapText="1" justifyLastLine="1"/>
    </xf>
    <xf numFmtId="0" fontId="3" fillId="3" borderId="9" xfId="0" applyFont="1" applyFill="1" applyBorder="1" applyAlignment="1">
      <alignment horizontal="distributed" vertical="center" wrapText="1" justifyLastLine="1"/>
    </xf>
    <xf numFmtId="0" fontId="10" fillId="0" borderId="15"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6" fillId="0" borderId="0" xfId="0" applyFont="1" applyAlignment="1">
      <alignment vertical="center"/>
    </xf>
    <xf numFmtId="0" fontId="10" fillId="0" borderId="0" xfId="0" applyFont="1"/>
    <xf numFmtId="0" fontId="3" fillId="4" borderId="2" xfId="0" applyFont="1" applyFill="1" applyBorder="1" applyAlignment="1">
      <alignment horizontal="distributed" vertical="center"/>
    </xf>
    <xf numFmtId="49" fontId="3" fillId="2" borderId="6" xfId="0" applyNumberFormat="1" applyFont="1" applyFill="1" applyBorder="1" applyAlignment="1">
      <alignment horizontal="distributed" vertical="center" wrapText="1"/>
    </xf>
    <xf numFmtId="49" fontId="3" fillId="2" borderId="2" xfId="0" applyNumberFormat="1" applyFont="1" applyFill="1" applyBorder="1" applyAlignment="1">
      <alignment horizontal="distributed" vertical="center" wrapText="1"/>
    </xf>
    <xf numFmtId="0" fontId="10" fillId="0" borderId="2" xfId="0" applyFont="1" applyBorder="1" applyAlignment="1">
      <alignment horizontal="distributed" vertical="center" wrapText="1"/>
    </xf>
    <xf numFmtId="0" fontId="11" fillId="3" borderId="14" xfId="0" applyFont="1" applyFill="1" applyBorder="1" applyAlignment="1">
      <alignment horizontal="justify" vertical="center" wrapText="1"/>
    </xf>
    <xf numFmtId="0" fontId="11" fillId="0" borderId="4" xfId="0" applyFont="1" applyBorder="1" applyAlignment="1">
      <alignment horizontal="justify" vertical="center"/>
    </xf>
    <xf numFmtId="0" fontId="11" fillId="3" borderId="14" xfId="0" applyFont="1" applyFill="1" applyBorder="1" applyAlignment="1">
      <alignment horizontal="distributed" vertical="center" wrapText="1" justifyLastLine="1"/>
    </xf>
    <xf numFmtId="0" fontId="11" fillId="0" borderId="4" xfId="0" applyFont="1" applyBorder="1" applyAlignment="1">
      <alignment horizontal="distributed" vertical="center" justifyLastLine="1"/>
    </xf>
    <xf numFmtId="0" fontId="3" fillId="2" borderId="1" xfId="0" applyFont="1" applyFill="1" applyBorder="1" applyAlignment="1">
      <alignment horizontal="distributed" vertical="center" wrapText="1"/>
    </xf>
    <xf numFmtId="0" fontId="3" fillId="2" borderId="6" xfId="0" applyFont="1" applyFill="1" applyBorder="1" applyAlignment="1">
      <alignment horizontal="distributed" vertical="center" wrapText="1"/>
    </xf>
    <xf numFmtId="0" fontId="3" fillId="4" borderId="1" xfId="0" applyFont="1" applyFill="1" applyBorder="1" applyAlignment="1">
      <alignment horizontal="distributed" vertical="center" wrapText="1"/>
    </xf>
    <xf numFmtId="0" fontId="3" fillId="4" borderId="6" xfId="0" applyFont="1" applyFill="1" applyBorder="1" applyAlignment="1">
      <alignment horizontal="distributed" vertical="center" wrapText="1"/>
    </xf>
    <xf numFmtId="0" fontId="10" fillId="4" borderId="2" xfId="0" applyFont="1" applyFill="1" applyBorder="1" applyAlignment="1">
      <alignment horizontal="distributed" vertical="center" wrapText="1"/>
    </xf>
    <xf numFmtId="0" fontId="3" fillId="0" borderId="5" xfId="0" applyFont="1" applyBorder="1" applyAlignment="1">
      <alignment horizontal="right"/>
    </xf>
    <xf numFmtId="0" fontId="11" fillId="0" borderId="4" xfId="0" applyFont="1" applyBorder="1" applyAlignment="1">
      <alignment horizontal="distributed" vertical="center" wrapText="1" justifyLastLine="1"/>
    </xf>
    <xf numFmtId="0" fontId="10" fillId="0" borderId="2" xfId="0" applyFont="1" applyBorder="1" applyAlignment="1">
      <alignment vertical="center"/>
    </xf>
    <xf numFmtId="0" fontId="10" fillId="0" borderId="2" xfId="0" applyFont="1" applyBorder="1" applyAlignment="1">
      <alignment vertical="center" wrapText="1"/>
    </xf>
    <xf numFmtId="0" fontId="3" fillId="0" borderId="15"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10" fillId="4" borderId="2" xfId="0" applyFont="1" applyFill="1" applyBorder="1" applyAlignment="1">
      <alignment vertical="center" wrapText="1"/>
    </xf>
    <xf numFmtId="0" fontId="3" fillId="2" borderId="3" xfId="0" applyFont="1" applyFill="1" applyBorder="1" applyAlignment="1">
      <alignment horizontal="distributed" vertical="center" wrapText="1" justifyLastLine="1"/>
    </xf>
    <xf numFmtId="0" fontId="3" fillId="0" borderId="15"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3" borderId="4" xfId="0" applyFont="1" applyFill="1" applyBorder="1" applyAlignment="1">
      <alignment horizontal="distributed" vertical="center" wrapText="1" justifyLastLine="1"/>
    </xf>
    <xf numFmtId="0" fontId="3" fillId="3" borderId="14" xfId="0" applyFont="1" applyFill="1" applyBorder="1" applyAlignment="1">
      <alignment horizontal="center" vertical="center" wrapText="1" justifyLastLine="1"/>
    </xf>
    <xf numFmtId="0" fontId="3" fillId="3" borderId="9" xfId="0" applyFont="1" applyFill="1" applyBorder="1" applyAlignment="1">
      <alignment horizontal="distributed" vertical="center" justifyLastLine="1"/>
    </xf>
    <xf numFmtId="0" fontId="3" fillId="3" borderId="11" xfId="0" applyFont="1" applyFill="1" applyBorder="1" applyAlignment="1">
      <alignment horizontal="distributed" vertical="center" justifyLastLine="1"/>
    </xf>
    <xf numFmtId="0" fontId="3" fillId="3" borderId="12" xfId="0" applyFont="1" applyFill="1" applyBorder="1" applyAlignment="1">
      <alignment horizontal="distributed" vertical="center" justifyLastLine="1"/>
    </xf>
    <xf numFmtId="0" fontId="3" fillId="3" borderId="3" xfId="0" applyFont="1" applyFill="1" applyBorder="1" applyAlignment="1">
      <alignment horizontal="distributed" vertical="center" justifyLastLine="1"/>
    </xf>
    <xf numFmtId="0" fontId="3" fillId="3" borderId="5" xfId="0" applyFont="1" applyFill="1" applyBorder="1" applyAlignment="1">
      <alignment horizontal="distributed" vertical="center" justifyLastLine="1"/>
    </xf>
    <xf numFmtId="0" fontId="3" fillId="3" borderId="7" xfId="0" applyFont="1" applyFill="1" applyBorder="1" applyAlignment="1">
      <alignment horizontal="distributed" vertical="center" justifyLastLine="1"/>
    </xf>
    <xf numFmtId="0" fontId="11" fillId="3" borderId="9" xfId="0" applyFont="1" applyFill="1" applyBorder="1" applyAlignment="1">
      <alignment horizontal="distributed" vertical="center" wrapText="1" justifyLastLine="1"/>
    </xf>
    <xf numFmtId="0" fontId="13" fillId="0" borderId="11" xfId="0" applyFont="1" applyBorder="1" applyAlignment="1">
      <alignment horizontal="distributed" vertical="center" justifyLastLine="1"/>
    </xf>
    <xf numFmtId="0" fontId="13" fillId="0" borderId="12" xfId="0" applyFont="1" applyBorder="1" applyAlignment="1">
      <alignment horizontal="distributed" vertical="center" justifyLastLine="1"/>
    </xf>
    <xf numFmtId="0" fontId="13" fillId="0" borderId="10"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13"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5"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3" fillId="3" borderId="11" xfId="0" applyFont="1" applyFill="1" applyBorder="1" applyAlignment="1">
      <alignment horizontal="distributed" vertical="center" wrapText="1" justifyLastLine="1"/>
    </xf>
    <xf numFmtId="0" fontId="3" fillId="3" borderId="12" xfId="0" applyFont="1" applyFill="1" applyBorder="1" applyAlignment="1">
      <alignment horizontal="distributed" vertical="center" wrapText="1" justifyLastLine="1"/>
    </xf>
    <xf numFmtId="0" fontId="3" fillId="3" borderId="3" xfId="0" applyFont="1" applyFill="1" applyBorder="1" applyAlignment="1">
      <alignment horizontal="distributed" vertical="center" wrapText="1" justifyLastLine="1"/>
    </xf>
    <xf numFmtId="0" fontId="3" fillId="3" borderId="5" xfId="0" applyFont="1" applyFill="1" applyBorder="1" applyAlignment="1">
      <alignment horizontal="distributed" vertical="center" wrapText="1" justifyLastLine="1"/>
    </xf>
    <xf numFmtId="0" fontId="3" fillId="3" borderId="7" xfId="0" applyFont="1" applyFill="1" applyBorder="1" applyAlignment="1">
      <alignment horizontal="distributed" vertical="center" wrapText="1" justifyLastLine="1"/>
    </xf>
    <xf numFmtId="0" fontId="3" fillId="3" borderId="15" xfId="0" applyFont="1" applyFill="1" applyBorder="1" applyAlignment="1">
      <alignment horizontal="distributed" vertical="center" justifyLastLine="1"/>
    </xf>
    <xf numFmtId="0" fontId="3" fillId="3" borderId="4" xfId="0" applyFont="1" applyFill="1" applyBorder="1" applyAlignment="1">
      <alignment horizontal="distributed" vertical="center" justifyLastLine="1"/>
    </xf>
    <xf numFmtId="0" fontId="3" fillId="2" borderId="6" xfId="0" applyFont="1" applyFill="1" applyBorder="1" applyAlignment="1">
      <alignment horizontal="distributed" vertical="center"/>
    </xf>
    <xf numFmtId="0" fontId="3" fillId="2" borderId="2" xfId="0" applyFont="1" applyFill="1" applyBorder="1" applyAlignment="1">
      <alignment horizontal="distributed" vertical="center"/>
    </xf>
    <xf numFmtId="0" fontId="0" fillId="0" borderId="6" xfId="0" applyBorder="1" applyAlignment="1">
      <alignment horizontal="distributed" vertical="center"/>
    </xf>
    <xf numFmtId="0" fontId="0" fillId="0" borderId="11"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11" fillId="3" borderId="14" xfId="0" applyFont="1" applyFill="1" applyBorder="1" applyAlignment="1">
      <alignment horizontal="distributed" vertical="center" wrapText="1"/>
    </xf>
    <xf numFmtId="0" fontId="11" fillId="3" borderId="4" xfId="0" applyFont="1" applyFill="1" applyBorder="1" applyAlignment="1">
      <alignment horizontal="distributed" vertical="center" wrapText="1"/>
    </xf>
    <xf numFmtId="0" fontId="3" fillId="3" borderId="8" xfId="0" applyFont="1" applyFill="1" applyBorder="1" applyAlignment="1">
      <alignment horizontal="distributed" vertical="center" justifyLastLine="1"/>
    </xf>
    <xf numFmtId="0" fontId="0" fillId="3" borderId="8" xfId="0" applyFill="1" applyBorder="1" applyAlignment="1">
      <alignment horizontal="distributed" vertical="center" justifyLastLine="1"/>
    </xf>
    <xf numFmtId="0" fontId="13" fillId="3" borderId="4" xfId="0" applyFont="1" applyFill="1" applyBorder="1" applyAlignment="1">
      <alignment horizontal="distributed" vertical="center" justifyLastLine="1"/>
    </xf>
    <xf numFmtId="0" fontId="0" fillId="3" borderId="11" xfId="0" applyFill="1" applyBorder="1" applyAlignment="1">
      <alignment horizontal="distributed" vertical="center" justifyLastLine="1"/>
    </xf>
    <xf numFmtId="0" fontId="0" fillId="3" borderId="12" xfId="0" applyFill="1" applyBorder="1" applyAlignment="1">
      <alignment horizontal="distributed" vertical="center" justifyLastLine="1"/>
    </xf>
    <xf numFmtId="0" fontId="0" fillId="3" borderId="3" xfId="0" applyFill="1" applyBorder="1" applyAlignment="1">
      <alignment horizontal="distributed" vertical="center" justifyLastLine="1"/>
    </xf>
    <xf numFmtId="0" fontId="0" fillId="3" borderId="5" xfId="0" applyFill="1" applyBorder="1" applyAlignment="1">
      <alignment horizontal="distributed" vertical="center" justifyLastLine="1"/>
    </xf>
    <xf numFmtId="0" fontId="0" fillId="3" borderId="7" xfId="0" applyFill="1" applyBorder="1" applyAlignment="1">
      <alignment horizontal="distributed" vertical="center" justifyLastLine="1"/>
    </xf>
    <xf numFmtId="0" fontId="11" fillId="3" borderId="4" xfId="0" applyFont="1" applyFill="1" applyBorder="1" applyAlignment="1">
      <alignment horizontal="distributed" vertical="center" wrapText="1" justifyLastLine="1"/>
    </xf>
    <xf numFmtId="0" fontId="3" fillId="2" borderId="8" xfId="0" applyFont="1" applyFill="1" applyBorder="1" applyAlignment="1">
      <alignment horizontal="distributed" vertical="center" wrapText="1"/>
    </xf>
    <xf numFmtId="0" fontId="3" fillId="2" borderId="11" xfId="0" applyFont="1" applyFill="1" applyBorder="1" applyAlignment="1">
      <alignment horizontal="distributed" vertical="center" wrapText="1" justifyLastLine="1"/>
    </xf>
    <xf numFmtId="0" fontId="0" fillId="0" borderId="2" xfId="0" applyBorder="1" applyAlignment="1">
      <alignment horizontal="distributed" vertical="center" wrapText="1"/>
    </xf>
    <xf numFmtId="0" fontId="3" fillId="2" borderId="2" xfId="0" applyFont="1" applyFill="1" applyBorder="1" applyAlignment="1">
      <alignment horizontal="distributed" vertical="center" wrapText="1"/>
    </xf>
    <xf numFmtId="0" fontId="3" fillId="2" borderId="1" xfId="0" applyFont="1" applyFill="1" applyBorder="1" applyAlignment="1">
      <alignment horizontal="distributed" vertical="center" wrapText="1" justifyLastLine="1"/>
    </xf>
    <xf numFmtId="0" fontId="3" fillId="2" borderId="2" xfId="0" applyFont="1" applyFill="1" applyBorder="1" applyAlignment="1">
      <alignment horizontal="distributed" vertical="center" wrapText="1" justifyLastLine="1"/>
    </xf>
    <xf numFmtId="0" fontId="6" fillId="0" borderId="0" xfId="0" applyFont="1" applyAlignment="1">
      <alignment vertical="center" wrapText="1"/>
    </xf>
    <xf numFmtId="0" fontId="0" fillId="0" borderId="0" xfId="0"/>
    <xf numFmtId="0" fontId="3" fillId="3" borderId="8" xfId="0" applyFont="1" applyFill="1" applyBorder="1" applyAlignment="1">
      <alignment horizontal="distributed" vertical="center" wrapText="1" justifyLastLine="1"/>
    </xf>
    <xf numFmtId="0" fontId="9" fillId="0" borderId="8" xfId="0" applyFont="1" applyBorder="1" applyAlignment="1">
      <alignment horizontal="distributed" vertical="center" wrapText="1"/>
    </xf>
    <xf numFmtId="0" fontId="9" fillId="0" borderId="12" xfId="0" applyFont="1" applyBorder="1" applyAlignment="1">
      <alignment horizontal="distributed" vertical="center" wrapText="1" justifyLastLine="1"/>
    </xf>
    <xf numFmtId="0" fontId="9" fillId="0" borderId="3" xfId="0" applyFont="1" applyBorder="1" applyAlignment="1">
      <alignment horizontal="distributed" vertical="center" wrapText="1" justifyLastLine="1"/>
    </xf>
    <xf numFmtId="0" fontId="9" fillId="0" borderId="7" xfId="0" applyFont="1" applyBorder="1" applyAlignment="1">
      <alignment horizontal="distributed" vertical="center" wrapText="1" justifyLastLine="1"/>
    </xf>
    <xf numFmtId="0" fontId="9" fillId="0" borderId="2" xfId="0" applyFont="1" applyBorder="1" applyAlignment="1">
      <alignment horizontal="distributed" vertical="center" wrapText="1"/>
    </xf>
    <xf numFmtId="0" fontId="5" fillId="2" borderId="1" xfId="0" applyFont="1" applyFill="1" applyBorder="1" applyAlignment="1">
      <alignment horizontal="distributed" vertical="center" wrapText="1" justifyLastLine="1"/>
    </xf>
    <xf numFmtId="0" fontId="5" fillId="2" borderId="2" xfId="0" applyFont="1" applyFill="1" applyBorder="1" applyAlignment="1">
      <alignment horizontal="distributed" vertical="center" wrapText="1" justifyLastLine="1"/>
    </xf>
    <xf numFmtId="178" fontId="3" fillId="3" borderId="8" xfId="1" applyNumberFormat="1" applyFont="1" applyFill="1" applyBorder="1" applyAlignment="1">
      <alignment horizontal="distributed" vertical="center" wrapText="1" justifyLastLine="1"/>
    </xf>
    <xf numFmtId="49" fontId="3" fillId="2" borderId="1" xfId="0" applyNumberFormat="1" applyFont="1" applyFill="1" applyBorder="1" applyAlignment="1">
      <alignment horizontal="distributed" vertical="center" wrapText="1"/>
    </xf>
    <xf numFmtId="0" fontId="0" fillId="0" borderId="6" xfId="0" applyBorder="1" applyAlignment="1">
      <alignment horizontal="distributed" vertical="center" wrapText="1"/>
    </xf>
    <xf numFmtId="0" fontId="9" fillId="0" borderId="6" xfId="0" applyFont="1" applyBorder="1" applyAlignment="1">
      <alignment horizontal="distributed" vertical="center" wrapText="1"/>
    </xf>
    <xf numFmtId="0" fontId="0" fillId="0" borderId="6" xfId="0" applyBorder="1" applyAlignment="1">
      <alignment horizontal="distributed" wrapText="1"/>
    </xf>
    <xf numFmtId="0" fontId="7" fillId="0" borderId="0" xfId="0" applyFont="1" applyAlignment="1"/>
  </cellXfs>
  <cellStyles count="5">
    <cellStyle name="桁区切り" xfId="1" builtinId="6"/>
    <cellStyle name="標準" xfId="0" builtinId="0"/>
    <cellStyle name="標準 2" xfId="2" xr:uid="{A6BE2304-B46B-4CAE-ACC9-F9FA8CABE4F9}"/>
    <cellStyle name="標準_茨城県（耕地面積、水陸稲、麦類）" xfId="4" xr:uid="{52F653E0-3FF8-4E0F-B612-806296DAEE5A}"/>
    <cellStyle name="標準_青森県" xfId="3" xr:uid="{75EECEF9-520B-414E-9A5F-C6B7EBBE1F2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4783-FF16-49CC-854A-C345E74895EB}">
  <sheetPr>
    <pageSetUpPr fitToPage="1"/>
  </sheetPr>
  <dimension ref="B1:H60"/>
  <sheetViews>
    <sheetView tabSelected="1" zoomScaleNormal="100" zoomScaleSheetLayoutView="100" workbookViewId="0"/>
  </sheetViews>
  <sheetFormatPr defaultRowHeight="13" x14ac:dyDescent="0.2"/>
  <cols>
    <col min="1" max="1" width="2.6328125" customWidth="1"/>
    <col min="2" max="3" width="2.08984375" customWidth="1"/>
    <col min="4" max="4" width="10" customWidth="1"/>
    <col min="5" max="7" width="14.08984375" customWidth="1"/>
  </cols>
  <sheetData>
    <row r="1" spans="2:7" ht="14.25" customHeight="1" x14ac:dyDescent="0.2">
      <c r="B1" s="15" t="s">
        <v>49</v>
      </c>
      <c r="C1" s="1"/>
      <c r="D1" s="1"/>
    </row>
    <row r="2" spans="2:7" ht="12" customHeight="1" x14ac:dyDescent="0.2">
      <c r="G2" s="24" t="s">
        <v>47</v>
      </c>
    </row>
    <row r="3" spans="2:7" s="2" customFormat="1" ht="12" customHeight="1" x14ac:dyDescent="0.2">
      <c r="B3" s="146" t="s">
        <v>0</v>
      </c>
      <c r="C3" s="147"/>
      <c r="D3" s="148"/>
      <c r="E3" s="155" t="s">
        <v>46</v>
      </c>
      <c r="F3" s="159" t="s">
        <v>39</v>
      </c>
      <c r="G3" s="139" t="s">
        <v>44</v>
      </c>
    </row>
    <row r="4" spans="2:7" s="2" customFormat="1" ht="12" customHeight="1" x14ac:dyDescent="0.2">
      <c r="B4" s="149"/>
      <c r="C4" s="150"/>
      <c r="D4" s="151"/>
      <c r="E4" s="156"/>
      <c r="F4" s="160"/>
      <c r="G4" s="140"/>
    </row>
    <row r="5" spans="2:7" s="2" customFormat="1" ht="12" customHeight="1" x14ac:dyDescent="0.2">
      <c r="B5" s="149"/>
      <c r="C5" s="150"/>
      <c r="D5" s="151"/>
      <c r="E5" s="156"/>
      <c r="F5" s="160"/>
      <c r="G5" s="140"/>
    </row>
    <row r="6" spans="2:7" s="2" customFormat="1" ht="12" customHeight="1" x14ac:dyDescent="0.2">
      <c r="B6" s="152"/>
      <c r="C6" s="153"/>
      <c r="D6" s="154"/>
      <c r="E6" s="157"/>
      <c r="F6" s="161"/>
      <c r="G6" s="141"/>
    </row>
    <row r="7" spans="2:7" s="2" customFormat="1" ht="12" customHeight="1" x14ac:dyDescent="0.2">
      <c r="B7" s="7"/>
      <c r="C7" s="10"/>
      <c r="D7" s="13"/>
      <c r="E7" s="8"/>
      <c r="F7" s="8"/>
      <c r="G7" s="8"/>
    </row>
    <row r="8" spans="2:7" s="2" customFormat="1" ht="12" customHeight="1" x14ac:dyDescent="0.2">
      <c r="B8" s="162" t="s">
        <v>45</v>
      </c>
      <c r="C8" s="163"/>
      <c r="D8" s="145"/>
      <c r="E8" s="25">
        <v>50084</v>
      </c>
      <c r="F8" s="25">
        <v>25520</v>
      </c>
      <c r="G8" s="25">
        <v>24564</v>
      </c>
    </row>
    <row r="9" spans="2:7" s="12" customFormat="1" ht="12" customHeight="1" x14ac:dyDescent="0.2">
      <c r="B9" s="164" t="s">
        <v>48</v>
      </c>
      <c r="C9" s="165"/>
      <c r="D9" s="166"/>
      <c r="E9" s="29">
        <v>42275</v>
      </c>
      <c r="F9" s="29">
        <v>19405</v>
      </c>
      <c r="G9" s="29">
        <v>22870</v>
      </c>
    </row>
    <row r="10" spans="2:7" s="2" customFormat="1" ht="12" customHeight="1" x14ac:dyDescent="0.2">
      <c r="B10" s="3"/>
      <c r="C10" s="144" t="s">
        <v>1</v>
      </c>
      <c r="D10" s="145"/>
      <c r="E10" s="16">
        <v>5713</v>
      </c>
      <c r="F10" s="20">
        <v>2751</v>
      </c>
      <c r="G10" s="16">
        <v>2962</v>
      </c>
    </row>
    <row r="11" spans="2:7" s="2" customFormat="1" ht="12" customHeight="1" x14ac:dyDescent="0.2">
      <c r="B11" s="3"/>
      <c r="C11" s="144" t="s">
        <v>38</v>
      </c>
      <c r="D11" s="145"/>
      <c r="E11" s="16">
        <v>5572</v>
      </c>
      <c r="F11" s="16">
        <v>2430</v>
      </c>
      <c r="G11" s="16">
        <v>3142</v>
      </c>
    </row>
    <row r="12" spans="2:7" s="2" customFormat="1" ht="12" customHeight="1" x14ac:dyDescent="0.2">
      <c r="B12" s="6"/>
      <c r="C12" s="144" t="s">
        <v>2</v>
      </c>
      <c r="D12" s="145"/>
      <c r="E12" s="16">
        <v>1043</v>
      </c>
      <c r="F12" s="16">
        <v>448</v>
      </c>
      <c r="G12" s="16">
        <v>595</v>
      </c>
    </row>
    <row r="13" spans="2:7" s="2" customFormat="1" ht="12" customHeight="1" x14ac:dyDescent="0.2">
      <c r="B13" s="6"/>
      <c r="C13" s="144" t="s">
        <v>3</v>
      </c>
      <c r="D13" s="145"/>
      <c r="E13" s="16">
        <v>2704</v>
      </c>
      <c r="F13" s="20">
        <v>1323</v>
      </c>
      <c r="G13" s="16">
        <v>1381</v>
      </c>
    </row>
    <row r="14" spans="2:7" s="2" customFormat="1" ht="12" customHeight="1" x14ac:dyDescent="0.2">
      <c r="B14" s="6"/>
      <c r="C14" s="144" t="s">
        <v>4</v>
      </c>
      <c r="D14" s="145"/>
      <c r="E14" s="16">
        <v>3306</v>
      </c>
      <c r="F14" s="16">
        <v>1774</v>
      </c>
      <c r="G14" s="16">
        <v>1532</v>
      </c>
    </row>
    <row r="15" spans="2:7" s="2" customFormat="1" ht="12" customHeight="1" x14ac:dyDescent="0.2">
      <c r="B15" s="6"/>
      <c r="C15" s="144" t="s">
        <v>5</v>
      </c>
      <c r="D15" s="145"/>
      <c r="E15" s="16">
        <v>1843</v>
      </c>
      <c r="F15" s="16">
        <v>916</v>
      </c>
      <c r="G15" s="16">
        <v>927</v>
      </c>
    </row>
    <row r="16" spans="2:7" s="2" customFormat="1" ht="12" customHeight="1" x14ac:dyDescent="0.2">
      <c r="B16" s="6"/>
      <c r="C16" s="144" t="s">
        <v>6</v>
      </c>
      <c r="D16" s="145"/>
      <c r="E16" s="16">
        <v>1006</v>
      </c>
      <c r="F16" s="16">
        <v>648</v>
      </c>
      <c r="G16" s="16">
        <v>358</v>
      </c>
    </row>
    <row r="17" spans="2:8" s="18" customFormat="1" ht="12" customHeight="1" x14ac:dyDescent="0.2">
      <c r="B17" s="17"/>
      <c r="C17" s="142" t="s">
        <v>7</v>
      </c>
      <c r="D17" s="143"/>
      <c r="E17" s="16">
        <v>2882</v>
      </c>
      <c r="F17" s="16">
        <v>1063</v>
      </c>
      <c r="G17" s="16">
        <v>1819</v>
      </c>
    </row>
    <row r="18" spans="2:8" s="2" customFormat="1" ht="12" customHeight="1" x14ac:dyDescent="0.2">
      <c r="B18" s="6"/>
      <c r="C18" s="144" t="s">
        <v>8</v>
      </c>
      <c r="D18" s="145"/>
      <c r="E18" s="16">
        <v>1540</v>
      </c>
      <c r="F18" s="16">
        <v>641</v>
      </c>
      <c r="G18" s="16">
        <v>899</v>
      </c>
    </row>
    <row r="19" spans="2:8" s="18" customFormat="1" ht="12" customHeight="1" x14ac:dyDescent="0.2">
      <c r="B19" s="17"/>
      <c r="C19" s="142" t="s">
        <v>9</v>
      </c>
      <c r="D19" s="143"/>
      <c r="E19" s="16">
        <v>1814</v>
      </c>
      <c r="F19" s="16">
        <v>732</v>
      </c>
      <c r="G19" s="16">
        <v>1082</v>
      </c>
    </row>
    <row r="20" spans="2:8" s="2" customFormat="1" ht="12" customHeight="1" x14ac:dyDescent="0.2">
      <c r="B20" s="6"/>
      <c r="C20" s="144" t="s">
        <v>10</v>
      </c>
      <c r="D20" s="145"/>
      <c r="E20" s="16">
        <v>1775</v>
      </c>
      <c r="F20" s="16">
        <v>599</v>
      </c>
      <c r="G20" s="16">
        <v>1176</v>
      </c>
    </row>
    <row r="21" spans="2:8" s="2" customFormat="1" ht="12" customHeight="1" x14ac:dyDescent="0.2">
      <c r="B21" s="6"/>
      <c r="C21" s="144" t="s">
        <v>41</v>
      </c>
      <c r="D21" s="158"/>
      <c r="E21" s="16">
        <v>851</v>
      </c>
      <c r="F21" s="16">
        <v>372</v>
      </c>
      <c r="G21" s="16">
        <v>479</v>
      </c>
      <c r="H21" s="21"/>
    </row>
    <row r="22" spans="2:8" s="12" customFormat="1" ht="12" customHeight="1" x14ac:dyDescent="0.2">
      <c r="B22" s="6"/>
      <c r="C22" s="137" t="s">
        <v>11</v>
      </c>
      <c r="D22" s="138"/>
      <c r="E22" s="29">
        <f>SUM(E23:E24)</f>
        <v>1075</v>
      </c>
      <c r="F22" s="29">
        <f>SUM(F23:F24)</f>
        <v>433</v>
      </c>
      <c r="G22" s="29">
        <f>SUM(G23:G24)</f>
        <v>642</v>
      </c>
    </row>
    <row r="23" spans="2:8" s="2" customFormat="1" ht="12" customHeight="1" x14ac:dyDescent="0.2">
      <c r="B23" s="6"/>
      <c r="C23" s="11"/>
      <c r="D23" s="5" t="s">
        <v>12</v>
      </c>
      <c r="E23" s="16">
        <v>535</v>
      </c>
      <c r="F23" s="16">
        <v>224</v>
      </c>
      <c r="G23" s="16">
        <v>311</v>
      </c>
    </row>
    <row r="24" spans="2:8" s="2" customFormat="1" ht="12" customHeight="1" x14ac:dyDescent="0.2">
      <c r="B24" s="6"/>
      <c r="C24" s="11"/>
      <c r="D24" s="5" t="s">
        <v>13</v>
      </c>
      <c r="E24" s="16">
        <v>540</v>
      </c>
      <c r="F24" s="16">
        <v>209</v>
      </c>
      <c r="G24" s="16">
        <v>331</v>
      </c>
    </row>
    <row r="25" spans="2:8" s="12" customFormat="1" ht="12" customHeight="1" x14ac:dyDescent="0.2">
      <c r="B25" s="6"/>
      <c r="C25" s="137" t="s">
        <v>14</v>
      </c>
      <c r="D25" s="138"/>
      <c r="E25" s="29">
        <f>SUM(E26:E27)</f>
        <v>263</v>
      </c>
      <c r="F25" s="29">
        <f>SUM(F26:F27)</f>
        <v>24</v>
      </c>
      <c r="G25" s="29">
        <f>SUM(G26:G27)</f>
        <v>239</v>
      </c>
    </row>
    <row r="26" spans="2:8" s="2" customFormat="1" ht="12" customHeight="1" x14ac:dyDescent="0.2">
      <c r="B26" s="6"/>
      <c r="C26" s="11"/>
      <c r="D26" s="5" t="s">
        <v>15</v>
      </c>
      <c r="E26" s="16">
        <v>100</v>
      </c>
      <c r="F26" s="16">
        <v>11</v>
      </c>
      <c r="G26" s="16">
        <v>89</v>
      </c>
    </row>
    <row r="27" spans="2:8" s="2" customFormat="1" ht="12" customHeight="1" x14ac:dyDescent="0.2">
      <c r="B27" s="6"/>
      <c r="C27" s="11"/>
      <c r="D27" s="5" t="s">
        <v>40</v>
      </c>
      <c r="E27" s="16">
        <v>163</v>
      </c>
      <c r="F27" s="16">
        <v>13</v>
      </c>
      <c r="G27" s="16">
        <v>150</v>
      </c>
    </row>
    <row r="28" spans="2:8" s="2" customFormat="1" ht="12" customHeight="1" x14ac:dyDescent="0.2">
      <c r="B28" s="6"/>
      <c r="C28" s="137" t="s">
        <v>16</v>
      </c>
      <c r="D28" s="138"/>
      <c r="E28" s="29">
        <f>SUM(E29:E31)</f>
        <v>1200</v>
      </c>
      <c r="F28" s="29">
        <f>SUM(F29:F31)</f>
        <v>428</v>
      </c>
      <c r="G28" s="29">
        <f>SUM(G29:G31)</f>
        <v>772</v>
      </c>
    </row>
    <row r="29" spans="2:8" s="2" customFormat="1" ht="12" customHeight="1" x14ac:dyDescent="0.2">
      <c r="B29" s="6"/>
      <c r="C29" s="11"/>
      <c r="D29" s="5" t="s">
        <v>17</v>
      </c>
      <c r="E29" s="16">
        <v>469</v>
      </c>
      <c r="F29" s="16">
        <v>135</v>
      </c>
      <c r="G29" s="16">
        <v>334</v>
      </c>
    </row>
    <row r="30" spans="2:8" s="2" customFormat="1" ht="12" customHeight="1" x14ac:dyDescent="0.2">
      <c r="B30" s="6"/>
      <c r="C30" s="11"/>
      <c r="D30" s="5" t="s">
        <v>18</v>
      </c>
      <c r="E30" s="16">
        <v>111</v>
      </c>
      <c r="F30" s="16">
        <v>24</v>
      </c>
      <c r="G30" s="16">
        <v>87</v>
      </c>
    </row>
    <row r="31" spans="2:8" s="2" customFormat="1" ht="12" customHeight="1" x14ac:dyDescent="0.2">
      <c r="B31" s="6"/>
      <c r="C31" s="11"/>
      <c r="D31" s="5" t="s">
        <v>19</v>
      </c>
      <c r="E31" s="16">
        <v>620</v>
      </c>
      <c r="F31" s="16">
        <v>269</v>
      </c>
      <c r="G31" s="16">
        <v>351</v>
      </c>
    </row>
    <row r="32" spans="2:8" s="2" customFormat="1" ht="12" customHeight="1" x14ac:dyDescent="0.2">
      <c r="B32" s="6"/>
      <c r="C32" s="137" t="s">
        <v>20</v>
      </c>
      <c r="D32" s="138"/>
      <c r="E32" s="29">
        <f>SUM(E33:E38)</f>
        <v>3899</v>
      </c>
      <c r="F32" s="29">
        <f>SUM(F33:F38)</f>
        <v>1619</v>
      </c>
      <c r="G32" s="29">
        <f>SUM(G33:G38)</f>
        <v>2280</v>
      </c>
    </row>
    <row r="33" spans="2:7" s="2" customFormat="1" ht="12" customHeight="1" x14ac:dyDescent="0.2">
      <c r="B33" s="6"/>
      <c r="C33" s="11"/>
      <c r="D33" s="5" t="s">
        <v>21</v>
      </c>
      <c r="E33" s="16">
        <v>1116</v>
      </c>
      <c r="F33" s="16">
        <v>382</v>
      </c>
      <c r="G33" s="16">
        <v>734</v>
      </c>
    </row>
    <row r="34" spans="2:7" s="2" customFormat="1" ht="12" customHeight="1" x14ac:dyDescent="0.2">
      <c r="B34" s="6"/>
      <c r="C34" s="11"/>
      <c r="D34" s="5" t="s">
        <v>22</v>
      </c>
      <c r="E34" s="16">
        <v>309</v>
      </c>
      <c r="F34" s="16">
        <v>118</v>
      </c>
      <c r="G34" s="16">
        <v>191</v>
      </c>
    </row>
    <row r="35" spans="2:7" s="2" customFormat="1" ht="12" customHeight="1" x14ac:dyDescent="0.2">
      <c r="B35" s="6"/>
      <c r="C35" s="11"/>
      <c r="D35" s="5" t="s">
        <v>23</v>
      </c>
      <c r="E35" s="16">
        <v>752</v>
      </c>
      <c r="F35" s="16">
        <v>496</v>
      </c>
      <c r="G35" s="16">
        <v>256</v>
      </c>
    </row>
    <row r="36" spans="2:7" s="2" customFormat="1" ht="12" customHeight="1" x14ac:dyDescent="0.2">
      <c r="B36" s="6"/>
      <c r="C36" s="11"/>
      <c r="D36" s="5" t="s">
        <v>24</v>
      </c>
      <c r="E36" s="16">
        <v>29</v>
      </c>
      <c r="F36" s="16">
        <v>5</v>
      </c>
      <c r="G36" s="16">
        <v>24</v>
      </c>
    </row>
    <row r="37" spans="2:7" s="2" customFormat="1" ht="12" customHeight="1" x14ac:dyDescent="0.2">
      <c r="B37" s="6"/>
      <c r="C37" s="11"/>
      <c r="D37" s="5" t="s">
        <v>25</v>
      </c>
      <c r="E37" s="16">
        <v>411</v>
      </c>
      <c r="F37" s="16">
        <v>166</v>
      </c>
      <c r="G37" s="16">
        <v>245</v>
      </c>
    </row>
    <row r="38" spans="2:7" s="2" customFormat="1" ht="12" customHeight="1" x14ac:dyDescent="0.2">
      <c r="B38" s="6"/>
      <c r="C38" s="11"/>
      <c r="D38" s="5" t="s">
        <v>42</v>
      </c>
      <c r="E38" s="16">
        <v>1282</v>
      </c>
      <c r="F38" s="16">
        <v>452</v>
      </c>
      <c r="G38" s="16">
        <v>830</v>
      </c>
    </row>
    <row r="39" spans="2:7" s="2" customFormat="1" ht="12" customHeight="1" x14ac:dyDescent="0.2">
      <c r="B39" s="6"/>
      <c r="C39" s="137" t="s">
        <v>26</v>
      </c>
      <c r="D39" s="138"/>
      <c r="E39" s="29">
        <f>SUM(E40:E43)</f>
        <v>2561</v>
      </c>
      <c r="F39" s="29">
        <f>SUM(F40:F43)</f>
        <v>1350</v>
      </c>
      <c r="G39" s="29">
        <f>SUM(G40:G43)</f>
        <v>1211</v>
      </c>
    </row>
    <row r="40" spans="2:7" s="2" customFormat="1" ht="12" customHeight="1" x14ac:dyDescent="0.2">
      <c r="B40" s="6"/>
      <c r="C40" s="11"/>
      <c r="D40" s="5" t="s">
        <v>27</v>
      </c>
      <c r="E40" s="16">
        <v>249</v>
      </c>
      <c r="F40" s="16">
        <v>105</v>
      </c>
      <c r="G40" s="16">
        <v>144</v>
      </c>
    </row>
    <row r="41" spans="2:7" s="2" customFormat="1" ht="12" customHeight="1" x14ac:dyDescent="0.2">
      <c r="B41" s="6"/>
      <c r="C41" s="11"/>
      <c r="D41" s="5" t="s">
        <v>28</v>
      </c>
      <c r="E41" s="16">
        <v>381</v>
      </c>
      <c r="F41" s="16">
        <v>225</v>
      </c>
      <c r="G41" s="16">
        <v>156</v>
      </c>
    </row>
    <row r="42" spans="2:7" s="2" customFormat="1" ht="12" customHeight="1" x14ac:dyDescent="0.2">
      <c r="B42" s="6"/>
      <c r="C42" s="11"/>
      <c r="D42" s="5" t="s">
        <v>29</v>
      </c>
      <c r="E42" s="16">
        <v>554</v>
      </c>
      <c r="F42" s="16">
        <v>456</v>
      </c>
      <c r="G42" s="16">
        <v>98</v>
      </c>
    </row>
    <row r="43" spans="2:7" s="2" customFormat="1" ht="12" customHeight="1" x14ac:dyDescent="0.2">
      <c r="B43" s="6"/>
      <c r="C43" s="11"/>
      <c r="D43" s="5" t="s">
        <v>43</v>
      </c>
      <c r="E43" s="16">
        <v>1377</v>
      </c>
      <c r="F43" s="16">
        <v>564</v>
      </c>
      <c r="G43" s="16">
        <v>813</v>
      </c>
    </row>
    <row r="44" spans="2:7" s="2" customFormat="1" ht="12" customHeight="1" x14ac:dyDescent="0.2">
      <c r="B44" s="6"/>
      <c r="C44" s="137" t="s">
        <v>30</v>
      </c>
      <c r="D44" s="138"/>
      <c r="E44" s="29">
        <f>E45</f>
        <v>527</v>
      </c>
      <c r="F44" s="29">
        <f>F45</f>
        <v>138</v>
      </c>
      <c r="G44" s="29">
        <f>G45</f>
        <v>389</v>
      </c>
    </row>
    <row r="45" spans="2:7" s="2" customFormat="1" ht="12" customHeight="1" x14ac:dyDescent="0.2">
      <c r="B45" s="6"/>
      <c r="C45" s="11"/>
      <c r="D45" s="5" t="s">
        <v>31</v>
      </c>
      <c r="E45" s="16">
        <v>527</v>
      </c>
      <c r="F45" s="16">
        <v>138</v>
      </c>
      <c r="G45" s="16">
        <v>389</v>
      </c>
    </row>
    <row r="46" spans="2:7" s="2" customFormat="1" ht="12" customHeight="1" x14ac:dyDescent="0.2">
      <c r="B46" s="6"/>
      <c r="C46" s="137" t="s">
        <v>32</v>
      </c>
      <c r="D46" s="138"/>
      <c r="E46" s="29">
        <f>SUM(E47:E51)</f>
        <v>2701</v>
      </c>
      <c r="F46" s="29">
        <f>SUM(F47:F51)</f>
        <v>1716</v>
      </c>
      <c r="G46" s="29">
        <f>SUM(G47:G51)</f>
        <v>985</v>
      </c>
    </row>
    <row r="47" spans="2:7" s="2" customFormat="1" ht="12" customHeight="1" x14ac:dyDescent="0.2">
      <c r="B47" s="6"/>
      <c r="C47" s="11"/>
      <c r="D47" s="5" t="s">
        <v>33</v>
      </c>
      <c r="E47" s="16">
        <v>1050</v>
      </c>
      <c r="F47" s="16">
        <v>772</v>
      </c>
      <c r="G47" s="16">
        <v>278</v>
      </c>
    </row>
    <row r="48" spans="2:7" s="2" customFormat="1" ht="12" customHeight="1" x14ac:dyDescent="0.2">
      <c r="B48" s="6"/>
      <c r="C48" s="11"/>
      <c r="D48" s="5" t="s">
        <v>34</v>
      </c>
      <c r="E48" s="16">
        <v>445</v>
      </c>
      <c r="F48" s="16">
        <v>252</v>
      </c>
      <c r="G48" s="16">
        <v>193</v>
      </c>
    </row>
    <row r="49" spans="2:7" s="2" customFormat="1" ht="12" customHeight="1" x14ac:dyDescent="0.2">
      <c r="B49" s="6"/>
      <c r="C49" s="11"/>
      <c r="D49" s="5" t="s">
        <v>35</v>
      </c>
      <c r="E49" s="16">
        <v>396</v>
      </c>
      <c r="F49" s="16">
        <v>244</v>
      </c>
      <c r="G49" s="16">
        <v>152</v>
      </c>
    </row>
    <row r="50" spans="2:7" s="2" customFormat="1" ht="12" customHeight="1" x14ac:dyDescent="0.2">
      <c r="B50" s="6"/>
      <c r="C50" s="11"/>
      <c r="D50" s="5" t="s">
        <v>36</v>
      </c>
      <c r="E50" s="16">
        <v>192</v>
      </c>
      <c r="F50" s="16">
        <v>69</v>
      </c>
      <c r="G50" s="16">
        <v>123</v>
      </c>
    </row>
    <row r="51" spans="2:7" s="2" customFormat="1" ht="12" customHeight="1" x14ac:dyDescent="0.2">
      <c r="B51" s="6"/>
      <c r="C51" s="11"/>
      <c r="D51" s="5" t="s">
        <v>37</v>
      </c>
      <c r="E51" s="16">
        <v>618</v>
      </c>
      <c r="F51" s="16">
        <v>379</v>
      </c>
      <c r="G51" s="16">
        <v>239</v>
      </c>
    </row>
    <row r="52" spans="2:7" s="2" customFormat="1" ht="12" customHeight="1" x14ac:dyDescent="0.2">
      <c r="B52" s="4"/>
      <c r="C52" s="4"/>
      <c r="D52" s="4"/>
    </row>
    <row r="53" spans="2:7" s="2" customFormat="1" ht="12" customHeight="1" x14ac:dyDescent="0.2">
      <c r="B53" s="9" t="s">
        <v>63</v>
      </c>
      <c r="C53" s="23"/>
      <c r="D53" s="23"/>
      <c r="E53" s="23"/>
      <c r="G53" s="23"/>
    </row>
    <row r="54" spans="2:7" s="2" customFormat="1" ht="12" customHeight="1" x14ac:dyDescent="0.2">
      <c r="B54" s="9"/>
      <c r="C54" s="14"/>
      <c r="D54" s="14"/>
      <c r="E54" s="22"/>
      <c r="F54" s="22"/>
      <c r="G54" s="22"/>
    </row>
    <row r="55" spans="2:7" s="2" customFormat="1" ht="12" customHeight="1" x14ac:dyDescent="0.2">
      <c r="B55" s="9"/>
      <c r="C55" s="4"/>
      <c r="D55" s="4"/>
      <c r="E55" s="21"/>
      <c r="F55" s="21"/>
      <c r="G55" s="21"/>
    </row>
    <row r="56" spans="2:7" x14ac:dyDescent="0.2">
      <c r="E56" s="21"/>
      <c r="F56" s="21"/>
      <c r="G56" s="21"/>
    </row>
    <row r="57" spans="2:7" x14ac:dyDescent="0.2">
      <c r="E57" s="21"/>
      <c r="F57" s="21"/>
      <c r="G57" s="21"/>
    </row>
    <row r="58" spans="2:7" x14ac:dyDescent="0.2">
      <c r="E58" s="21"/>
      <c r="F58" s="21"/>
      <c r="G58" s="21"/>
    </row>
    <row r="59" spans="2:7" x14ac:dyDescent="0.2">
      <c r="F59" s="19"/>
    </row>
    <row r="60" spans="2:7" x14ac:dyDescent="0.2">
      <c r="F60" s="19"/>
    </row>
  </sheetData>
  <mergeCells count="25">
    <mergeCell ref="C15:D15"/>
    <mergeCell ref="C16:D16"/>
    <mergeCell ref="C17:D17"/>
    <mergeCell ref="C18:D18"/>
    <mergeCell ref="F3:F6"/>
    <mergeCell ref="B8:D8"/>
    <mergeCell ref="B9:D9"/>
    <mergeCell ref="C10:D10"/>
    <mergeCell ref="C11:D11"/>
    <mergeCell ref="C32:D32"/>
    <mergeCell ref="C39:D39"/>
    <mergeCell ref="C44:D44"/>
    <mergeCell ref="C46:D46"/>
    <mergeCell ref="G3:G6"/>
    <mergeCell ref="C28:D28"/>
    <mergeCell ref="C25:D25"/>
    <mergeCell ref="C22:D22"/>
    <mergeCell ref="C19:D19"/>
    <mergeCell ref="C20:D20"/>
    <mergeCell ref="C12:D12"/>
    <mergeCell ref="B3:D6"/>
    <mergeCell ref="E3:E6"/>
    <mergeCell ref="C21:D21"/>
    <mergeCell ref="C13:D13"/>
    <mergeCell ref="C14:D14"/>
  </mergeCells>
  <phoneticPr fontId="4"/>
  <pageMargins left="0.78740157480314965" right="0.78740157480314965" top="0.98425196850393704" bottom="0.98425196850393704" header="0.51181102362204722" footer="0.51181102362204722"/>
  <pageSetup paperSize="9" pageOrder="overThenDown" orientation="portrait" r:id="rId1"/>
  <headerFooter alignWithMargins="0">
    <oddHeader>&amp;L&amp;F</oddHeader>
  </headerFooter>
  <colBreaks count="1" manualBreakCount="1">
    <brk id="11" max="5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7608-0EED-43D4-BE95-6D042044FAED}">
  <sheetPr>
    <pageSetUpPr fitToPage="1"/>
  </sheetPr>
  <dimension ref="B1:N47"/>
  <sheetViews>
    <sheetView zoomScaleNormal="100" zoomScaleSheetLayoutView="100" workbookViewId="0"/>
  </sheetViews>
  <sheetFormatPr defaultRowHeight="13" x14ac:dyDescent="0.2"/>
  <cols>
    <col min="1" max="1" width="2.6328125" customWidth="1"/>
    <col min="2" max="3" width="2.08984375" customWidth="1"/>
    <col min="4" max="4" width="8.90625" customWidth="1"/>
    <col min="5" max="12" width="8.6328125" customWidth="1"/>
  </cols>
  <sheetData>
    <row r="1" spans="2:14" ht="14.25" customHeight="1" x14ac:dyDescent="0.2">
      <c r="B1" s="15" t="s">
        <v>194</v>
      </c>
      <c r="C1" s="15"/>
    </row>
    <row r="2" spans="2:14" ht="12" customHeight="1" x14ac:dyDescent="0.2"/>
    <row r="3" spans="2:14" s="2" customFormat="1" ht="12" customHeight="1" x14ac:dyDescent="0.2">
      <c r="B3" s="217" t="s">
        <v>195</v>
      </c>
      <c r="C3" s="303"/>
      <c r="D3" s="284"/>
      <c r="E3" s="177" t="s">
        <v>196</v>
      </c>
      <c r="F3" s="181"/>
      <c r="G3" s="177" t="s">
        <v>197</v>
      </c>
      <c r="H3" s="304"/>
      <c r="I3" s="177" t="s">
        <v>198</v>
      </c>
      <c r="J3" s="304"/>
      <c r="K3" s="177" t="s">
        <v>199</v>
      </c>
      <c r="L3" s="304"/>
    </row>
    <row r="4" spans="2:14" s="2" customFormat="1" ht="12" customHeight="1" x14ac:dyDescent="0.2">
      <c r="B4" s="288"/>
      <c r="C4" s="289"/>
      <c r="D4" s="290"/>
      <c r="E4" s="88" t="s">
        <v>161</v>
      </c>
      <c r="F4" s="88" t="s">
        <v>162</v>
      </c>
      <c r="G4" s="88" t="s">
        <v>161</v>
      </c>
      <c r="H4" s="88" t="s">
        <v>162</v>
      </c>
      <c r="I4" s="88" t="s">
        <v>161</v>
      </c>
      <c r="J4" s="88" t="s">
        <v>162</v>
      </c>
      <c r="K4" s="88" t="s">
        <v>161</v>
      </c>
      <c r="L4" s="88" t="s">
        <v>162</v>
      </c>
    </row>
    <row r="5" spans="2:14" s="2" customFormat="1" ht="12" customHeight="1" x14ac:dyDescent="0.2">
      <c r="B5" s="241"/>
      <c r="C5" s="242"/>
      <c r="D5" s="305"/>
      <c r="E5" s="8" t="s">
        <v>164</v>
      </c>
      <c r="F5" s="8" t="s">
        <v>182</v>
      </c>
      <c r="G5" s="8" t="s">
        <v>164</v>
      </c>
      <c r="H5" s="8" t="s">
        <v>182</v>
      </c>
      <c r="I5" s="8" t="s">
        <v>164</v>
      </c>
      <c r="J5" s="8" t="s">
        <v>182</v>
      </c>
      <c r="K5" s="8" t="s">
        <v>164</v>
      </c>
      <c r="L5" s="8" t="s">
        <v>182</v>
      </c>
    </row>
    <row r="6" spans="2:14" s="12" customFormat="1" ht="12" customHeight="1" x14ac:dyDescent="0.2">
      <c r="B6" s="302" t="s">
        <v>183</v>
      </c>
      <c r="C6" s="302"/>
      <c r="D6" s="302"/>
      <c r="E6" s="89" t="s">
        <v>168</v>
      </c>
      <c r="F6" s="89" t="s">
        <v>168</v>
      </c>
      <c r="G6" s="89">
        <v>287</v>
      </c>
      <c r="H6" s="89">
        <v>416</v>
      </c>
      <c r="I6" s="89" t="s">
        <v>168</v>
      </c>
      <c r="J6" s="89" t="s">
        <v>168</v>
      </c>
      <c r="K6" s="48">
        <v>582</v>
      </c>
      <c r="L6" s="48">
        <v>466</v>
      </c>
      <c r="M6" s="90"/>
      <c r="N6" s="90"/>
    </row>
    <row r="7" spans="2:14" s="12" customFormat="1" ht="12" customHeight="1" x14ac:dyDescent="0.2">
      <c r="B7" s="302" t="s">
        <v>184</v>
      </c>
      <c r="C7" s="302"/>
      <c r="D7" s="302"/>
      <c r="E7" s="89">
        <v>162</v>
      </c>
      <c r="F7" s="89">
        <v>2750</v>
      </c>
      <c r="G7" s="89">
        <v>276</v>
      </c>
      <c r="H7" s="89">
        <v>290</v>
      </c>
      <c r="I7" s="89" t="s">
        <v>168</v>
      </c>
      <c r="J7" s="89" t="s">
        <v>168</v>
      </c>
      <c r="K7" s="48">
        <v>593</v>
      </c>
      <c r="L7" s="48">
        <v>504</v>
      </c>
      <c r="M7" s="90"/>
      <c r="N7" s="90"/>
    </row>
    <row r="8" spans="2:14" s="2" customFormat="1" ht="12" customHeight="1" x14ac:dyDescent="0.2">
      <c r="B8" s="3"/>
      <c r="C8" s="144" t="s">
        <v>1</v>
      </c>
      <c r="D8" s="168"/>
      <c r="E8" s="89" t="s">
        <v>170</v>
      </c>
      <c r="F8" s="89" t="s">
        <v>168</v>
      </c>
      <c r="G8" s="89">
        <v>83</v>
      </c>
      <c r="H8" s="89">
        <v>89</v>
      </c>
      <c r="I8" s="89" t="s">
        <v>170</v>
      </c>
      <c r="J8" s="89" t="s">
        <v>168</v>
      </c>
      <c r="K8" s="89">
        <v>64</v>
      </c>
      <c r="L8" s="89">
        <v>36</v>
      </c>
    </row>
    <row r="9" spans="2:14" s="12" customFormat="1" ht="12" customHeight="1" x14ac:dyDescent="0.2">
      <c r="B9" s="3"/>
      <c r="C9" s="144" t="s">
        <v>38</v>
      </c>
      <c r="D9" s="168"/>
      <c r="E9" s="89" t="s">
        <v>170</v>
      </c>
      <c r="F9" s="89" t="s">
        <v>168</v>
      </c>
      <c r="G9" s="89">
        <v>33</v>
      </c>
      <c r="H9" s="89">
        <v>45</v>
      </c>
      <c r="I9" s="89" t="s">
        <v>170</v>
      </c>
      <c r="J9" s="89" t="s">
        <v>168</v>
      </c>
      <c r="K9" s="89">
        <v>18</v>
      </c>
      <c r="L9" s="89">
        <v>13</v>
      </c>
    </row>
    <row r="10" spans="2:14" s="2" customFormat="1" ht="12" customHeight="1" x14ac:dyDescent="0.2">
      <c r="B10" s="27"/>
      <c r="C10" s="144" t="s">
        <v>2</v>
      </c>
      <c r="D10" s="168"/>
      <c r="E10" s="89" t="s">
        <v>170</v>
      </c>
      <c r="F10" s="89" t="s">
        <v>168</v>
      </c>
      <c r="G10" s="89">
        <v>1</v>
      </c>
      <c r="H10" s="89">
        <v>1</v>
      </c>
      <c r="I10" s="89" t="s">
        <v>170</v>
      </c>
      <c r="J10" s="89" t="s">
        <v>168</v>
      </c>
      <c r="K10" s="89" t="s">
        <v>185</v>
      </c>
      <c r="L10" s="89" t="s">
        <v>185</v>
      </c>
    </row>
    <row r="11" spans="2:14" s="2" customFormat="1" ht="12" customHeight="1" x14ac:dyDescent="0.2">
      <c r="B11" s="27"/>
      <c r="C11" s="144" t="s">
        <v>3</v>
      </c>
      <c r="D11" s="168"/>
      <c r="E11" s="89" t="s">
        <v>170</v>
      </c>
      <c r="F11" s="89" t="s">
        <v>168</v>
      </c>
      <c r="G11" s="89">
        <v>2</v>
      </c>
      <c r="H11" s="89">
        <v>2</v>
      </c>
      <c r="I11" s="89" t="s">
        <v>170</v>
      </c>
      <c r="J11" s="89" t="s">
        <v>168</v>
      </c>
      <c r="K11" s="89" t="s">
        <v>185</v>
      </c>
      <c r="L11" s="89" t="s">
        <v>185</v>
      </c>
    </row>
    <row r="12" spans="2:14" s="2" customFormat="1" ht="12" customHeight="1" x14ac:dyDescent="0.2">
      <c r="B12" s="27"/>
      <c r="C12" s="144" t="s">
        <v>4</v>
      </c>
      <c r="D12" s="168"/>
      <c r="E12" s="89" t="s">
        <v>170</v>
      </c>
      <c r="F12" s="89" t="s">
        <v>168</v>
      </c>
      <c r="G12" s="89">
        <v>9</v>
      </c>
      <c r="H12" s="89">
        <v>15</v>
      </c>
      <c r="I12" s="89" t="s">
        <v>170</v>
      </c>
      <c r="J12" s="89" t="s">
        <v>168</v>
      </c>
      <c r="K12" s="89">
        <v>8</v>
      </c>
      <c r="L12" s="89">
        <v>12</v>
      </c>
    </row>
    <row r="13" spans="2:14" ht="12" customHeight="1" x14ac:dyDescent="0.2">
      <c r="B13" s="27"/>
      <c r="C13" s="144" t="s">
        <v>5</v>
      </c>
      <c r="D13" s="168"/>
      <c r="E13" s="89" t="s">
        <v>170</v>
      </c>
      <c r="F13" s="89" t="s">
        <v>168</v>
      </c>
      <c r="G13" s="89">
        <v>7</v>
      </c>
      <c r="H13" s="89">
        <v>8</v>
      </c>
      <c r="I13" s="89" t="s">
        <v>170</v>
      </c>
      <c r="J13" s="89" t="s">
        <v>168</v>
      </c>
      <c r="K13" s="89">
        <v>23</v>
      </c>
      <c r="L13" s="89">
        <v>22</v>
      </c>
    </row>
    <row r="14" spans="2:14" ht="12" customHeight="1" x14ac:dyDescent="0.2">
      <c r="B14" s="27"/>
      <c r="C14" s="144" t="s">
        <v>6</v>
      </c>
      <c r="D14" s="168"/>
      <c r="E14" s="89" t="s">
        <v>170</v>
      </c>
      <c r="F14" s="89" t="s">
        <v>168</v>
      </c>
      <c r="G14" s="89">
        <v>4</v>
      </c>
      <c r="H14" s="89">
        <v>4</v>
      </c>
      <c r="I14" s="89" t="s">
        <v>170</v>
      </c>
      <c r="J14" s="89" t="s">
        <v>168</v>
      </c>
      <c r="K14" s="89" t="s">
        <v>185</v>
      </c>
      <c r="L14" s="89" t="s">
        <v>185</v>
      </c>
    </row>
    <row r="15" spans="2:14" ht="12" customHeight="1" x14ac:dyDescent="0.2">
      <c r="B15" s="27"/>
      <c r="C15" s="144" t="s">
        <v>7</v>
      </c>
      <c r="D15" s="168"/>
      <c r="E15" s="89" t="s">
        <v>170</v>
      </c>
      <c r="F15" s="89" t="s">
        <v>168</v>
      </c>
      <c r="G15" s="89">
        <v>12</v>
      </c>
      <c r="H15" s="89">
        <v>6</v>
      </c>
      <c r="I15" s="89" t="s">
        <v>170</v>
      </c>
      <c r="J15" s="89" t="s">
        <v>168</v>
      </c>
      <c r="K15" s="89">
        <v>242</v>
      </c>
      <c r="L15" s="89">
        <v>211</v>
      </c>
    </row>
    <row r="16" spans="2:14" ht="12" customHeight="1" x14ac:dyDescent="0.2">
      <c r="B16" s="27"/>
      <c r="C16" s="144" t="s">
        <v>8</v>
      </c>
      <c r="D16" s="168"/>
      <c r="E16" s="89" t="s">
        <v>170</v>
      </c>
      <c r="F16" s="89" t="s">
        <v>168</v>
      </c>
      <c r="G16" s="89">
        <v>12</v>
      </c>
      <c r="H16" s="89">
        <v>2</v>
      </c>
      <c r="I16" s="89" t="s">
        <v>170</v>
      </c>
      <c r="J16" s="89" t="s">
        <v>168</v>
      </c>
      <c r="K16" s="89">
        <v>1</v>
      </c>
      <c r="L16" s="89">
        <v>1</v>
      </c>
    </row>
    <row r="17" spans="2:14" ht="12" customHeight="1" x14ac:dyDescent="0.2">
      <c r="B17" s="27"/>
      <c r="C17" s="144" t="s">
        <v>9</v>
      </c>
      <c r="D17" s="168"/>
      <c r="E17" s="89" t="s">
        <v>170</v>
      </c>
      <c r="F17" s="89" t="s">
        <v>168</v>
      </c>
      <c r="G17" s="89">
        <v>8</v>
      </c>
      <c r="H17" s="89">
        <v>4</v>
      </c>
      <c r="I17" s="89" t="s">
        <v>170</v>
      </c>
      <c r="J17" s="89" t="s">
        <v>168</v>
      </c>
      <c r="K17" s="89">
        <v>1</v>
      </c>
      <c r="L17" s="89">
        <v>1</v>
      </c>
      <c r="N17" s="91"/>
    </row>
    <row r="18" spans="2:14" ht="12" customHeight="1" x14ac:dyDescent="0.2">
      <c r="B18" s="27"/>
      <c r="C18" s="144" t="s">
        <v>10</v>
      </c>
      <c r="D18" s="168"/>
      <c r="E18" s="89" t="s">
        <v>170</v>
      </c>
      <c r="F18" s="89" t="s">
        <v>168</v>
      </c>
      <c r="G18" s="89">
        <v>2</v>
      </c>
      <c r="H18" s="89">
        <v>1</v>
      </c>
      <c r="I18" s="89" t="s">
        <v>170</v>
      </c>
      <c r="J18" s="89" t="s">
        <v>168</v>
      </c>
      <c r="K18" s="89">
        <v>13</v>
      </c>
      <c r="L18" s="89">
        <v>10</v>
      </c>
    </row>
    <row r="19" spans="2:14" ht="12" customHeight="1" x14ac:dyDescent="0.2">
      <c r="B19" s="27"/>
      <c r="C19" s="144" t="s">
        <v>41</v>
      </c>
      <c r="D19" s="168"/>
      <c r="E19" s="89" t="s">
        <v>170</v>
      </c>
      <c r="F19" s="89" t="s">
        <v>168</v>
      </c>
      <c r="G19" s="89">
        <v>1</v>
      </c>
      <c r="H19" s="89">
        <v>1</v>
      </c>
      <c r="I19" s="89" t="s">
        <v>170</v>
      </c>
      <c r="J19" s="89" t="s">
        <v>168</v>
      </c>
      <c r="K19" s="89">
        <v>3</v>
      </c>
      <c r="L19" s="89">
        <v>3</v>
      </c>
    </row>
    <row r="20" spans="2:14" s="2" customFormat="1" ht="12" customHeight="1" x14ac:dyDescent="0.2">
      <c r="B20" s="27"/>
      <c r="C20" s="280" t="s">
        <v>12</v>
      </c>
      <c r="D20" s="281"/>
      <c r="E20" s="89" t="s">
        <v>170</v>
      </c>
      <c r="F20" s="89" t="s">
        <v>168</v>
      </c>
      <c r="G20" s="89">
        <v>1</v>
      </c>
      <c r="H20" s="89">
        <v>1</v>
      </c>
      <c r="I20" s="89" t="s">
        <v>170</v>
      </c>
      <c r="J20" s="89" t="s">
        <v>168</v>
      </c>
      <c r="K20" s="89">
        <v>14</v>
      </c>
      <c r="L20" s="89">
        <v>14</v>
      </c>
    </row>
    <row r="21" spans="2:14" s="2" customFormat="1" ht="12" customHeight="1" x14ac:dyDescent="0.2">
      <c r="B21" s="27"/>
      <c r="C21" s="280" t="s">
        <v>13</v>
      </c>
      <c r="D21" s="281"/>
      <c r="E21" s="89" t="s">
        <v>170</v>
      </c>
      <c r="F21" s="89" t="s">
        <v>168</v>
      </c>
      <c r="G21" s="89">
        <v>1</v>
      </c>
      <c r="H21" s="89">
        <v>1</v>
      </c>
      <c r="I21" s="89" t="s">
        <v>170</v>
      </c>
      <c r="J21" s="89" t="s">
        <v>168</v>
      </c>
      <c r="K21" s="89" t="s">
        <v>185</v>
      </c>
      <c r="L21" s="89" t="s">
        <v>185</v>
      </c>
    </row>
    <row r="22" spans="2:14" s="2" customFormat="1" ht="12" customHeight="1" x14ac:dyDescent="0.2">
      <c r="B22" s="27"/>
      <c r="C22" s="280" t="s">
        <v>15</v>
      </c>
      <c r="D22" s="281"/>
      <c r="E22" s="89" t="s">
        <v>170</v>
      </c>
      <c r="F22" s="89" t="s">
        <v>168</v>
      </c>
      <c r="G22" s="89">
        <v>2</v>
      </c>
      <c r="H22" s="89">
        <v>2</v>
      </c>
      <c r="I22" s="89" t="s">
        <v>170</v>
      </c>
      <c r="J22" s="89" t="s">
        <v>168</v>
      </c>
      <c r="K22" s="89">
        <v>0</v>
      </c>
      <c r="L22" s="89">
        <v>0</v>
      </c>
    </row>
    <row r="23" spans="2:14" s="2" customFormat="1" ht="12" customHeight="1" x14ac:dyDescent="0.2">
      <c r="B23" s="27"/>
      <c r="C23" s="280" t="s">
        <v>96</v>
      </c>
      <c r="D23" s="281"/>
      <c r="E23" s="89" t="s">
        <v>170</v>
      </c>
      <c r="F23" s="89" t="s">
        <v>168</v>
      </c>
      <c r="G23" s="89">
        <v>2</v>
      </c>
      <c r="H23" s="89">
        <v>1</v>
      </c>
      <c r="I23" s="89" t="s">
        <v>170</v>
      </c>
      <c r="J23" s="89" t="s">
        <v>168</v>
      </c>
      <c r="K23" s="89">
        <v>0</v>
      </c>
      <c r="L23" s="89">
        <v>0</v>
      </c>
    </row>
    <row r="24" spans="2:14" s="2" customFormat="1" ht="12" customHeight="1" x14ac:dyDescent="0.2">
      <c r="B24" s="27"/>
      <c r="C24" s="280" t="s">
        <v>17</v>
      </c>
      <c r="D24" s="281"/>
      <c r="E24" s="89" t="s">
        <v>170</v>
      </c>
      <c r="F24" s="89" t="s">
        <v>168</v>
      </c>
      <c r="G24" s="89">
        <v>1</v>
      </c>
      <c r="H24" s="89">
        <v>1</v>
      </c>
      <c r="I24" s="89" t="s">
        <v>170</v>
      </c>
      <c r="J24" s="89" t="s">
        <v>168</v>
      </c>
      <c r="K24" s="89">
        <v>0</v>
      </c>
      <c r="L24" s="89">
        <v>0</v>
      </c>
    </row>
    <row r="25" spans="2:14" s="2" customFormat="1" ht="12" customHeight="1" x14ac:dyDescent="0.2">
      <c r="B25" s="27"/>
      <c r="C25" s="280" t="s">
        <v>18</v>
      </c>
      <c r="D25" s="281"/>
      <c r="E25" s="89" t="s">
        <v>170</v>
      </c>
      <c r="F25" s="89" t="s">
        <v>168</v>
      </c>
      <c r="G25" s="89">
        <v>0</v>
      </c>
      <c r="H25" s="89">
        <v>0</v>
      </c>
      <c r="I25" s="89" t="s">
        <v>170</v>
      </c>
      <c r="J25" s="89" t="s">
        <v>168</v>
      </c>
      <c r="K25" s="89" t="s">
        <v>62</v>
      </c>
      <c r="L25" s="89" t="s">
        <v>62</v>
      </c>
    </row>
    <row r="26" spans="2:14" s="2" customFormat="1" ht="12" customHeight="1" x14ac:dyDescent="0.2">
      <c r="B26" s="27"/>
      <c r="C26" s="280" t="s">
        <v>19</v>
      </c>
      <c r="D26" s="281"/>
      <c r="E26" s="89" t="s">
        <v>170</v>
      </c>
      <c r="F26" s="89" t="s">
        <v>168</v>
      </c>
      <c r="G26" s="89">
        <v>5</v>
      </c>
      <c r="H26" s="89">
        <v>2</v>
      </c>
      <c r="I26" s="89" t="s">
        <v>170</v>
      </c>
      <c r="J26" s="89" t="s">
        <v>168</v>
      </c>
      <c r="K26" s="92">
        <v>1</v>
      </c>
      <c r="L26" s="89">
        <v>1</v>
      </c>
    </row>
    <row r="27" spans="2:14" s="2" customFormat="1" ht="12" customHeight="1" x14ac:dyDescent="0.2">
      <c r="B27" s="27"/>
      <c r="C27" s="280" t="s">
        <v>21</v>
      </c>
      <c r="D27" s="281"/>
      <c r="E27" s="89" t="s">
        <v>170</v>
      </c>
      <c r="F27" s="89" t="s">
        <v>168</v>
      </c>
      <c r="G27" s="89">
        <v>12</v>
      </c>
      <c r="H27" s="89">
        <v>14</v>
      </c>
      <c r="I27" s="89" t="s">
        <v>170</v>
      </c>
      <c r="J27" s="89" t="s">
        <v>168</v>
      </c>
      <c r="K27" s="92">
        <v>38</v>
      </c>
      <c r="L27" s="92">
        <v>22</v>
      </c>
    </row>
    <row r="28" spans="2:14" s="2" customFormat="1" ht="12" customHeight="1" x14ac:dyDescent="0.2">
      <c r="B28" s="27"/>
      <c r="C28" s="280" t="s">
        <v>22</v>
      </c>
      <c r="D28" s="281"/>
      <c r="E28" s="89" t="s">
        <v>170</v>
      </c>
      <c r="F28" s="89" t="s">
        <v>168</v>
      </c>
      <c r="G28" s="89">
        <v>2</v>
      </c>
      <c r="H28" s="89">
        <v>1</v>
      </c>
      <c r="I28" s="89" t="s">
        <v>170</v>
      </c>
      <c r="J28" s="89" t="s">
        <v>168</v>
      </c>
      <c r="K28" s="92" t="s">
        <v>185</v>
      </c>
      <c r="L28" s="92" t="s">
        <v>185</v>
      </c>
    </row>
    <row r="29" spans="2:14" s="2" customFormat="1" ht="12" customHeight="1" x14ac:dyDescent="0.2">
      <c r="B29" s="27"/>
      <c r="C29" s="280" t="s">
        <v>23</v>
      </c>
      <c r="D29" s="281"/>
      <c r="E29" s="89" t="s">
        <v>170</v>
      </c>
      <c r="F29" s="89" t="s">
        <v>168</v>
      </c>
      <c r="G29" s="89">
        <v>6</v>
      </c>
      <c r="H29" s="89">
        <v>6</v>
      </c>
      <c r="I29" s="89" t="s">
        <v>170</v>
      </c>
      <c r="J29" s="89" t="s">
        <v>168</v>
      </c>
      <c r="K29" s="89" t="s">
        <v>62</v>
      </c>
      <c r="L29" s="89" t="s">
        <v>62</v>
      </c>
    </row>
    <row r="30" spans="2:14" s="2" customFormat="1" ht="12" customHeight="1" x14ac:dyDescent="0.2">
      <c r="B30" s="27"/>
      <c r="C30" s="280" t="s">
        <v>24</v>
      </c>
      <c r="D30" s="281"/>
      <c r="E30" s="89" t="s">
        <v>170</v>
      </c>
      <c r="F30" s="89" t="s">
        <v>168</v>
      </c>
      <c r="G30" s="89" t="s">
        <v>62</v>
      </c>
      <c r="H30" s="89" t="s">
        <v>62</v>
      </c>
      <c r="I30" s="89" t="s">
        <v>170</v>
      </c>
      <c r="J30" s="89" t="s">
        <v>168</v>
      </c>
      <c r="K30" s="89" t="s">
        <v>62</v>
      </c>
      <c r="L30" s="89" t="s">
        <v>62</v>
      </c>
    </row>
    <row r="31" spans="2:14" s="2" customFormat="1" ht="12" customHeight="1" x14ac:dyDescent="0.2">
      <c r="B31" s="27"/>
      <c r="C31" s="280" t="s">
        <v>25</v>
      </c>
      <c r="D31" s="281"/>
      <c r="E31" s="89" t="s">
        <v>170</v>
      </c>
      <c r="F31" s="89" t="s">
        <v>168</v>
      </c>
      <c r="G31" s="89">
        <v>2</v>
      </c>
      <c r="H31" s="89">
        <v>2</v>
      </c>
      <c r="I31" s="89" t="s">
        <v>170</v>
      </c>
      <c r="J31" s="89" t="s">
        <v>168</v>
      </c>
      <c r="K31" s="92">
        <v>31</v>
      </c>
      <c r="L31" s="92">
        <v>19</v>
      </c>
    </row>
    <row r="32" spans="2:14" s="2" customFormat="1" ht="12" customHeight="1" x14ac:dyDescent="0.2">
      <c r="B32" s="27"/>
      <c r="C32" s="280" t="s">
        <v>153</v>
      </c>
      <c r="D32" s="281"/>
      <c r="E32" s="89" t="s">
        <v>170</v>
      </c>
      <c r="F32" s="89" t="s">
        <v>168</v>
      </c>
      <c r="G32" s="89">
        <v>7</v>
      </c>
      <c r="H32" s="89">
        <v>8</v>
      </c>
      <c r="I32" s="89" t="s">
        <v>170</v>
      </c>
      <c r="J32" s="89" t="s">
        <v>168</v>
      </c>
      <c r="K32" s="92">
        <v>14</v>
      </c>
      <c r="L32" s="92">
        <v>11</v>
      </c>
    </row>
    <row r="33" spans="2:12" s="2" customFormat="1" ht="12" customHeight="1" x14ac:dyDescent="0.2">
      <c r="B33" s="27"/>
      <c r="C33" s="280" t="s">
        <v>27</v>
      </c>
      <c r="D33" s="281"/>
      <c r="E33" s="89" t="s">
        <v>170</v>
      </c>
      <c r="F33" s="89" t="s">
        <v>168</v>
      </c>
      <c r="G33" s="89">
        <v>11</v>
      </c>
      <c r="H33" s="89">
        <v>14</v>
      </c>
      <c r="I33" s="89" t="s">
        <v>170</v>
      </c>
      <c r="J33" s="89" t="s">
        <v>168</v>
      </c>
      <c r="K33" s="89">
        <v>4</v>
      </c>
      <c r="L33" s="92">
        <v>4</v>
      </c>
    </row>
    <row r="34" spans="2:12" s="2" customFormat="1" ht="12" customHeight="1" x14ac:dyDescent="0.2">
      <c r="B34" s="27"/>
      <c r="C34" s="280" t="s">
        <v>28</v>
      </c>
      <c r="D34" s="281"/>
      <c r="E34" s="89" t="s">
        <v>170</v>
      </c>
      <c r="F34" s="89" t="s">
        <v>168</v>
      </c>
      <c r="G34" s="89">
        <v>2</v>
      </c>
      <c r="H34" s="89">
        <v>1</v>
      </c>
      <c r="I34" s="89" t="s">
        <v>170</v>
      </c>
      <c r="J34" s="89" t="s">
        <v>168</v>
      </c>
      <c r="K34" s="89">
        <v>8</v>
      </c>
      <c r="L34" s="92">
        <v>7</v>
      </c>
    </row>
    <row r="35" spans="2:12" s="2" customFormat="1" ht="12" customHeight="1" x14ac:dyDescent="0.2">
      <c r="B35" s="27"/>
      <c r="C35" s="280" t="s">
        <v>29</v>
      </c>
      <c r="D35" s="281"/>
      <c r="E35" s="89" t="s">
        <v>170</v>
      </c>
      <c r="F35" s="89" t="s">
        <v>168</v>
      </c>
      <c r="G35" s="89">
        <v>2</v>
      </c>
      <c r="H35" s="89">
        <v>2</v>
      </c>
      <c r="I35" s="89" t="s">
        <v>170</v>
      </c>
      <c r="J35" s="89" t="s">
        <v>168</v>
      </c>
      <c r="K35" s="89">
        <v>10</v>
      </c>
      <c r="L35" s="92">
        <v>12</v>
      </c>
    </row>
    <row r="36" spans="2:12" s="2" customFormat="1" ht="12" customHeight="1" x14ac:dyDescent="0.2">
      <c r="B36" s="27"/>
      <c r="C36" s="280" t="s">
        <v>43</v>
      </c>
      <c r="D36" s="281"/>
      <c r="E36" s="89" t="s">
        <v>170</v>
      </c>
      <c r="F36" s="89" t="s">
        <v>168</v>
      </c>
      <c r="G36" s="89">
        <v>14</v>
      </c>
      <c r="H36" s="89">
        <v>14</v>
      </c>
      <c r="I36" s="89" t="s">
        <v>170</v>
      </c>
      <c r="J36" s="89" t="s">
        <v>168</v>
      </c>
      <c r="K36" s="89">
        <v>72</v>
      </c>
      <c r="L36" s="92">
        <v>59</v>
      </c>
    </row>
    <row r="37" spans="2:12" s="2" customFormat="1" ht="12" customHeight="1" x14ac:dyDescent="0.2">
      <c r="B37" s="27"/>
      <c r="C37" s="280" t="s">
        <v>31</v>
      </c>
      <c r="D37" s="281"/>
      <c r="E37" s="89" t="s">
        <v>170</v>
      </c>
      <c r="F37" s="89" t="s">
        <v>168</v>
      </c>
      <c r="G37" s="71">
        <v>23</v>
      </c>
      <c r="H37" s="71">
        <v>35</v>
      </c>
      <c r="I37" s="89" t="s">
        <v>170</v>
      </c>
      <c r="J37" s="89" t="s">
        <v>168</v>
      </c>
      <c r="K37" s="89" t="s">
        <v>185</v>
      </c>
      <c r="L37" s="89" t="s">
        <v>185</v>
      </c>
    </row>
    <row r="38" spans="2:12" s="2" customFormat="1" ht="12" customHeight="1" x14ac:dyDescent="0.2">
      <c r="B38" s="27"/>
      <c r="C38" s="280" t="s">
        <v>33</v>
      </c>
      <c r="D38" s="281"/>
      <c r="E38" s="89" t="s">
        <v>170</v>
      </c>
      <c r="F38" s="89" t="s">
        <v>168</v>
      </c>
      <c r="G38" s="89">
        <v>4</v>
      </c>
      <c r="H38" s="89">
        <v>2</v>
      </c>
      <c r="I38" s="89" t="s">
        <v>170</v>
      </c>
      <c r="J38" s="89" t="s">
        <v>168</v>
      </c>
      <c r="K38" s="89" t="s">
        <v>185</v>
      </c>
      <c r="L38" s="89" t="s">
        <v>185</v>
      </c>
    </row>
    <row r="39" spans="2:12" s="2" customFormat="1" ht="12" customHeight="1" x14ac:dyDescent="0.2">
      <c r="B39" s="27"/>
      <c r="C39" s="280" t="s">
        <v>34</v>
      </c>
      <c r="D39" s="281"/>
      <c r="E39" s="89" t="s">
        <v>170</v>
      </c>
      <c r="F39" s="89" t="s">
        <v>168</v>
      </c>
      <c r="G39" s="89">
        <v>3</v>
      </c>
      <c r="H39" s="89">
        <v>3</v>
      </c>
      <c r="I39" s="89" t="s">
        <v>170</v>
      </c>
      <c r="J39" s="89" t="s">
        <v>168</v>
      </c>
      <c r="K39" s="89" t="s">
        <v>62</v>
      </c>
      <c r="L39" s="89" t="s">
        <v>62</v>
      </c>
    </row>
    <row r="40" spans="2:12" s="2" customFormat="1" ht="12" customHeight="1" x14ac:dyDescent="0.2">
      <c r="B40" s="27"/>
      <c r="C40" s="280" t="s">
        <v>35</v>
      </c>
      <c r="D40" s="281"/>
      <c r="E40" s="89" t="s">
        <v>170</v>
      </c>
      <c r="F40" s="89" t="s">
        <v>168</v>
      </c>
      <c r="G40" s="89">
        <v>1</v>
      </c>
      <c r="H40" s="89">
        <v>1</v>
      </c>
      <c r="I40" s="89" t="s">
        <v>170</v>
      </c>
      <c r="J40" s="89" t="s">
        <v>168</v>
      </c>
      <c r="K40" s="89" t="s">
        <v>62</v>
      </c>
      <c r="L40" s="89" t="s">
        <v>62</v>
      </c>
    </row>
    <row r="41" spans="2:12" s="2" customFormat="1" ht="12" customHeight="1" x14ac:dyDescent="0.2">
      <c r="B41" s="27"/>
      <c r="C41" s="280" t="s">
        <v>36</v>
      </c>
      <c r="D41" s="281"/>
      <c r="E41" s="89" t="s">
        <v>170</v>
      </c>
      <c r="F41" s="89" t="s">
        <v>168</v>
      </c>
      <c r="G41" s="89">
        <v>0</v>
      </c>
      <c r="H41" s="89">
        <v>0</v>
      </c>
      <c r="I41" s="89" t="s">
        <v>170</v>
      </c>
      <c r="J41" s="89" t="s">
        <v>168</v>
      </c>
      <c r="K41" s="89" t="s">
        <v>62</v>
      </c>
      <c r="L41" s="89" t="s">
        <v>62</v>
      </c>
    </row>
    <row r="42" spans="2:12" s="2" customFormat="1" ht="12" customHeight="1" x14ac:dyDescent="0.2">
      <c r="B42" s="27"/>
      <c r="C42" s="280" t="s">
        <v>37</v>
      </c>
      <c r="D42" s="281"/>
      <c r="E42" s="89" t="s">
        <v>170</v>
      </c>
      <c r="F42" s="89" t="s">
        <v>168</v>
      </c>
      <c r="G42" s="89">
        <v>1</v>
      </c>
      <c r="H42" s="89">
        <v>1</v>
      </c>
      <c r="I42" s="89" t="s">
        <v>170</v>
      </c>
      <c r="J42" s="89" t="s">
        <v>168</v>
      </c>
      <c r="K42" s="89" t="s">
        <v>185</v>
      </c>
      <c r="L42" s="89" t="s">
        <v>185</v>
      </c>
    </row>
    <row r="43" spans="2:12" ht="12" customHeight="1" x14ac:dyDescent="0.2">
      <c r="G43" s="93"/>
      <c r="H43" s="93"/>
      <c r="K43" s="93"/>
      <c r="L43" s="93"/>
    </row>
    <row r="44" spans="2:12" ht="12" customHeight="1" x14ac:dyDescent="0.2">
      <c r="B44" s="9" t="s">
        <v>200</v>
      </c>
      <c r="C44" s="9"/>
      <c r="D44" s="94"/>
      <c r="E44" s="94"/>
      <c r="F44" s="94"/>
      <c r="G44" s="94"/>
      <c r="H44" s="2"/>
    </row>
    <row r="45" spans="2:12" ht="12" customHeight="1" x14ac:dyDescent="0.2">
      <c r="B45" s="76" t="s">
        <v>201</v>
      </c>
      <c r="C45" s="9"/>
      <c r="D45" s="9"/>
      <c r="E45" s="9"/>
      <c r="F45" s="9"/>
      <c r="G45" s="9"/>
      <c r="H45" s="9"/>
      <c r="I45" s="9"/>
      <c r="J45" s="9"/>
      <c r="K45" s="95"/>
      <c r="L45" s="95"/>
    </row>
    <row r="46" spans="2:12" ht="12" customHeight="1" x14ac:dyDescent="0.2">
      <c r="B46" s="76" t="s">
        <v>202</v>
      </c>
      <c r="C46" s="96"/>
      <c r="D46" s="97"/>
      <c r="E46" s="97"/>
      <c r="F46" s="97"/>
      <c r="G46" s="97"/>
      <c r="H46" s="97"/>
      <c r="I46" s="95"/>
      <c r="J46" s="95"/>
      <c r="K46" s="95"/>
      <c r="L46" s="95"/>
    </row>
    <row r="47" spans="2:12" ht="12" customHeight="1" x14ac:dyDescent="0.2">
      <c r="B47" s="76" t="s">
        <v>203</v>
      </c>
      <c r="C47" s="98"/>
      <c r="D47" s="99"/>
      <c r="E47" s="99"/>
      <c r="F47" s="99"/>
      <c r="G47" s="99"/>
      <c r="H47" s="99"/>
      <c r="I47" s="99"/>
      <c r="J47" s="99"/>
      <c r="K47" s="99"/>
      <c r="L47" s="99"/>
    </row>
  </sheetData>
  <mergeCells count="43">
    <mergeCell ref="K3:L3"/>
    <mergeCell ref="B5:D5"/>
    <mergeCell ref="C11:D11"/>
    <mergeCell ref="B3:D4"/>
    <mergeCell ref="E3:F3"/>
    <mergeCell ref="G3:H3"/>
    <mergeCell ref="I3:J3"/>
    <mergeCell ref="B6:D6"/>
    <mergeCell ref="B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42:D42"/>
    <mergeCell ref="C36:D36"/>
    <mergeCell ref="C37:D37"/>
    <mergeCell ref="C38:D38"/>
    <mergeCell ref="C39:D39"/>
    <mergeCell ref="C40:D40"/>
    <mergeCell ref="C41:D41"/>
  </mergeCells>
  <phoneticPr fontId="4"/>
  <pageMargins left="0.78740157480314965" right="0.78740157480314965" top="0.98425196850393704" bottom="0.98425196850393704" header="0.51181102362204722" footer="0.51181102362204722"/>
  <pageSetup paperSize="9" pageOrder="overThenDown" orientation="portrait" r:id="rId1"/>
  <headerFooter alignWithMargins="0">
    <oddHeader>&amp;L&amp;F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0CD8-2C24-46F3-AF8F-7EA043AFC931}">
  <dimension ref="A1:S23"/>
  <sheetViews>
    <sheetView zoomScaleNormal="100" zoomScaleSheetLayoutView="100" workbookViewId="0"/>
  </sheetViews>
  <sheetFormatPr defaultColWidth="8.81640625" defaultRowHeight="13" x14ac:dyDescent="0.2"/>
  <cols>
    <col min="1" max="2" width="2.6328125" customWidth="1"/>
    <col min="3" max="3" width="14.6328125" customWidth="1"/>
    <col min="4" max="11" width="10.6328125" customWidth="1"/>
    <col min="12" max="19" width="7.81640625" customWidth="1"/>
  </cols>
  <sheetData>
    <row r="1" spans="2:19" ht="14.25" customHeight="1" x14ac:dyDescent="0.2">
      <c r="B1" s="15" t="s">
        <v>204</v>
      </c>
    </row>
    <row r="2" spans="2:19" ht="12" customHeight="1" x14ac:dyDescent="0.2"/>
    <row r="3" spans="2:19" s="2" customFormat="1" ht="12" customHeight="1" x14ac:dyDescent="0.2">
      <c r="B3" s="217" t="s">
        <v>195</v>
      </c>
      <c r="C3" s="312"/>
      <c r="D3" s="177" t="s">
        <v>205</v>
      </c>
      <c r="E3" s="315"/>
      <c r="F3" s="177" t="s">
        <v>206</v>
      </c>
      <c r="G3" s="315"/>
      <c r="H3" s="177" t="s">
        <v>207</v>
      </c>
      <c r="I3" s="315"/>
      <c r="J3" s="177" t="s">
        <v>208</v>
      </c>
      <c r="K3" s="315"/>
    </row>
    <row r="4" spans="2:19" s="2" customFormat="1" ht="12" customHeight="1" x14ac:dyDescent="0.2">
      <c r="B4" s="313"/>
      <c r="C4" s="314"/>
      <c r="D4" s="88" t="s">
        <v>209</v>
      </c>
      <c r="E4" s="88" t="s">
        <v>162</v>
      </c>
      <c r="F4" s="88" t="s">
        <v>209</v>
      </c>
      <c r="G4" s="88" t="s">
        <v>162</v>
      </c>
      <c r="H4" s="88" t="s">
        <v>209</v>
      </c>
      <c r="I4" s="88" t="s">
        <v>162</v>
      </c>
      <c r="J4" s="88" t="s">
        <v>209</v>
      </c>
      <c r="K4" s="88" t="s">
        <v>162</v>
      </c>
    </row>
    <row r="5" spans="2:19" s="2" customFormat="1" ht="12" customHeight="1" x14ac:dyDescent="0.2">
      <c r="B5" s="316"/>
      <c r="C5" s="317"/>
      <c r="D5" s="8" t="s">
        <v>164</v>
      </c>
      <c r="E5" s="8" t="s">
        <v>182</v>
      </c>
      <c r="F5" s="8" t="s">
        <v>164</v>
      </c>
      <c r="G5" s="8" t="s">
        <v>182</v>
      </c>
      <c r="H5" s="8" t="s">
        <v>164</v>
      </c>
      <c r="I5" s="8" t="s">
        <v>182</v>
      </c>
      <c r="J5" s="8" t="s">
        <v>164</v>
      </c>
      <c r="K5" s="8" t="s">
        <v>182</v>
      </c>
    </row>
    <row r="6" spans="2:19" s="2" customFormat="1" ht="12" customHeight="1" x14ac:dyDescent="0.2">
      <c r="B6" s="306" t="s">
        <v>210</v>
      </c>
      <c r="C6" s="307"/>
      <c r="D6" s="8"/>
      <c r="E6" s="8"/>
      <c r="F6" s="8"/>
      <c r="G6" s="8"/>
      <c r="H6" s="8"/>
      <c r="I6" s="8"/>
      <c r="J6" s="8"/>
      <c r="K6" s="8"/>
    </row>
    <row r="7" spans="2:19" s="2" customFormat="1" ht="12" customHeight="1" x14ac:dyDescent="0.2">
      <c r="B7" s="306" t="s">
        <v>169</v>
      </c>
      <c r="C7" s="307"/>
      <c r="D7" s="100">
        <v>34600</v>
      </c>
      <c r="E7" s="100">
        <v>604000</v>
      </c>
      <c r="F7" s="100">
        <v>9820</v>
      </c>
      <c r="G7" s="100">
        <v>183400</v>
      </c>
      <c r="H7" s="100">
        <v>17500</v>
      </c>
      <c r="I7" s="100">
        <v>185200</v>
      </c>
      <c r="J7" s="100">
        <v>9260</v>
      </c>
      <c r="K7" s="100">
        <v>109500</v>
      </c>
      <c r="L7" s="101"/>
      <c r="M7" s="83"/>
      <c r="N7" s="83"/>
      <c r="O7" s="83"/>
      <c r="P7" s="83"/>
      <c r="Q7" s="83"/>
      <c r="R7" s="83"/>
      <c r="S7" s="83"/>
    </row>
    <row r="8" spans="2:19" s="2" customFormat="1" ht="12" customHeight="1" x14ac:dyDescent="0.2">
      <c r="B8" s="306" t="s">
        <v>211</v>
      </c>
      <c r="C8" s="307"/>
      <c r="D8" s="8"/>
      <c r="E8" s="8"/>
      <c r="F8" s="8"/>
      <c r="G8" s="8"/>
      <c r="H8" s="8"/>
      <c r="I8" s="8"/>
      <c r="J8" s="8"/>
      <c r="K8" s="8"/>
      <c r="L8" s="101"/>
      <c r="M8" s="83"/>
      <c r="N8" s="83"/>
      <c r="O8" s="83"/>
      <c r="P8" s="83"/>
      <c r="Q8" s="83"/>
      <c r="R8" s="83"/>
      <c r="S8" s="83"/>
    </row>
    <row r="9" spans="2:19" s="2" customFormat="1" ht="12" customHeight="1" x14ac:dyDescent="0.2">
      <c r="B9" s="306" t="s">
        <v>183</v>
      </c>
      <c r="C9" s="307"/>
      <c r="D9" s="73">
        <v>399</v>
      </c>
      <c r="E9" s="73">
        <v>7740</v>
      </c>
      <c r="F9" s="73">
        <v>195</v>
      </c>
      <c r="G9" s="73">
        <v>3550</v>
      </c>
      <c r="H9" s="73" t="s">
        <v>168</v>
      </c>
      <c r="I9" s="73" t="s">
        <v>168</v>
      </c>
      <c r="J9" s="73" t="s">
        <v>168</v>
      </c>
      <c r="K9" s="73" t="s">
        <v>168</v>
      </c>
      <c r="L9" s="102"/>
      <c r="M9" s="103"/>
      <c r="N9" s="103"/>
      <c r="O9" s="103"/>
      <c r="P9" s="103"/>
      <c r="Q9" s="103"/>
      <c r="R9" s="103"/>
      <c r="S9" s="103"/>
    </row>
    <row r="10" spans="2:19" s="12" customFormat="1" ht="12" customHeight="1" x14ac:dyDescent="0.2">
      <c r="B10" s="306" t="s">
        <v>184</v>
      </c>
      <c r="C10" s="307"/>
      <c r="D10" s="104">
        <v>397</v>
      </c>
      <c r="E10" s="104">
        <v>6030</v>
      </c>
      <c r="F10" s="104">
        <v>189</v>
      </c>
      <c r="G10" s="104">
        <v>3690</v>
      </c>
      <c r="H10" s="104" t="s">
        <v>168</v>
      </c>
      <c r="I10" s="104" t="s">
        <v>168</v>
      </c>
      <c r="J10" s="104" t="s">
        <v>168</v>
      </c>
      <c r="K10" s="104" t="s">
        <v>168</v>
      </c>
      <c r="L10" s="105"/>
      <c r="M10" s="106"/>
      <c r="N10" s="106"/>
      <c r="O10" s="106"/>
      <c r="P10" s="106"/>
      <c r="Q10" s="106"/>
      <c r="R10" s="106"/>
      <c r="S10" s="106"/>
    </row>
    <row r="11" spans="2:19" s="12" customFormat="1" ht="12" customHeight="1" x14ac:dyDescent="0.2">
      <c r="B11" s="217" t="s">
        <v>195</v>
      </c>
      <c r="C11" s="312"/>
      <c r="D11" s="310" t="s">
        <v>212</v>
      </c>
      <c r="E11" s="311"/>
      <c r="F11" s="310" t="s">
        <v>213</v>
      </c>
      <c r="G11" s="311"/>
      <c r="H11" s="310" t="s">
        <v>214</v>
      </c>
      <c r="I11" s="311"/>
      <c r="J11" s="310" t="s">
        <v>215</v>
      </c>
      <c r="K11" s="311"/>
      <c r="L11" s="105"/>
      <c r="M11" s="106"/>
      <c r="N11" s="106"/>
      <c r="O11" s="106"/>
      <c r="P11" s="106"/>
      <c r="Q11" s="106"/>
      <c r="R11" s="106"/>
      <c r="S11" s="106"/>
    </row>
    <row r="12" spans="2:19" s="12" customFormat="1" ht="12" customHeight="1" x14ac:dyDescent="0.2">
      <c r="B12" s="313"/>
      <c r="C12" s="314"/>
      <c r="D12" s="88" t="s">
        <v>209</v>
      </c>
      <c r="E12" s="88" t="s">
        <v>162</v>
      </c>
      <c r="F12" s="88" t="s">
        <v>209</v>
      </c>
      <c r="G12" s="88" t="s">
        <v>162</v>
      </c>
      <c r="H12" s="88" t="s">
        <v>209</v>
      </c>
      <c r="I12" s="88" t="s">
        <v>162</v>
      </c>
      <c r="J12" s="88" t="s">
        <v>209</v>
      </c>
      <c r="K12" s="88" t="s">
        <v>162</v>
      </c>
      <c r="L12" s="105"/>
      <c r="M12" s="106"/>
      <c r="N12" s="106"/>
      <c r="O12" s="106"/>
      <c r="P12" s="106"/>
      <c r="Q12" s="106"/>
      <c r="R12" s="106"/>
      <c r="S12" s="106"/>
    </row>
    <row r="13" spans="2:19" s="12" customFormat="1" ht="12" customHeight="1" x14ac:dyDescent="0.2">
      <c r="B13" s="107"/>
      <c r="C13" s="108"/>
      <c r="D13" s="81" t="s">
        <v>164</v>
      </c>
      <c r="E13" s="81" t="s">
        <v>182</v>
      </c>
      <c r="F13" s="81" t="s">
        <v>164</v>
      </c>
      <c r="G13" s="81" t="s">
        <v>182</v>
      </c>
      <c r="H13" s="81" t="s">
        <v>164</v>
      </c>
      <c r="I13" s="81" t="s">
        <v>182</v>
      </c>
      <c r="J13" s="81" t="s">
        <v>164</v>
      </c>
      <c r="K13" s="81" t="s">
        <v>182</v>
      </c>
      <c r="L13" s="105"/>
      <c r="M13" s="106"/>
      <c r="N13" s="106"/>
      <c r="O13" s="106"/>
      <c r="P13" s="106"/>
      <c r="Q13" s="106"/>
      <c r="R13" s="106"/>
      <c r="S13" s="106"/>
    </row>
    <row r="14" spans="2:19" s="12" customFormat="1" ht="12" customHeight="1" x14ac:dyDescent="0.2">
      <c r="B14" s="306" t="s">
        <v>210</v>
      </c>
      <c r="C14" s="307"/>
      <c r="D14" s="81"/>
      <c r="E14" s="81"/>
      <c r="F14" s="81"/>
      <c r="G14" s="81"/>
      <c r="H14" s="81"/>
      <c r="I14" s="81"/>
      <c r="J14" s="81"/>
      <c r="K14" s="81"/>
      <c r="L14" s="105"/>
      <c r="M14" s="106"/>
      <c r="N14" s="106"/>
      <c r="O14" s="106"/>
      <c r="P14" s="106"/>
      <c r="Q14" s="106"/>
      <c r="R14" s="106"/>
      <c r="S14" s="106"/>
    </row>
    <row r="15" spans="2:19" s="12" customFormat="1" ht="12" customHeight="1" x14ac:dyDescent="0.2">
      <c r="B15" s="306" t="s">
        <v>169</v>
      </c>
      <c r="C15" s="307"/>
      <c r="D15" s="109">
        <v>13200</v>
      </c>
      <c r="E15" s="109">
        <v>95500</v>
      </c>
      <c r="F15" s="109">
        <v>16400</v>
      </c>
      <c r="G15" s="109">
        <v>167000</v>
      </c>
      <c r="H15" s="109">
        <v>15800</v>
      </c>
      <c r="I15" s="109">
        <v>15000</v>
      </c>
      <c r="J15" s="109">
        <v>1840</v>
      </c>
      <c r="K15" s="109">
        <v>22100</v>
      </c>
      <c r="L15" s="105"/>
      <c r="M15" s="106"/>
      <c r="N15" s="106"/>
      <c r="O15" s="106"/>
      <c r="P15" s="106"/>
      <c r="Q15" s="106"/>
      <c r="R15" s="106"/>
      <c r="S15" s="106"/>
    </row>
    <row r="16" spans="2:19" s="12" customFormat="1" ht="12" customHeight="1" x14ac:dyDescent="0.2">
      <c r="B16" s="306" t="s">
        <v>211</v>
      </c>
      <c r="C16" s="307"/>
      <c r="D16" s="81"/>
      <c r="E16" s="81"/>
      <c r="F16" s="81"/>
      <c r="G16" s="81"/>
      <c r="H16" s="81"/>
      <c r="I16" s="81"/>
      <c r="J16" s="81"/>
      <c r="K16" s="81"/>
      <c r="L16" s="105"/>
      <c r="M16" s="106"/>
      <c r="N16" s="106"/>
      <c r="O16" s="106"/>
      <c r="P16" s="106"/>
      <c r="Q16" s="106"/>
      <c r="R16" s="106"/>
      <c r="S16" s="106"/>
    </row>
    <row r="17" spans="1:19" s="12" customFormat="1" ht="12" customHeight="1" x14ac:dyDescent="0.2">
      <c r="B17" s="306" t="s">
        <v>183</v>
      </c>
      <c r="C17" s="307"/>
      <c r="D17" s="73">
        <v>858</v>
      </c>
      <c r="E17" s="73">
        <v>3680</v>
      </c>
      <c r="F17" s="73" t="s">
        <v>168</v>
      </c>
      <c r="G17" s="73" t="s">
        <v>168</v>
      </c>
      <c r="H17" s="73" t="s">
        <v>168</v>
      </c>
      <c r="I17" s="73" t="s">
        <v>168</v>
      </c>
      <c r="J17" s="73">
        <v>72</v>
      </c>
      <c r="K17" s="73">
        <v>828</v>
      </c>
      <c r="L17" s="105"/>
      <c r="M17" s="106"/>
      <c r="N17" s="106"/>
      <c r="O17" s="106"/>
      <c r="P17" s="106"/>
      <c r="Q17" s="106"/>
      <c r="R17" s="106"/>
      <c r="S17" s="106"/>
    </row>
    <row r="18" spans="1:19" s="12" customFormat="1" ht="12" customHeight="1" x14ac:dyDescent="0.2">
      <c r="B18" s="306" t="s">
        <v>184</v>
      </c>
      <c r="C18" s="307"/>
      <c r="D18" s="104">
        <v>844</v>
      </c>
      <c r="E18" s="104">
        <v>5520</v>
      </c>
      <c r="F18" s="104" t="s">
        <v>168</v>
      </c>
      <c r="G18" s="104" t="s">
        <v>168</v>
      </c>
      <c r="H18" s="104" t="s">
        <v>168</v>
      </c>
      <c r="I18" s="104" t="s">
        <v>168</v>
      </c>
      <c r="J18" s="104">
        <v>72</v>
      </c>
      <c r="K18" s="104">
        <v>893</v>
      </c>
      <c r="L18" s="105"/>
      <c r="M18" s="106"/>
      <c r="N18" s="106"/>
      <c r="O18" s="106"/>
      <c r="P18" s="106"/>
      <c r="Q18" s="106"/>
      <c r="R18" s="106"/>
      <c r="S18" s="106"/>
    </row>
    <row r="19" spans="1:19" s="2" customFormat="1" ht="12" customHeight="1" x14ac:dyDescent="0.2">
      <c r="B19" s="308"/>
      <c r="C19" s="309"/>
      <c r="D19" s="309"/>
      <c r="E19" s="309"/>
    </row>
    <row r="20" spans="1:19" s="2" customFormat="1" ht="12" customHeight="1" x14ac:dyDescent="0.2">
      <c r="A20" s="110"/>
      <c r="B20" s="9" t="s">
        <v>216</v>
      </c>
      <c r="C20" s="95"/>
      <c r="D20" s="95"/>
      <c r="E20" s="95"/>
      <c r="F20" s="111"/>
      <c r="G20" s="95"/>
      <c r="H20" s="95"/>
      <c r="I20" s="77"/>
      <c r="K20" s="77"/>
      <c r="M20" s="77"/>
      <c r="O20" s="77"/>
      <c r="Q20" s="77"/>
      <c r="S20" s="77"/>
    </row>
    <row r="21" spans="1:19" ht="12" customHeight="1" x14ac:dyDescent="0.2">
      <c r="B21" s="76" t="s">
        <v>217</v>
      </c>
      <c r="C21" s="111"/>
      <c r="D21" s="111"/>
      <c r="E21" s="111"/>
      <c r="F21" s="111"/>
      <c r="G21" s="111"/>
      <c r="H21" s="111"/>
      <c r="I21" s="111"/>
      <c r="J21" s="111"/>
      <c r="K21" s="111"/>
      <c r="L21" s="111"/>
      <c r="M21" s="111"/>
      <c r="N21" s="111"/>
      <c r="O21" s="111"/>
    </row>
    <row r="22" spans="1:19" ht="12" customHeight="1" x14ac:dyDescent="0.2">
      <c r="B22" s="76" t="s">
        <v>218</v>
      </c>
      <c r="C22" s="112"/>
      <c r="D22" s="111"/>
      <c r="E22" s="111"/>
      <c r="F22" s="95"/>
      <c r="G22" s="95"/>
      <c r="H22" s="95"/>
    </row>
    <row r="23" spans="1:19" x14ac:dyDescent="0.2">
      <c r="B23" s="76" t="s">
        <v>219</v>
      </c>
      <c r="C23" s="76"/>
    </row>
  </sheetData>
  <mergeCells count="22">
    <mergeCell ref="B5:C5"/>
    <mergeCell ref="B3:C4"/>
    <mergeCell ref="D3:E3"/>
    <mergeCell ref="F3:G3"/>
    <mergeCell ref="H3:I3"/>
    <mergeCell ref="J3:K3"/>
    <mergeCell ref="B6:C6"/>
    <mergeCell ref="B7:C7"/>
    <mergeCell ref="B8:C8"/>
    <mergeCell ref="B9:C9"/>
    <mergeCell ref="B10:C10"/>
    <mergeCell ref="F11:G11"/>
    <mergeCell ref="H11:I11"/>
    <mergeCell ref="J11:K11"/>
    <mergeCell ref="B14:C14"/>
    <mergeCell ref="B15:C15"/>
    <mergeCell ref="B11:C12"/>
    <mergeCell ref="B16:C16"/>
    <mergeCell ref="B17:C17"/>
    <mergeCell ref="B18:C18"/>
    <mergeCell ref="B19:E19"/>
    <mergeCell ref="D11:E11"/>
  </mergeCells>
  <phoneticPr fontId="4"/>
  <pageMargins left="0.59055118110236227" right="0.59055118110236227" top="0.98425196850393704" bottom="0.98425196850393704" header="0.51181102362204722" footer="0.51181102362204722"/>
  <pageSetup paperSize="9" scale="85" pageOrder="overThenDown" orientation="portrait" r:id="rId1"/>
  <headerFooter alignWithMargins="0">
    <oddHeader>&amp;L&amp;F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FAF0-608B-4728-8045-8E712E75A9BA}">
  <dimension ref="B1:L51"/>
  <sheetViews>
    <sheetView zoomScaleNormal="100" zoomScaleSheetLayoutView="100" workbookViewId="0"/>
  </sheetViews>
  <sheetFormatPr defaultColWidth="8.81640625" defaultRowHeight="13" x14ac:dyDescent="0.2"/>
  <cols>
    <col min="1" max="2" width="2.6328125" customWidth="1"/>
    <col min="3" max="3" width="14.6328125" customWidth="1"/>
    <col min="4" max="11" width="10.6328125" customWidth="1"/>
  </cols>
  <sheetData>
    <row r="1" spans="2:11" ht="14.25" customHeight="1" x14ac:dyDescent="0.2">
      <c r="B1" s="323" t="s">
        <v>220</v>
      </c>
      <c r="C1" s="323"/>
      <c r="D1" s="323"/>
      <c r="E1" s="323"/>
      <c r="F1" s="323"/>
      <c r="G1" s="323"/>
      <c r="H1" s="323"/>
    </row>
    <row r="2" spans="2:11" ht="12" customHeight="1" x14ac:dyDescent="0.2">
      <c r="G2" s="93"/>
    </row>
    <row r="3" spans="2:11" s="2" customFormat="1" ht="12" customHeight="1" x14ac:dyDescent="0.2">
      <c r="B3" s="217" t="s">
        <v>195</v>
      </c>
      <c r="C3" s="284"/>
      <c r="D3" s="318" t="s">
        <v>221</v>
      </c>
      <c r="E3" s="318"/>
      <c r="F3" s="318" t="s">
        <v>222</v>
      </c>
      <c r="G3" s="318"/>
      <c r="H3" s="318" t="s">
        <v>223</v>
      </c>
      <c r="I3" s="318"/>
      <c r="J3" s="318" t="s">
        <v>224</v>
      </c>
      <c r="K3" s="318"/>
    </row>
    <row r="4" spans="2:11" s="2" customFormat="1" ht="12" customHeight="1" x14ac:dyDescent="0.2">
      <c r="B4" s="288"/>
      <c r="C4" s="290"/>
      <c r="D4" s="88" t="s">
        <v>225</v>
      </c>
      <c r="E4" s="88" t="s">
        <v>162</v>
      </c>
      <c r="F4" s="88" t="s">
        <v>225</v>
      </c>
      <c r="G4" s="88" t="s">
        <v>162</v>
      </c>
      <c r="H4" s="88" t="s">
        <v>225</v>
      </c>
      <c r="I4" s="88" t="s">
        <v>162</v>
      </c>
      <c r="J4" s="88" t="s">
        <v>225</v>
      </c>
      <c r="K4" s="88" t="s">
        <v>162</v>
      </c>
    </row>
    <row r="5" spans="2:11" s="2" customFormat="1" ht="12" customHeight="1" x14ac:dyDescent="0.2">
      <c r="B5" s="113"/>
      <c r="C5" s="114"/>
      <c r="D5" s="81" t="s">
        <v>164</v>
      </c>
      <c r="E5" s="81" t="s">
        <v>182</v>
      </c>
      <c r="F5" s="81" t="s">
        <v>164</v>
      </c>
      <c r="G5" s="81" t="s">
        <v>182</v>
      </c>
      <c r="H5" s="81" t="s">
        <v>164</v>
      </c>
      <c r="I5" s="81" t="s">
        <v>182</v>
      </c>
      <c r="J5" s="81" t="s">
        <v>164</v>
      </c>
      <c r="K5" s="81" t="s">
        <v>182</v>
      </c>
    </row>
    <row r="6" spans="2:11" s="2" customFormat="1" ht="12" customHeight="1" x14ac:dyDescent="0.2">
      <c r="B6" s="306" t="s">
        <v>210</v>
      </c>
      <c r="C6" s="307"/>
      <c r="D6" s="81"/>
      <c r="E6" s="81"/>
      <c r="F6" s="81"/>
      <c r="G6" s="81"/>
      <c r="H6" s="81"/>
      <c r="I6" s="81"/>
      <c r="J6" s="81"/>
      <c r="K6" s="81"/>
    </row>
    <row r="7" spans="2:11" s="2" customFormat="1" ht="12" customHeight="1" x14ac:dyDescent="0.2">
      <c r="B7" s="306" t="s">
        <v>169</v>
      </c>
      <c r="C7" s="307"/>
      <c r="D7" s="104">
        <v>27300</v>
      </c>
      <c r="E7" s="104">
        <v>1141000</v>
      </c>
      <c r="F7" s="104">
        <v>3720</v>
      </c>
      <c r="G7" s="104">
        <v>98600</v>
      </c>
      <c r="H7" s="104">
        <v>16300</v>
      </c>
      <c r="I7" s="104">
        <v>567000</v>
      </c>
      <c r="J7" s="104">
        <v>6880</v>
      </c>
      <c r="K7" s="104">
        <v>119000</v>
      </c>
    </row>
    <row r="8" spans="2:11" s="12" customFormat="1" ht="12" customHeight="1" x14ac:dyDescent="0.2">
      <c r="B8" s="306" t="s">
        <v>211</v>
      </c>
      <c r="C8" s="307"/>
      <c r="D8" s="73"/>
      <c r="E8" s="73"/>
      <c r="F8" s="73"/>
      <c r="G8" s="73"/>
      <c r="H8" s="73"/>
      <c r="I8" s="73"/>
      <c r="J8" s="73"/>
      <c r="K8" s="73"/>
    </row>
    <row r="9" spans="2:11" s="2" customFormat="1" ht="12" customHeight="1" x14ac:dyDescent="0.2">
      <c r="B9" s="306" t="s">
        <v>183</v>
      </c>
      <c r="C9" s="307"/>
      <c r="D9" s="73">
        <v>726</v>
      </c>
      <c r="E9" s="73">
        <v>28900</v>
      </c>
      <c r="F9" s="73">
        <v>31</v>
      </c>
      <c r="G9" s="73">
        <v>744</v>
      </c>
      <c r="H9" s="73">
        <v>95</v>
      </c>
      <c r="I9" s="73">
        <v>1620</v>
      </c>
      <c r="J9" s="73">
        <v>375</v>
      </c>
      <c r="K9" s="73">
        <v>7010</v>
      </c>
    </row>
    <row r="10" spans="2:11" s="2" customFormat="1" ht="12" customHeight="1" x14ac:dyDescent="0.2">
      <c r="B10" s="306" t="s">
        <v>184</v>
      </c>
      <c r="C10" s="307"/>
      <c r="D10" s="104">
        <v>672</v>
      </c>
      <c r="E10" s="104">
        <v>26800</v>
      </c>
      <c r="F10" s="104" t="s">
        <v>168</v>
      </c>
      <c r="G10" s="104" t="s">
        <v>168</v>
      </c>
      <c r="H10" s="104" t="s">
        <v>168</v>
      </c>
      <c r="I10" s="104" t="s">
        <v>168</v>
      </c>
      <c r="J10" s="104">
        <v>338</v>
      </c>
      <c r="K10" s="104">
        <v>6390</v>
      </c>
    </row>
    <row r="11" spans="2:11" s="2" customFormat="1" ht="12" customHeight="1" x14ac:dyDescent="0.2">
      <c r="B11" s="217" t="s">
        <v>195</v>
      </c>
      <c r="C11" s="284"/>
      <c r="D11" s="318" t="s">
        <v>226</v>
      </c>
      <c r="E11" s="318"/>
      <c r="F11" s="318" t="s">
        <v>227</v>
      </c>
      <c r="G11" s="318"/>
      <c r="H11" s="318" t="s">
        <v>228</v>
      </c>
      <c r="I11" s="318"/>
      <c r="J11" s="318" t="s">
        <v>229</v>
      </c>
      <c r="K11" s="318"/>
    </row>
    <row r="12" spans="2:11" s="2" customFormat="1" ht="12" customHeight="1" x14ac:dyDescent="0.2">
      <c r="B12" s="288"/>
      <c r="C12" s="290"/>
      <c r="D12" s="88" t="s">
        <v>225</v>
      </c>
      <c r="E12" s="88" t="s">
        <v>162</v>
      </c>
      <c r="F12" s="88" t="s">
        <v>225</v>
      </c>
      <c r="G12" s="88" t="s">
        <v>162</v>
      </c>
      <c r="H12" s="88" t="s">
        <v>225</v>
      </c>
      <c r="I12" s="88" t="s">
        <v>162</v>
      </c>
      <c r="J12" s="88" t="s">
        <v>225</v>
      </c>
      <c r="K12" s="88" t="s">
        <v>162</v>
      </c>
    </row>
    <row r="13" spans="2:11" s="2" customFormat="1" ht="12" customHeight="1" x14ac:dyDescent="0.2">
      <c r="B13" s="115"/>
      <c r="C13" s="116"/>
      <c r="D13" s="81" t="s">
        <v>164</v>
      </c>
      <c r="E13" s="81" t="s">
        <v>182</v>
      </c>
      <c r="F13" s="81" t="s">
        <v>164</v>
      </c>
      <c r="G13" s="81" t="s">
        <v>182</v>
      </c>
      <c r="H13" s="81" t="s">
        <v>164</v>
      </c>
      <c r="I13" s="81" t="s">
        <v>182</v>
      </c>
      <c r="J13" s="81" t="s">
        <v>164</v>
      </c>
      <c r="K13" s="81" t="s">
        <v>182</v>
      </c>
    </row>
    <row r="14" spans="2:11" s="2" customFormat="1" ht="12" customHeight="1" x14ac:dyDescent="0.2">
      <c r="B14" s="306" t="s">
        <v>210</v>
      </c>
      <c r="C14" s="307"/>
      <c r="D14" s="81"/>
      <c r="E14" s="81"/>
      <c r="F14" s="81"/>
      <c r="G14" s="81"/>
      <c r="H14" s="81"/>
      <c r="I14" s="81"/>
      <c r="J14" s="81"/>
      <c r="K14" s="81"/>
    </row>
    <row r="15" spans="2:11" s="2" customFormat="1" ht="12" customHeight="1" x14ac:dyDescent="0.2">
      <c r="B15" s="306" t="s">
        <v>169</v>
      </c>
      <c r="C15" s="307"/>
      <c r="D15" s="117">
        <v>71200</v>
      </c>
      <c r="E15" s="117">
        <v>2364000</v>
      </c>
      <c r="F15" s="117">
        <v>9580</v>
      </c>
      <c r="G15" s="117">
        <v>126700</v>
      </c>
      <c r="H15" s="117">
        <v>6350</v>
      </c>
      <c r="I15" s="117">
        <v>163700</v>
      </c>
      <c r="J15" s="117">
        <v>15600</v>
      </c>
      <c r="K15" s="117">
        <v>852100</v>
      </c>
    </row>
    <row r="16" spans="2:11" s="2" customFormat="1" ht="12" customHeight="1" x14ac:dyDescent="0.2">
      <c r="B16" s="306" t="s">
        <v>211</v>
      </c>
      <c r="C16" s="307"/>
      <c r="D16" s="48"/>
      <c r="E16" s="48"/>
      <c r="F16" s="48"/>
      <c r="G16" s="48"/>
      <c r="H16" s="48"/>
      <c r="I16" s="48"/>
      <c r="J16" s="48"/>
      <c r="K16" s="48"/>
    </row>
    <row r="17" spans="2:11" s="2" customFormat="1" ht="12" customHeight="1" x14ac:dyDescent="0.2">
      <c r="B17" s="306" t="s">
        <v>183</v>
      </c>
      <c r="C17" s="307"/>
      <c r="D17" s="73">
        <v>243</v>
      </c>
      <c r="E17" s="73">
        <v>5000</v>
      </c>
      <c r="F17" s="73">
        <v>240</v>
      </c>
      <c r="G17" s="73">
        <v>3140</v>
      </c>
      <c r="H17" s="73">
        <v>390</v>
      </c>
      <c r="I17" s="73">
        <v>4450</v>
      </c>
      <c r="J17" s="73">
        <v>466</v>
      </c>
      <c r="K17" s="73">
        <v>27000</v>
      </c>
    </row>
    <row r="18" spans="2:11" s="2" customFormat="1" ht="12" customHeight="1" x14ac:dyDescent="0.2">
      <c r="B18" s="306" t="s">
        <v>184</v>
      </c>
      <c r="C18" s="307"/>
      <c r="D18" s="104" t="s">
        <v>168</v>
      </c>
      <c r="E18" s="104" t="s">
        <v>168</v>
      </c>
      <c r="F18" s="104">
        <v>212</v>
      </c>
      <c r="G18" s="104">
        <v>2540</v>
      </c>
      <c r="H18" s="104">
        <v>354</v>
      </c>
      <c r="I18" s="104">
        <v>3890</v>
      </c>
      <c r="J18" s="104">
        <v>451</v>
      </c>
      <c r="K18" s="104">
        <v>25700</v>
      </c>
    </row>
    <row r="19" spans="2:11" s="2" customFormat="1" ht="12" customHeight="1" x14ac:dyDescent="0.2">
      <c r="B19" s="217" t="s">
        <v>195</v>
      </c>
      <c r="C19" s="284"/>
      <c r="D19" s="318" t="s">
        <v>230</v>
      </c>
      <c r="E19" s="318"/>
      <c r="F19" s="318" t="s">
        <v>231</v>
      </c>
      <c r="G19" s="318"/>
      <c r="H19" s="318" t="s">
        <v>232</v>
      </c>
      <c r="I19" s="318"/>
      <c r="J19" s="318" t="s">
        <v>233</v>
      </c>
      <c r="K19" s="318"/>
    </row>
    <row r="20" spans="2:11" s="2" customFormat="1" ht="12" customHeight="1" x14ac:dyDescent="0.2">
      <c r="B20" s="288"/>
      <c r="C20" s="290"/>
      <c r="D20" s="88" t="s">
        <v>225</v>
      </c>
      <c r="E20" s="88" t="s">
        <v>162</v>
      </c>
      <c r="F20" s="88" t="s">
        <v>225</v>
      </c>
      <c r="G20" s="88" t="s">
        <v>162</v>
      </c>
      <c r="H20" s="88" t="s">
        <v>225</v>
      </c>
      <c r="I20" s="88" t="s">
        <v>162</v>
      </c>
      <c r="J20" s="88" t="s">
        <v>225</v>
      </c>
      <c r="K20" s="88" t="s">
        <v>162</v>
      </c>
    </row>
    <row r="21" spans="2:11" s="2" customFormat="1" ht="12" customHeight="1" x14ac:dyDescent="0.2">
      <c r="B21" s="118"/>
      <c r="C21" s="119"/>
      <c r="D21" s="81" t="s">
        <v>164</v>
      </c>
      <c r="E21" s="81" t="s">
        <v>182</v>
      </c>
      <c r="F21" s="81" t="s">
        <v>164</v>
      </c>
      <c r="G21" s="81" t="s">
        <v>182</v>
      </c>
      <c r="H21" s="81" t="s">
        <v>164</v>
      </c>
      <c r="I21" s="81" t="s">
        <v>182</v>
      </c>
      <c r="J21" s="81" t="s">
        <v>164</v>
      </c>
      <c r="K21" s="81" t="s">
        <v>182</v>
      </c>
    </row>
    <row r="22" spans="2:11" s="2" customFormat="1" ht="12" customHeight="1" x14ac:dyDescent="0.2">
      <c r="B22" s="306" t="s">
        <v>210</v>
      </c>
      <c r="C22" s="307"/>
      <c r="D22" s="81"/>
      <c r="E22" s="81"/>
      <c r="F22" s="81"/>
      <c r="G22" s="81"/>
      <c r="H22" s="81"/>
      <c r="I22" s="81"/>
      <c r="J22" s="81"/>
      <c r="K22" s="81"/>
    </row>
    <row r="23" spans="2:11" s="2" customFormat="1" ht="12" customHeight="1" x14ac:dyDescent="0.2">
      <c r="B23" s="306" t="s">
        <v>169</v>
      </c>
      <c r="C23" s="307"/>
      <c r="D23" s="109">
        <v>33700</v>
      </c>
      <c r="E23" s="109">
        <v>1434000</v>
      </c>
      <c r="F23" s="109">
        <v>18700</v>
      </c>
      <c r="G23" s="109">
        <v>206800</v>
      </c>
      <c r="H23" s="109">
        <v>17300</v>
      </c>
      <c r="I23" s="109">
        <v>171400</v>
      </c>
      <c r="J23" s="109">
        <v>19700</v>
      </c>
      <c r="K23" s="109">
        <v>546100</v>
      </c>
    </row>
    <row r="24" spans="2:11" s="2" customFormat="1" ht="12" customHeight="1" x14ac:dyDescent="0.2">
      <c r="B24" s="306" t="s">
        <v>211</v>
      </c>
      <c r="C24" s="307"/>
      <c r="D24" s="81"/>
      <c r="E24" s="81"/>
      <c r="F24" s="81"/>
      <c r="G24" s="81"/>
      <c r="H24" s="81"/>
      <c r="I24" s="81"/>
      <c r="J24" s="81"/>
      <c r="K24" s="81"/>
    </row>
    <row r="25" spans="2:11" s="2" customFormat="1" ht="12" customHeight="1" x14ac:dyDescent="0.2">
      <c r="B25" s="306" t="s">
        <v>183</v>
      </c>
      <c r="C25" s="307"/>
      <c r="D25" s="73">
        <v>4280</v>
      </c>
      <c r="E25" s="73">
        <v>284500</v>
      </c>
      <c r="F25" s="73">
        <v>1990</v>
      </c>
      <c r="G25" s="73">
        <v>22300</v>
      </c>
      <c r="H25" s="73">
        <v>627</v>
      </c>
      <c r="I25" s="73">
        <v>6520</v>
      </c>
      <c r="J25" s="73">
        <v>1380</v>
      </c>
      <c r="K25" s="73">
        <v>56700</v>
      </c>
    </row>
    <row r="26" spans="2:11" s="2" customFormat="1" ht="12" customHeight="1" x14ac:dyDescent="0.2">
      <c r="B26" s="306" t="s">
        <v>184</v>
      </c>
      <c r="C26" s="307"/>
      <c r="D26" s="104">
        <v>4330</v>
      </c>
      <c r="E26" s="104">
        <v>282900</v>
      </c>
      <c r="F26" s="104">
        <v>2000</v>
      </c>
      <c r="G26" s="104">
        <v>22400</v>
      </c>
      <c r="H26" s="104">
        <v>624</v>
      </c>
      <c r="I26" s="104">
        <v>6430</v>
      </c>
      <c r="J26" s="104">
        <v>1380</v>
      </c>
      <c r="K26" s="104">
        <v>58200</v>
      </c>
    </row>
    <row r="27" spans="2:11" s="2" customFormat="1" ht="12" customHeight="1" x14ac:dyDescent="0.2">
      <c r="B27" s="217" t="s">
        <v>195</v>
      </c>
      <c r="C27" s="284"/>
      <c r="D27" s="318" t="s">
        <v>234</v>
      </c>
      <c r="E27" s="318"/>
      <c r="F27" s="318" t="s">
        <v>235</v>
      </c>
      <c r="G27" s="318"/>
      <c r="H27" s="318" t="s">
        <v>236</v>
      </c>
      <c r="I27" s="318"/>
      <c r="J27" s="318" t="s">
        <v>237</v>
      </c>
      <c r="K27" s="318"/>
    </row>
    <row r="28" spans="2:11" s="2" customFormat="1" ht="12" customHeight="1" x14ac:dyDescent="0.2">
      <c r="B28" s="288"/>
      <c r="C28" s="290"/>
      <c r="D28" s="88" t="s">
        <v>225</v>
      </c>
      <c r="E28" s="88" t="s">
        <v>162</v>
      </c>
      <c r="F28" s="88" t="s">
        <v>225</v>
      </c>
      <c r="G28" s="88" t="s">
        <v>162</v>
      </c>
      <c r="H28" s="88" t="s">
        <v>225</v>
      </c>
      <c r="I28" s="88" t="s">
        <v>162</v>
      </c>
      <c r="J28" s="88" t="s">
        <v>225</v>
      </c>
      <c r="K28" s="88" t="s">
        <v>162</v>
      </c>
    </row>
    <row r="29" spans="2:11" s="2" customFormat="1" ht="12" customHeight="1" x14ac:dyDescent="0.2">
      <c r="B29" s="107"/>
      <c r="C29" s="108"/>
      <c r="D29" s="81" t="s">
        <v>164</v>
      </c>
      <c r="E29" s="81" t="s">
        <v>182</v>
      </c>
      <c r="F29" s="81" t="s">
        <v>164</v>
      </c>
      <c r="G29" s="81" t="s">
        <v>182</v>
      </c>
      <c r="H29" s="81" t="s">
        <v>164</v>
      </c>
      <c r="I29" s="81" t="s">
        <v>182</v>
      </c>
      <c r="J29" s="81" t="s">
        <v>164</v>
      </c>
      <c r="K29" s="81" t="s">
        <v>182</v>
      </c>
    </row>
    <row r="30" spans="2:11" s="2" customFormat="1" ht="12" customHeight="1" x14ac:dyDescent="0.2">
      <c r="B30" s="306" t="s">
        <v>210</v>
      </c>
      <c r="C30" s="307"/>
      <c r="D30" s="81"/>
      <c r="E30" s="81"/>
      <c r="F30" s="81"/>
      <c r="G30" s="81"/>
      <c r="H30" s="81"/>
      <c r="I30" s="81"/>
      <c r="J30" s="81"/>
      <c r="K30" s="81"/>
    </row>
    <row r="31" spans="2:11" ht="12" customHeight="1" x14ac:dyDescent="0.2">
      <c r="B31" s="306" t="s">
        <v>169</v>
      </c>
      <c r="C31" s="307"/>
      <c r="D31" s="109">
        <v>21500</v>
      </c>
      <c r="E31" s="109">
        <v>416300</v>
      </c>
      <c r="F31" s="109">
        <v>9490</v>
      </c>
      <c r="G31" s="109">
        <v>530200</v>
      </c>
      <c r="H31" s="109">
        <v>7730</v>
      </c>
      <c r="I31" s="109">
        <v>288800</v>
      </c>
      <c r="J31" s="109">
        <v>10900</v>
      </c>
      <c r="K31" s="109">
        <v>681400</v>
      </c>
    </row>
    <row r="32" spans="2:11" ht="12" customHeight="1" x14ac:dyDescent="0.2">
      <c r="B32" s="306" t="s">
        <v>211</v>
      </c>
      <c r="C32" s="307"/>
      <c r="D32" s="73"/>
      <c r="E32" s="73"/>
      <c r="F32" s="73"/>
      <c r="G32" s="73"/>
      <c r="H32" s="73"/>
      <c r="I32" s="73"/>
      <c r="J32" s="73"/>
      <c r="K32" s="73"/>
    </row>
    <row r="33" spans="2:12" ht="12" customHeight="1" x14ac:dyDescent="0.2">
      <c r="B33" s="306" t="s">
        <v>183</v>
      </c>
      <c r="C33" s="307"/>
      <c r="D33" s="73">
        <v>941</v>
      </c>
      <c r="E33" s="73">
        <v>18200</v>
      </c>
      <c r="F33" s="73">
        <v>789</v>
      </c>
      <c r="G33" s="73">
        <v>55800</v>
      </c>
      <c r="H33" s="73">
        <v>524</v>
      </c>
      <c r="I33" s="73">
        <v>28500</v>
      </c>
      <c r="J33" s="73">
        <v>296</v>
      </c>
      <c r="K33" s="73">
        <v>21600</v>
      </c>
      <c r="L33" t="s">
        <v>238</v>
      </c>
    </row>
    <row r="34" spans="2:12" ht="12" customHeight="1" x14ac:dyDescent="0.2">
      <c r="B34" s="306" t="s">
        <v>184</v>
      </c>
      <c r="C34" s="307"/>
      <c r="D34" s="104">
        <v>887</v>
      </c>
      <c r="E34" s="104">
        <v>18400</v>
      </c>
      <c r="F34" s="104">
        <v>772</v>
      </c>
      <c r="G34" s="104">
        <v>53900</v>
      </c>
      <c r="H34" s="104">
        <v>505</v>
      </c>
      <c r="I34" s="104">
        <v>27500</v>
      </c>
      <c r="J34" s="104">
        <v>285</v>
      </c>
      <c r="K34" s="104">
        <v>20900</v>
      </c>
    </row>
    <row r="35" spans="2:12" ht="12" customHeight="1" x14ac:dyDescent="0.2">
      <c r="B35" s="217" t="s">
        <v>195</v>
      </c>
      <c r="C35" s="284"/>
      <c r="D35" s="318" t="s">
        <v>239</v>
      </c>
      <c r="E35" s="318"/>
      <c r="F35" s="318" t="s">
        <v>240</v>
      </c>
      <c r="G35" s="318"/>
      <c r="H35" s="318" t="s">
        <v>241</v>
      </c>
      <c r="I35" s="318"/>
      <c r="J35" s="318" t="s">
        <v>242</v>
      </c>
      <c r="K35" s="318"/>
    </row>
    <row r="36" spans="2:12" ht="12" customHeight="1" x14ac:dyDescent="0.2">
      <c r="B36" s="288"/>
      <c r="C36" s="290"/>
      <c r="D36" s="88" t="s">
        <v>225</v>
      </c>
      <c r="E36" s="88" t="s">
        <v>162</v>
      </c>
      <c r="F36" s="88" t="s">
        <v>225</v>
      </c>
      <c r="G36" s="88" t="s">
        <v>162</v>
      </c>
      <c r="H36" s="88" t="s">
        <v>225</v>
      </c>
      <c r="I36" s="88" t="s">
        <v>162</v>
      </c>
      <c r="J36" s="88" t="s">
        <v>243</v>
      </c>
      <c r="K36" s="88" t="s">
        <v>162</v>
      </c>
    </row>
    <row r="37" spans="2:12" ht="12" customHeight="1" x14ac:dyDescent="0.2">
      <c r="B37" s="118"/>
      <c r="C37" s="119"/>
      <c r="D37" s="81" t="s">
        <v>164</v>
      </c>
      <c r="E37" s="81" t="s">
        <v>182</v>
      </c>
      <c r="F37" s="81" t="s">
        <v>164</v>
      </c>
      <c r="G37" s="81" t="s">
        <v>182</v>
      </c>
      <c r="H37" s="81" t="s">
        <v>164</v>
      </c>
      <c r="I37" s="81" t="s">
        <v>182</v>
      </c>
      <c r="J37" s="81" t="s">
        <v>164</v>
      </c>
      <c r="K37" s="81" t="s">
        <v>182</v>
      </c>
    </row>
    <row r="38" spans="2:12" ht="12" customHeight="1" x14ac:dyDescent="0.2">
      <c r="B38" s="306" t="s">
        <v>210</v>
      </c>
      <c r="C38" s="307"/>
      <c r="D38" s="81"/>
      <c r="E38" s="81"/>
      <c r="F38" s="81"/>
      <c r="G38" s="81"/>
      <c r="H38" s="81"/>
      <c r="I38" s="81"/>
      <c r="J38" s="81"/>
      <c r="K38" s="81"/>
    </row>
    <row r="39" spans="2:12" ht="12" customHeight="1" x14ac:dyDescent="0.2">
      <c r="B39" s="306" t="s">
        <v>169</v>
      </c>
      <c r="C39" s="307"/>
      <c r="D39" s="109">
        <v>20900</v>
      </c>
      <c r="E39" s="109">
        <v>212400</v>
      </c>
      <c r="F39" s="109">
        <v>4780</v>
      </c>
      <c r="G39" s="109">
        <v>161800</v>
      </c>
      <c r="H39" s="109">
        <v>8690</v>
      </c>
      <c r="I39" s="109">
        <v>303700</v>
      </c>
      <c r="J39" s="109">
        <v>1950</v>
      </c>
      <c r="K39" s="109">
        <v>50900</v>
      </c>
    </row>
    <row r="40" spans="2:12" ht="12" customHeight="1" x14ac:dyDescent="0.2">
      <c r="B40" s="306" t="s">
        <v>211</v>
      </c>
      <c r="C40" s="307"/>
      <c r="D40" s="48"/>
      <c r="E40" s="48"/>
      <c r="F40" s="48"/>
      <c r="G40" s="48"/>
      <c r="H40" s="48"/>
      <c r="I40" s="48"/>
      <c r="J40" s="48"/>
      <c r="K40" s="48"/>
    </row>
    <row r="41" spans="2:12" ht="12" customHeight="1" x14ac:dyDescent="0.2">
      <c r="B41" s="306" t="s">
        <v>183</v>
      </c>
      <c r="C41" s="307"/>
      <c r="D41" s="73">
        <v>1190</v>
      </c>
      <c r="E41" s="73">
        <v>12600</v>
      </c>
      <c r="F41" s="73">
        <v>95</v>
      </c>
      <c r="G41" s="73">
        <v>2750</v>
      </c>
      <c r="H41" s="73">
        <v>124</v>
      </c>
      <c r="I41" s="73">
        <v>4120</v>
      </c>
      <c r="J41" s="73">
        <v>1810</v>
      </c>
      <c r="K41" s="73">
        <v>49200</v>
      </c>
    </row>
    <row r="42" spans="2:12" ht="12" customHeight="1" x14ac:dyDescent="0.2">
      <c r="B42" s="306" t="s">
        <v>184</v>
      </c>
      <c r="C42" s="307"/>
      <c r="D42" s="104">
        <v>1180</v>
      </c>
      <c r="E42" s="104">
        <v>13100</v>
      </c>
      <c r="F42" s="104">
        <v>93</v>
      </c>
      <c r="G42" s="104">
        <v>2730</v>
      </c>
      <c r="H42" s="104" t="s">
        <v>168</v>
      </c>
      <c r="I42" s="104" t="s">
        <v>168</v>
      </c>
      <c r="J42" s="104">
        <v>1810</v>
      </c>
      <c r="K42" s="104">
        <v>48500</v>
      </c>
    </row>
    <row r="43" spans="2:12" ht="12" customHeight="1" x14ac:dyDescent="0.2"/>
    <row r="44" spans="2:12" ht="12" customHeight="1" x14ac:dyDescent="0.2">
      <c r="B44" s="9" t="s">
        <v>244</v>
      </c>
      <c r="C44" s="76"/>
      <c r="D44" s="76"/>
      <c r="E44" s="76"/>
      <c r="F44" s="76"/>
      <c r="G44" s="76"/>
    </row>
    <row r="45" spans="2:12" ht="12" customHeight="1" x14ac:dyDescent="0.2">
      <c r="B45" s="76" t="s">
        <v>245</v>
      </c>
      <c r="C45" s="76"/>
      <c r="D45" s="76"/>
      <c r="E45" s="76"/>
      <c r="F45" s="76"/>
      <c r="G45" s="76"/>
    </row>
    <row r="46" spans="2:12" ht="12" customHeight="1" x14ac:dyDescent="0.2">
      <c r="B46" s="76" t="s">
        <v>246</v>
      </c>
      <c r="C46" s="76"/>
      <c r="D46" s="76"/>
      <c r="E46" s="76"/>
      <c r="F46" s="76"/>
      <c r="G46" s="76"/>
    </row>
    <row r="47" spans="2:12" ht="12" customHeight="1" x14ac:dyDescent="0.2">
      <c r="B47" s="76" t="s">
        <v>247</v>
      </c>
      <c r="C47" s="76"/>
      <c r="D47" s="76"/>
      <c r="E47" s="76"/>
      <c r="F47" s="76"/>
      <c r="G47" s="76"/>
    </row>
    <row r="48" spans="2:12" ht="12" customHeight="1" x14ac:dyDescent="0.2">
      <c r="B48" s="76" t="s">
        <v>248</v>
      </c>
      <c r="C48" s="99"/>
      <c r="D48" s="99"/>
      <c r="E48" s="99"/>
      <c r="F48" s="99"/>
      <c r="G48" s="99"/>
      <c r="H48" s="99"/>
      <c r="I48" s="99"/>
      <c r="J48" s="99"/>
      <c r="K48" s="99"/>
      <c r="L48" s="99"/>
    </row>
    <row r="49" spans="2:12" x14ac:dyDescent="0.2">
      <c r="B49" s="120"/>
      <c r="C49" s="120"/>
      <c r="D49" s="120"/>
      <c r="E49" s="120"/>
      <c r="F49" s="120"/>
      <c r="G49" s="120"/>
      <c r="H49" s="120"/>
      <c r="I49" s="120"/>
      <c r="J49" s="120"/>
      <c r="K49" s="120"/>
      <c r="L49" s="120"/>
    </row>
    <row r="50" spans="2:12" x14ac:dyDescent="0.2">
      <c r="B50" s="121"/>
      <c r="C50" s="122"/>
      <c r="D50" s="122"/>
      <c r="E50" s="122"/>
      <c r="F50" s="122"/>
      <c r="G50" s="122"/>
      <c r="H50" s="122"/>
      <c r="I50" s="95"/>
    </row>
    <row r="51" spans="2:12" x14ac:dyDescent="0.2">
      <c r="B51" s="76"/>
    </row>
  </sheetData>
  <mergeCells count="50">
    <mergeCell ref="J3:K3"/>
    <mergeCell ref="B3:C4"/>
    <mergeCell ref="D3:E3"/>
    <mergeCell ref="F3:G3"/>
    <mergeCell ref="H3:I3"/>
    <mergeCell ref="B15:C15"/>
    <mergeCell ref="B6:C6"/>
    <mergeCell ref="B7:C7"/>
    <mergeCell ref="B8:C8"/>
    <mergeCell ref="B9:C9"/>
    <mergeCell ref="B10:C10"/>
    <mergeCell ref="B11:C12"/>
    <mergeCell ref="D11:E11"/>
    <mergeCell ref="F11:G11"/>
    <mergeCell ref="H11:I11"/>
    <mergeCell ref="J11:K11"/>
    <mergeCell ref="B14:C14"/>
    <mergeCell ref="B16:C16"/>
    <mergeCell ref="B17:C17"/>
    <mergeCell ref="B18:C18"/>
    <mergeCell ref="B19:C20"/>
    <mergeCell ref="D19:E19"/>
    <mergeCell ref="J27:K27"/>
    <mergeCell ref="H19:I19"/>
    <mergeCell ref="J19:K19"/>
    <mergeCell ref="B22:C22"/>
    <mergeCell ref="B23:C23"/>
    <mergeCell ref="B24:C24"/>
    <mergeCell ref="B25:C25"/>
    <mergeCell ref="F19:G19"/>
    <mergeCell ref="B26:C26"/>
    <mergeCell ref="B27:C28"/>
    <mergeCell ref="D27:E27"/>
    <mergeCell ref="F27:G27"/>
    <mergeCell ref="H27:I27"/>
    <mergeCell ref="H35:I35"/>
    <mergeCell ref="J35:K35"/>
    <mergeCell ref="B38:C38"/>
    <mergeCell ref="B39:C39"/>
    <mergeCell ref="B30:C30"/>
    <mergeCell ref="B31:C31"/>
    <mergeCell ref="B32:C32"/>
    <mergeCell ref="B33:C33"/>
    <mergeCell ref="B34:C34"/>
    <mergeCell ref="B35:C36"/>
    <mergeCell ref="B40:C40"/>
    <mergeCell ref="B41:C41"/>
    <mergeCell ref="B42:C42"/>
    <mergeCell ref="D35:E35"/>
    <mergeCell ref="F35:G35"/>
  </mergeCells>
  <phoneticPr fontId="4"/>
  <pageMargins left="0.59055118110236227" right="0.59055118110236227" top="0.98425196850393704" bottom="0.98425196850393704" header="0.51181102362204722" footer="0.51181102362204722"/>
  <pageSetup paperSize="9" scale="85" orientation="portrait" r:id="rId1"/>
  <headerFooter alignWithMargins="0">
    <oddHeader>&amp;L&amp;F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21E50-4690-43B2-A86A-FC556D4CFC55}">
  <dimension ref="B1:S68"/>
  <sheetViews>
    <sheetView zoomScaleNormal="100" zoomScaleSheetLayoutView="100" workbookViewId="0"/>
  </sheetViews>
  <sheetFormatPr defaultColWidth="8.81640625" defaultRowHeight="13" x14ac:dyDescent="0.2"/>
  <cols>
    <col min="1" max="1" width="2.6328125" customWidth="1"/>
    <col min="2" max="2" width="4.08984375" customWidth="1"/>
    <col min="3" max="3" width="2.08984375" customWidth="1"/>
    <col min="4" max="4" width="11.08984375" customWidth="1"/>
    <col min="5" max="5" width="3.08984375" customWidth="1"/>
    <col min="6" max="9" width="12.1796875" customWidth="1"/>
    <col min="10" max="11" width="12.1796875" style="124" customWidth="1"/>
  </cols>
  <sheetData>
    <row r="1" spans="2:12" ht="14.25" customHeight="1" x14ac:dyDescent="0.2">
      <c r="B1" s="15" t="s">
        <v>249</v>
      </c>
      <c r="C1" s="123"/>
      <c r="D1" s="1"/>
      <c r="E1" s="1"/>
      <c r="F1" s="1"/>
      <c r="G1" s="1"/>
    </row>
    <row r="2" spans="2:12" ht="12" customHeight="1" x14ac:dyDescent="0.2"/>
    <row r="3" spans="2:12" s="2" customFormat="1" ht="12" customHeight="1" x14ac:dyDescent="0.2">
      <c r="B3" s="217" t="s">
        <v>250</v>
      </c>
      <c r="C3" s="283"/>
      <c r="D3" s="283"/>
      <c r="E3" s="284"/>
      <c r="F3" s="177" t="s">
        <v>251</v>
      </c>
      <c r="G3" s="181"/>
      <c r="H3" s="177" t="s">
        <v>167</v>
      </c>
      <c r="I3" s="181"/>
      <c r="J3" s="177" t="s">
        <v>169</v>
      </c>
      <c r="K3" s="181"/>
    </row>
    <row r="4" spans="2:12" s="2" customFormat="1" ht="12" customHeight="1" x14ac:dyDescent="0.2">
      <c r="B4" s="288"/>
      <c r="C4" s="289"/>
      <c r="D4" s="289"/>
      <c r="E4" s="290"/>
      <c r="F4" s="88" t="s">
        <v>161</v>
      </c>
      <c r="G4" s="88" t="s">
        <v>162</v>
      </c>
      <c r="H4" s="88" t="s">
        <v>161</v>
      </c>
      <c r="I4" s="88" t="s">
        <v>162</v>
      </c>
      <c r="J4" s="88" t="s">
        <v>161</v>
      </c>
      <c r="K4" s="88" t="s">
        <v>162</v>
      </c>
    </row>
    <row r="5" spans="2:12" s="2" customFormat="1" ht="12" customHeight="1" x14ac:dyDescent="0.2">
      <c r="B5" s="3"/>
      <c r="C5" s="10"/>
      <c r="D5" s="125"/>
      <c r="E5" s="126"/>
      <c r="F5" s="8" t="s">
        <v>164</v>
      </c>
      <c r="G5" s="8" t="s">
        <v>182</v>
      </c>
      <c r="H5" s="8" t="s">
        <v>164</v>
      </c>
      <c r="I5" s="8" t="s">
        <v>182</v>
      </c>
      <c r="J5" s="8" t="s">
        <v>164</v>
      </c>
      <c r="K5" s="8" t="s">
        <v>182</v>
      </c>
    </row>
    <row r="6" spans="2:12" s="2" customFormat="1" ht="12" customHeight="1" x14ac:dyDescent="0.2">
      <c r="B6" s="319" t="s">
        <v>252</v>
      </c>
      <c r="C6" s="320"/>
      <c r="D6" s="320"/>
      <c r="E6" s="126"/>
      <c r="F6" s="8"/>
      <c r="G6" s="8"/>
      <c r="H6" s="8"/>
      <c r="I6" s="8"/>
      <c r="J6" s="8"/>
      <c r="K6" s="8"/>
    </row>
    <row r="7" spans="2:12" s="2" customFormat="1" ht="12" customHeight="1" x14ac:dyDescent="0.2">
      <c r="B7" s="127"/>
      <c r="C7" s="280" t="s">
        <v>253</v>
      </c>
      <c r="D7" s="282"/>
      <c r="E7" s="168"/>
      <c r="F7" s="73">
        <v>14900</v>
      </c>
      <c r="G7" s="73">
        <v>73300</v>
      </c>
      <c r="H7" s="73">
        <v>14400</v>
      </c>
      <c r="I7" s="73">
        <v>72300</v>
      </c>
      <c r="J7" s="73">
        <v>13900</v>
      </c>
      <c r="K7" s="73">
        <v>70100</v>
      </c>
    </row>
    <row r="8" spans="2:12" s="2" customFormat="1" ht="12" customHeight="1" x14ac:dyDescent="0.2">
      <c r="B8" s="127"/>
      <c r="C8" s="144" t="s">
        <v>254</v>
      </c>
      <c r="D8" s="282"/>
      <c r="E8" s="168"/>
      <c r="F8" s="73" t="s">
        <v>168</v>
      </c>
      <c r="G8" s="73" t="s">
        <v>168</v>
      </c>
      <c r="H8" s="73" t="s">
        <v>168</v>
      </c>
      <c r="I8" s="73" t="s">
        <v>168</v>
      </c>
      <c r="J8" s="73">
        <v>2</v>
      </c>
      <c r="K8" s="73">
        <v>0</v>
      </c>
    </row>
    <row r="9" spans="2:12" s="2" customFormat="1" ht="12" customHeight="1" x14ac:dyDescent="0.2">
      <c r="B9" s="241" t="s">
        <v>255</v>
      </c>
      <c r="C9" s="322"/>
      <c r="D9" s="322"/>
      <c r="E9" s="128"/>
      <c r="F9" s="73"/>
      <c r="G9" s="73"/>
      <c r="H9" s="73"/>
      <c r="I9" s="73"/>
      <c r="J9" s="73"/>
      <c r="K9" s="73"/>
    </row>
    <row r="10" spans="2:12" s="2" customFormat="1" ht="12" customHeight="1" x14ac:dyDescent="0.2">
      <c r="B10" s="129"/>
      <c r="C10" s="242" t="s">
        <v>176</v>
      </c>
      <c r="D10" s="282"/>
      <c r="E10" s="168"/>
      <c r="F10" s="73">
        <v>5430</v>
      </c>
      <c r="G10" s="73">
        <v>21000</v>
      </c>
      <c r="H10" s="73">
        <v>5380</v>
      </c>
      <c r="I10" s="73">
        <v>22700</v>
      </c>
      <c r="J10" s="73">
        <v>5330</v>
      </c>
      <c r="K10" s="73">
        <v>22400</v>
      </c>
    </row>
    <row r="11" spans="2:12" s="2" customFormat="1" ht="12" customHeight="1" x14ac:dyDescent="0.2">
      <c r="B11" s="129"/>
      <c r="C11" s="242" t="s">
        <v>256</v>
      </c>
      <c r="D11" s="282"/>
      <c r="E11" s="168"/>
      <c r="F11" s="73">
        <v>520</v>
      </c>
      <c r="G11" s="73">
        <v>1790</v>
      </c>
      <c r="H11" s="73">
        <v>506</v>
      </c>
      <c r="I11" s="73">
        <v>1680</v>
      </c>
      <c r="J11" s="73">
        <v>509</v>
      </c>
      <c r="K11" s="73">
        <v>1680</v>
      </c>
    </row>
    <row r="12" spans="2:12" s="2" customFormat="1" ht="12" customHeight="1" x14ac:dyDescent="0.2">
      <c r="B12" s="130"/>
      <c r="C12" s="242" t="s">
        <v>178</v>
      </c>
      <c r="D12" s="282"/>
      <c r="E12" s="168"/>
      <c r="F12" s="73">
        <v>1670</v>
      </c>
      <c r="G12" s="73">
        <v>6730</v>
      </c>
      <c r="H12" s="73">
        <v>1640</v>
      </c>
      <c r="I12" s="73">
        <v>5810</v>
      </c>
      <c r="J12" s="73">
        <v>1720</v>
      </c>
      <c r="K12" s="73">
        <v>6300</v>
      </c>
    </row>
    <row r="13" spans="2:12" s="2" customFormat="1" ht="12" customHeight="1" x14ac:dyDescent="0.2">
      <c r="B13" s="319" t="s">
        <v>257</v>
      </c>
      <c r="C13" s="320"/>
      <c r="D13" s="320"/>
      <c r="E13" s="128"/>
      <c r="F13" s="73"/>
      <c r="G13" s="73"/>
      <c r="H13" s="73"/>
      <c r="I13" s="73"/>
      <c r="J13" s="73"/>
      <c r="K13" s="73"/>
      <c r="L13" s="12"/>
    </row>
    <row r="14" spans="2:12" s="2" customFormat="1" ht="12" customHeight="1" x14ac:dyDescent="0.2">
      <c r="B14" s="56"/>
      <c r="C14" s="234" t="s">
        <v>196</v>
      </c>
      <c r="D14" s="320"/>
      <c r="E14" s="304"/>
      <c r="F14" s="73" t="s">
        <v>168</v>
      </c>
      <c r="G14" s="73" t="s">
        <v>168</v>
      </c>
      <c r="H14" s="73" t="s">
        <v>168</v>
      </c>
      <c r="I14" s="73" t="s">
        <v>168</v>
      </c>
      <c r="J14" s="73">
        <v>162</v>
      </c>
      <c r="K14" s="73">
        <v>2750</v>
      </c>
    </row>
    <row r="15" spans="2:12" s="2" customFormat="1" ht="12" customHeight="1" x14ac:dyDescent="0.2">
      <c r="B15" s="319" t="s">
        <v>258</v>
      </c>
      <c r="C15" s="320"/>
      <c r="D15" s="320"/>
      <c r="E15" s="26"/>
      <c r="F15" s="73"/>
      <c r="G15" s="73"/>
      <c r="H15" s="73"/>
      <c r="I15" s="73"/>
      <c r="J15" s="73"/>
      <c r="K15" s="73"/>
    </row>
    <row r="16" spans="2:12" s="2" customFormat="1" ht="12" customHeight="1" x14ac:dyDescent="0.2">
      <c r="B16" s="56"/>
      <c r="C16" s="234" t="s">
        <v>197</v>
      </c>
      <c r="D16" s="320"/>
      <c r="E16" s="304"/>
      <c r="F16" s="73">
        <v>278</v>
      </c>
      <c r="G16" s="73">
        <v>417</v>
      </c>
      <c r="H16" s="73">
        <v>287</v>
      </c>
      <c r="I16" s="73">
        <v>416</v>
      </c>
      <c r="J16" s="73">
        <v>276</v>
      </c>
      <c r="K16" s="73">
        <v>290</v>
      </c>
    </row>
    <row r="17" spans="2:14" s="2" customFormat="1" ht="12" customHeight="1" x14ac:dyDescent="0.2">
      <c r="B17" s="56"/>
      <c r="C17" s="234" t="s">
        <v>259</v>
      </c>
      <c r="D17" s="320"/>
      <c r="E17" s="304"/>
      <c r="F17" s="73">
        <v>165</v>
      </c>
      <c r="G17" s="73" t="s">
        <v>168</v>
      </c>
      <c r="H17" s="73" t="s">
        <v>168</v>
      </c>
      <c r="I17" s="73" t="s">
        <v>168</v>
      </c>
      <c r="J17" s="73" t="s">
        <v>168</v>
      </c>
      <c r="K17" s="73" t="s">
        <v>168</v>
      </c>
    </row>
    <row r="18" spans="2:14" s="2" customFormat="1" ht="12" customHeight="1" x14ac:dyDescent="0.2">
      <c r="B18" s="56"/>
      <c r="C18" s="234" t="s">
        <v>260</v>
      </c>
      <c r="D18" s="320"/>
      <c r="E18" s="304"/>
      <c r="F18" s="73">
        <v>98</v>
      </c>
      <c r="G18" s="73" t="s">
        <v>168</v>
      </c>
      <c r="H18" s="73" t="s">
        <v>168</v>
      </c>
      <c r="I18" s="73" t="s">
        <v>168</v>
      </c>
      <c r="J18" s="73" t="s">
        <v>168</v>
      </c>
      <c r="K18" s="73" t="s">
        <v>168</v>
      </c>
    </row>
    <row r="19" spans="2:14" s="2" customFormat="1" ht="12" customHeight="1" x14ac:dyDescent="0.2">
      <c r="B19" s="319" t="s">
        <v>261</v>
      </c>
      <c r="C19" s="320"/>
      <c r="D19" s="320"/>
      <c r="E19" s="26"/>
      <c r="F19" s="73"/>
      <c r="G19" s="73"/>
      <c r="H19" s="73"/>
      <c r="I19" s="73"/>
      <c r="J19" s="73"/>
      <c r="K19" s="73"/>
    </row>
    <row r="20" spans="2:14" s="2" customFormat="1" ht="12" customHeight="1" x14ac:dyDescent="0.2">
      <c r="B20" s="56"/>
      <c r="C20" s="234" t="s">
        <v>199</v>
      </c>
      <c r="D20" s="320"/>
      <c r="E20" s="304"/>
      <c r="F20" s="73">
        <v>585</v>
      </c>
      <c r="G20" s="73">
        <v>404</v>
      </c>
      <c r="H20" s="73">
        <v>582</v>
      </c>
      <c r="I20" s="73">
        <v>466</v>
      </c>
      <c r="J20" s="73">
        <v>593</v>
      </c>
      <c r="K20" s="73">
        <v>504</v>
      </c>
    </row>
    <row r="21" spans="2:14" s="2" customFormat="1" ht="12" customHeight="1" x14ac:dyDescent="0.2">
      <c r="B21" s="319" t="s">
        <v>262</v>
      </c>
      <c r="C21" s="320"/>
      <c r="D21" s="320"/>
      <c r="E21" s="26"/>
      <c r="F21" s="73"/>
      <c r="G21" s="73"/>
      <c r="H21" s="73"/>
      <c r="I21" s="73"/>
      <c r="J21" s="73"/>
      <c r="K21" s="73"/>
    </row>
    <row r="22" spans="2:14" s="2" customFormat="1" ht="12" customHeight="1" x14ac:dyDescent="0.2">
      <c r="B22" s="56"/>
      <c r="C22" s="234" t="s">
        <v>263</v>
      </c>
      <c r="D22" s="320"/>
      <c r="E22" s="304"/>
      <c r="F22" s="73">
        <v>2620</v>
      </c>
      <c r="G22" s="73">
        <v>99300</v>
      </c>
      <c r="H22" s="73">
        <v>2560</v>
      </c>
      <c r="I22" s="73">
        <v>118000</v>
      </c>
      <c r="J22" s="73">
        <v>2540</v>
      </c>
      <c r="K22" s="73">
        <v>96800</v>
      </c>
    </row>
    <row r="23" spans="2:14" s="2" customFormat="1" ht="12" customHeight="1" x14ac:dyDescent="0.2">
      <c r="B23" s="56"/>
      <c r="C23" s="234" t="s">
        <v>264</v>
      </c>
      <c r="D23" s="321"/>
      <c r="E23" s="315"/>
      <c r="F23" s="73">
        <v>2470</v>
      </c>
      <c r="G23" s="73">
        <v>119500</v>
      </c>
      <c r="H23" s="73">
        <v>2430</v>
      </c>
      <c r="I23" s="73">
        <v>142200</v>
      </c>
      <c r="J23" s="73">
        <v>2420</v>
      </c>
      <c r="K23" s="73">
        <v>118800</v>
      </c>
      <c r="N23" s="75"/>
    </row>
    <row r="24" spans="2:14" s="2" customFormat="1" ht="12" customHeight="1" x14ac:dyDescent="0.2">
      <c r="B24" s="56"/>
      <c r="C24" s="234" t="s">
        <v>265</v>
      </c>
      <c r="D24" s="320"/>
      <c r="E24" s="304"/>
      <c r="F24" s="73">
        <v>69</v>
      </c>
      <c r="G24" s="73">
        <v>2170</v>
      </c>
      <c r="H24" s="73">
        <v>67</v>
      </c>
      <c r="I24" s="73">
        <v>2820</v>
      </c>
      <c r="J24" s="73">
        <v>66</v>
      </c>
      <c r="K24" s="73">
        <v>2300</v>
      </c>
    </row>
    <row r="25" spans="2:14" s="2" customFormat="1" ht="12" customHeight="1" x14ac:dyDescent="0.2">
      <c r="B25" s="56"/>
      <c r="C25" s="234" t="s">
        <v>266</v>
      </c>
      <c r="D25" s="320"/>
      <c r="E25" s="304"/>
      <c r="F25" s="73" t="s">
        <v>267</v>
      </c>
      <c r="G25" s="73" t="s">
        <v>267</v>
      </c>
      <c r="H25" s="73" t="s">
        <v>267</v>
      </c>
      <c r="I25" s="73" t="s">
        <v>267</v>
      </c>
      <c r="J25" s="73" t="s">
        <v>267</v>
      </c>
      <c r="K25" s="73" t="s">
        <v>267</v>
      </c>
    </row>
    <row r="26" spans="2:14" s="2" customFormat="1" ht="12" customHeight="1" x14ac:dyDescent="0.2">
      <c r="B26" s="319" t="s">
        <v>268</v>
      </c>
      <c r="C26" s="320"/>
      <c r="D26" s="320"/>
      <c r="E26" s="26"/>
      <c r="F26" s="73"/>
      <c r="G26" s="44"/>
      <c r="H26" s="73"/>
      <c r="I26" s="44"/>
      <c r="J26" s="73"/>
      <c r="K26" s="44"/>
    </row>
    <row r="27" spans="2:14" s="2" customFormat="1" ht="12" customHeight="1" x14ac:dyDescent="0.2">
      <c r="B27" s="56"/>
      <c r="C27" s="234" t="s">
        <v>221</v>
      </c>
      <c r="D27" s="320"/>
      <c r="E27" s="304"/>
      <c r="F27" s="73">
        <v>781</v>
      </c>
      <c r="G27" s="73">
        <v>32800</v>
      </c>
      <c r="H27" s="73">
        <v>726</v>
      </c>
      <c r="I27" s="73">
        <v>28900</v>
      </c>
      <c r="J27" s="73">
        <v>672</v>
      </c>
      <c r="K27" s="73">
        <v>26800</v>
      </c>
    </row>
    <row r="28" spans="2:14" s="2" customFormat="1" ht="12" customHeight="1" x14ac:dyDescent="0.2">
      <c r="B28" s="56"/>
      <c r="C28" s="234" t="s">
        <v>222</v>
      </c>
      <c r="D28" s="320"/>
      <c r="E28" s="304"/>
      <c r="F28" s="73" t="s">
        <v>168</v>
      </c>
      <c r="G28" s="73" t="s">
        <v>168</v>
      </c>
      <c r="H28" s="73">
        <v>31</v>
      </c>
      <c r="I28" s="73">
        <v>744</v>
      </c>
      <c r="J28" s="73" t="s">
        <v>168</v>
      </c>
      <c r="K28" s="73" t="s">
        <v>168</v>
      </c>
    </row>
    <row r="29" spans="2:14" s="2" customFormat="1" ht="12" customHeight="1" x14ac:dyDescent="0.2">
      <c r="B29" s="56"/>
      <c r="C29" s="234" t="s">
        <v>223</v>
      </c>
      <c r="D29" s="320"/>
      <c r="E29" s="304"/>
      <c r="F29" s="73" t="s">
        <v>168</v>
      </c>
      <c r="G29" s="73" t="s">
        <v>168</v>
      </c>
      <c r="H29" s="73">
        <v>95</v>
      </c>
      <c r="I29" s="73">
        <v>1620</v>
      </c>
      <c r="J29" s="73" t="s">
        <v>168</v>
      </c>
      <c r="K29" s="73" t="s">
        <v>168</v>
      </c>
    </row>
    <row r="30" spans="2:14" s="2" customFormat="1" ht="12" customHeight="1" x14ac:dyDescent="0.2">
      <c r="B30" s="56"/>
      <c r="C30" s="234" t="s">
        <v>224</v>
      </c>
      <c r="D30" s="320"/>
      <c r="E30" s="304"/>
      <c r="F30" s="73">
        <v>401</v>
      </c>
      <c r="G30" s="73">
        <v>7460</v>
      </c>
      <c r="H30" s="73">
        <v>375</v>
      </c>
      <c r="I30" s="73">
        <v>7010</v>
      </c>
      <c r="J30" s="73">
        <v>338</v>
      </c>
      <c r="K30" s="73">
        <v>6390</v>
      </c>
    </row>
    <row r="31" spans="2:14" s="2" customFormat="1" ht="12" customHeight="1" x14ac:dyDescent="0.2">
      <c r="B31" s="56"/>
      <c r="C31" s="234" t="s">
        <v>226</v>
      </c>
      <c r="D31" s="320"/>
      <c r="E31" s="304"/>
      <c r="F31" s="73" t="s">
        <v>168</v>
      </c>
      <c r="G31" s="73" t="s">
        <v>168</v>
      </c>
      <c r="H31" s="73">
        <v>243</v>
      </c>
      <c r="I31" s="73">
        <v>5000</v>
      </c>
      <c r="J31" s="73" t="s">
        <v>168</v>
      </c>
      <c r="K31" s="73" t="s">
        <v>168</v>
      </c>
    </row>
    <row r="32" spans="2:14" s="2" customFormat="1" ht="12" customHeight="1" x14ac:dyDescent="0.2">
      <c r="B32" s="56"/>
      <c r="C32" s="234" t="s">
        <v>227</v>
      </c>
      <c r="D32" s="320"/>
      <c r="E32" s="304"/>
      <c r="F32" s="73">
        <v>263</v>
      </c>
      <c r="G32" s="73">
        <v>3370</v>
      </c>
      <c r="H32" s="73">
        <v>240</v>
      </c>
      <c r="I32" s="73">
        <v>3140</v>
      </c>
      <c r="J32" s="73">
        <v>212</v>
      </c>
      <c r="K32" s="73">
        <v>2540</v>
      </c>
    </row>
    <row r="33" spans="2:13" s="2" customFormat="1" ht="12" customHeight="1" x14ac:dyDescent="0.2">
      <c r="B33" s="56"/>
      <c r="C33" s="234" t="s">
        <v>228</v>
      </c>
      <c r="D33" s="320"/>
      <c r="E33" s="304"/>
      <c r="F33" s="73">
        <v>453</v>
      </c>
      <c r="G33" s="73">
        <v>5120</v>
      </c>
      <c r="H33" s="73">
        <v>390</v>
      </c>
      <c r="I33" s="73">
        <v>4450</v>
      </c>
      <c r="J33" s="73">
        <v>354</v>
      </c>
      <c r="K33" s="73">
        <v>3890</v>
      </c>
    </row>
    <row r="34" spans="2:13" s="2" customFormat="1" ht="12" customHeight="1" x14ac:dyDescent="0.2">
      <c r="B34" s="56"/>
      <c r="C34" s="234" t="s">
        <v>229</v>
      </c>
      <c r="D34" s="320"/>
      <c r="E34" s="304"/>
      <c r="F34" s="73">
        <v>464</v>
      </c>
      <c r="G34" s="73">
        <v>29500</v>
      </c>
      <c r="H34" s="73">
        <v>466</v>
      </c>
      <c r="I34" s="73">
        <v>27000</v>
      </c>
      <c r="J34" s="73">
        <v>451</v>
      </c>
      <c r="K34" s="73">
        <v>25700</v>
      </c>
    </row>
    <row r="35" spans="2:13" s="2" customFormat="1" ht="12" customHeight="1" x14ac:dyDescent="0.2">
      <c r="B35" s="56"/>
      <c r="C35" s="234" t="s">
        <v>230</v>
      </c>
      <c r="D35" s="320"/>
      <c r="E35" s="304"/>
      <c r="F35" s="73">
        <v>4340</v>
      </c>
      <c r="G35" s="73">
        <v>292000</v>
      </c>
      <c r="H35" s="73">
        <v>4280</v>
      </c>
      <c r="I35" s="73">
        <v>284500</v>
      </c>
      <c r="J35" s="73">
        <v>4330</v>
      </c>
      <c r="K35" s="73">
        <v>282900</v>
      </c>
    </row>
    <row r="36" spans="2:13" s="2" customFormat="1" ht="12" customHeight="1" x14ac:dyDescent="0.2">
      <c r="B36" s="56"/>
      <c r="C36" s="234" t="s">
        <v>231</v>
      </c>
      <c r="D36" s="320"/>
      <c r="E36" s="304"/>
      <c r="F36" s="73">
        <v>1990</v>
      </c>
      <c r="G36" s="73">
        <v>21500</v>
      </c>
      <c r="H36" s="73">
        <v>1990</v>
      </c>
      <c r="I36" s="73">
        <v>22300</v>
      </c>
      <c r="J36" s="73">
        <v>2000</v>
      </c>
      <c r="K36" s="73">
        <v>22400</v>
      </c>
    </row>
    <row r="37" spans="2:13" s="2" customFormat="1" ht="12" customHeight="1" x14ac:dyDescent="0.2">
      <c r="B37" s="56"/>
      <c r="C37" s="234" t="s">
        <v>232</v>
      </c>
      <c r="D37" s="320"/>
      <c r="E37" s="304"/>
      <c r="F37" s="73">
        <v>615</v>
      </c>
      <c r="G37" s="73">
        <v>6270</v>
      </c>
      <c r="H37" s="73">
        <v>627</v>
      </c>
      <c r="I37" s="73">
        <v>6520</v>
      </c>
      <c r="J37" s="73">
        <v>624</v>
      </c>
      <c r="K37" s="73">
        <v>6430</v>
      </c>
    </row>
    <row r="38" spans="2:13" s="2" customFormat="1" ht="12" customHeight="1" x14ac:dyDescent="0.2">
      <c r="B38" s="56"/>
      <c r="C38" s="234" t="s">
        <v>233</v>
      </c>
      <c r="D38" s="320"/>
      <c r="E38" s="304"/>
      <c r="F38" s="73">
        <v>1350</v>
      </c>
      <c r="G38" s="73">
        <v>54500</v>
      </c>
      <c r="H38" s="73">
        <v>1380</v>
      </c>
      <c r="I38" s="73">
        <v>56700</v>
      </c>
      <c r="J38" s="73">
        <v>1380</v>
      </c>
      <c r="K38" s="73">
        <v>58200</v>
      </c>
    </row>
    <row r="39" spans="2:13" s="2" customFormat="1" ht="12" customHeight="1" x14ac:dyDescent="0.2">
      <c r="B39" s="56"/>
      <c r="C39" s="234" t="s">
        <v>234</v>
      </c>
      <c r="D39" s="320"/>
      <c r="E39" s="304"/>
      <c r="F39" s="73">
        <v>966</v>
      </c>
      <c r="G39" s="73">
        <v>18400</v>
      </c>
      <c r="H39" s="73">
        <v>941</v>
      </c>
      <c r="I39" s="73">
        <v>18200</v>
      </c>
      <c r="J39" s="73">
        <v>887</v>
      </c>
      <c r="K39" s="73">
        <v>18400</v>
      </c>
    </row>
    <row r="40" spans="2:13" s="2" customFormat="1" ht="12" customHeight="1" x14ac:dyDescent="0.2">
      <c r="B40" s="56"/>
      <c r="C40" s="234" t="s">
        <v>235</v>
      </c>
      <c r="D40" s="320"/>
      <c r="E40" s="304"/>
      <c r="F40" s="73">
        <v>791</v>
      </c>
      <c r="G40" s="73">
        <v>53900</v>
      </c>
      <c r="H40" s="73">
        <v>789</v>
      </c>
      <c r="I40" s="73">
        <v>55800</v>
      </c>
      <c r="J40" s="73">
        <v>772</v>
      </c>
      <c r="K40" s="73">
        <v>53900</v>
      </c>
    </row>
    <row r="41" spans="2:13" s="2" customFormat="1" ht="12" customHeight="1" x14ac:dyDescent="0.2">
      <c r="B41" s="56"/>
      <c r="C41" s="234" t="s">
        <v>236</v>
      </c>
      <c r="D41" s="320"/>
      <c r="E41" s="304"/>
      <c r="F41" s="73">
        <v>525</v>
      </c>
      <c r="G41" s="73">
        <v>27400</v>
      </c>
      <c r="H41" s="73">
        <v>524</v>
      </c>
      <c r="I41" s="73">
        <v>28500</v>
      </c>
      <c r="J41" s="73">
        <v>505</v>
      </c>
      <c r="K41" s="73">
        <v>27500</v>
      </c>
    </row>
    <row r="42" spans="2:13" s="2" customFormat="1" ht="12" customHeight="1" x14ac:dyDescent="0.2">
      <c r="B42" s="56"/>
      <c r="C42" s="234" t="s">
        <v>237</v>
      </c>
      <c r="D42" s="320"/>
      <c r="E42" s="304"/>
      <c r="F42" s="73">
        <v>306</v>
      </c>
      <c r="G42" s="73">
        <v>21100</v>
      </c>
      <c r="H42" s="73">
        <v>296</v>
      </c>
      <c r="I42" s="73">
        <v>21600</v>
      </c>
      <c r="J42" s="73">
        <v>285</v>
      </c>
      <c r="K42" s="73">
        <v>20900</v>
      </c>
    </row>
    <row r="43" spans="2:13" s="2" customFormat="1" ht="12" customHeight="1" x14ac:dyDescent="0.2">
      <c r="B43" s="56"/>
      <c r="C43" s="234" t="s">
        <v>239</v>
      </c>
      <c r="D43" s="321"/>
      <c r="E43" s="315"/>
      <c r="F43" s="73">
        <v>1180</v>
      </c>
      <c r="G43" s="73">
        <v>12400</v>
      </c>
      <c r="H43" s="73">
        <v>1190</v>
      </c>
      <c r="I43" s="73">
        <v>12600</v>
      </c>
      <c r="J43" s="73">
        <v>1180</v>
      </c>
      <c r="K43" s="73">
        <v>13100</v>
      </c>
    </row>
    <row r="44" spans="2:13" s="2" customFormat="1" ht="12" customHeight="1" x14ac:dyDescent="0.2">
      <c r="B44" s="56"/>
      <c r="C44" s="234" t="s">
        <v>269</v>
      </c>
      <c r="D44" s="320"/>
      <c r="E44" s="304"/>
      <c r="F44" s="73">
        <v>1110</v>
      </c>
      <c r="G44" s="73">
        <v>7370</v>
      </c>
      <c r="H44" s="73">
        <v>1070</v>
      </c>
      <c r="I44" s="73">
        <v>7140</v>
      </c>
      <c r="J44" s="73">
        <v>1030</v>
      </c>
      <c r="K44" s="73">
        <v>6970</v>
      </c>
      <c r="L44" s="131"/>
      <c r="M44" s="132"/>
    </row>
    <row r="45" spans="2:13" s="2" customFormat="1" ht="12" customHeight="1" x14ac:dyDescent="0.2">
      <c r="B45" s="56"/>
      <c r="C45" s="234" t="s">
        <v>240</v>
      </c>
      <c r="D45" s="320"/>
      <c r="E45" s="304"/>
      <c r="F45" s="73">
        <v>97</v>
      </c>
      <c r="G45" s="73">
        <v>2740</v>
      </c>
      <c r="H45" s="73">
        <v>95</v>
      </c>
      <c r="I45" s="73">
        <v>2750</v>
      </c>
      <c r="J45" s="73">
        <v>93</v>
      </c>
      <c r="K45" s="73">
        <v>2730</v>
      </c>
      <c r="L45" s="131"/>
      <c r="M45" s="132"/>
    </row>
    <row r="46" spans="2:13" s="2" customFormat="1" ht="12" customHeight="1" x14ac:dyDescent="0.2">
      <c r="B46" s="56"/>
      <c r="C46" s="234" t="s">
        <v>241</v>
      </c>
      <c r="D46" s="320"/>
      <c r="E46" s="304"/>
      <c r="F46" s="73" t="s">
        <v>168</v>
      </c>
      <c r="G46" s="73" t="s">
        <v>168</v>
      </c>
      <c r="H46" s="73">
        <v>124</v>
      </c>
      <c r="I46" s="73">
        <v>4120</v>
      </c>
      <c r="J46" s="73" t="s">
        <v>168</v>
      </c>
      <c r="K46" s="73" t="s">
        <v>168</v>
      </c>
      <c r="L46" s="133"/>
      <c r="M46" s="134"/>
    </row>
    <row r="47" spans="2:13" s="2" customFormat="1" ht="12" customHeight="1" x14ac:dyDescent="0.2">
      <c r="B47" s="319" t="s">
        <v>270</v>
      </c>
      <c r="C47" s="320"/>
      <c r="D47" s="320"/>
      <c r="E47" s="26"/>
      <c r="F47" s="73"/>
      <c r="G47" s="44"/>
      <c r="H47" s="73"/>
      <c r="I47" s="44"/>
      <c r="J47" s="73"/>
      <c r="K47" s="44"/>
    </row>
    <row r="48" spans="2:13" s="2" customFormat="1" ht="12" customHeight="1" x14ac:dyDescent="0.2">
      <c r="B48" s="56"/>
      <c r="C48" s="234" t="s">
        <v>205</v>
      </c>
      <c r="D48" s="320"/>
      <c r="E48" s="304"/>
      <c r="F48" s="73">
        <v>403</v>
      </c>
      <c r="G48" s="73">
        <v>5920</v>
      </c>
      <c r="H48" s="73">
        <v>399</v>
      </c>
      <c r="I48" s="73">
        <v>7740</v>
      </c>
      <c r="J48" s="73">
        <v>397</v>
      </c>
      <c r="K48" s="73">
        <v>6030</v>
      </c>
    </row>
    <row r="49" spans="2:19" s="2" customFormat="1" ht="12" customHeight="1" x14ac:dyDescent="0.2">
      <c r="B49" s="56"/>
      <c r="C49" s="234" t="s">
        <v>206</v>
      </c>
      <c r="D49" s="320"/>
      <c r="E49" s="304"/>
      <c r="F49" s="73">
        <v>202</v>
      </c>
      <c r="G49" s="73">
        <v>4040</v>
      </c>
      <c r="H49" s="73">
        <v>195</v>
      </c>
      <c r="I49" s="73">
        <v>3550</v>
      </c>
      <c r="J49" s="73">
        <v>189</v>
      </c>
      <c r="K49" s="73">
        <v>3690</v>
      </c>
    </row>
    <row r="50" spans="2:19" s="2" customFormat="1" ht="12" customHeight="1" x14ac:dyDescent="0.2">
      <c r="B50" s="56"/>
      <c r="C50" s="234" t="s">
        <v>207</v>
      </c>
      <c r="D50" s="320"/>
      <c r="E50" s="304"/>
      <c r="F50" s="73" t="s">
        <v>168</v>
      </c>
      <c r="G50" s="73" t="s">
        <v>168</v>
      </c>
      <c r="H50" s="73" t="s">
        <v>168</v>
      </c>
      <c r="I50" s="73" t="s">
        <v>168</v>
      </c>
      <c r="J50" s="73" t="s">
        <v>168</v>
      </c>
      <c r="K50" s="73" t="s">
        <v>168</v>
      </c>
      <c r="S50" s="2" t="s">
        <v>170</v>
      </c>
    </row>
    <row r="51" spans="2:19" s="2" customFormat="1" ht="12" customHeight="1" x14ac:dyDescent="0.2">
      <c r="B51" s="56"/>
      <c r="C51" s="234" t="s">
        <v>208</v>
      </c>
      <c r="D51" s="320"/>
      <c r="E51" s="304"/>
      <c r="F51" s="73" t="s">
        <v>168</v>
      </c>
      <c r="G51" s="73" t="s">
        <v>168</v>
      </c>
      <c r="H51" s="73" t="s">
        <v>168</v>
      </c>
      <c r="I51" s="73" t="s">
        <v>168</v>
      </c>
      <c r="J51" s="73" t="s">
        <v>168</v>
      </c>
      <c r="K51" s="73" t="s">
        <v>168</v>
      </c>
    </row>
    <row r="52" spans="2:19" s="2" customFormat="1" ht="12" customHeight="1" x14ac:dyDescent="0.2">
      <c r="B52" s="56"/>
      <c r="C52" s="234" t="s">
        <v>212</v>
      </c>
      <c r="D52" s="320"/>
      <c r="E52" s="304"/>
      <c r="F52" s="73">
        <v>894</v>
      </c>
      <c r="G52" s="73">
        <v>5770</v>
      </c>
      <c r="H52" s="73">
        <v>858</v>
      </c>
      <c r="I52" s="73">
        <v>3680</v>
      </c>
      <c r="J52" s="73">
        <v>844</v>
      </c>
      <c r="K52" s="73">
        <v>5520</v>
      </c>
    </row>
    <row r="53" spans="2:19" s="2" customFormat="1" ht="12" customHeight="1" x14ac:dyDescent="0.2">
      <c r="B53" s="56"/>
      <c r="C53" s="234" t="s">
        <v>213</v>
      </c>
      <c r="D53" s="320"/>
      <c r="E53" s="304"/>
      <c r="F53" s="73" t="s">
        <v>168</v>
      </c>
      <c r="G53" s="73" t="s">
        <v>168</v>
      </c>
      <c r="H53" s="73" t="s">
        <v>168</v>
      </c>
      <c r="I53" s="73" t="s">
        <v>168</v>
      </c>
      <c r="J53" s="73" t="s">
        <v>168</v>
      </c>
      <c r="K53" s="73" t="s">
        <v>168</v>
      </c>
    </row>
    <row r="54" spans="2:19" s="2" customFormat="1" ht="12" customHeight="1" x14ac:dyDescent="0.2">
      <c r="B54" s="56"/>
      <c r="C54" s="234" t="s">
        <v>214</v>
      </c>
      <c r="D54" s="320"/>
      <c r="E54" s="304"/>
      <c r="F54" s="73" t="s">
        <v>168</v>
      </c>
      <c r="G54" s="73" t="s">
        <v>168</v>
      </c>
      <c r="H54" s="73" t="s">
        <v>168</v>
      </c>
      <c r="I54" s="73" t="s">
        <v>168</v>
      </c>
      <c r="J54" s="73" t="s">
        <v>168</v>
      </c>
      <c r="K54" s="73" t="s">
        <v>168</v>
      </c>
    </row>
    <row r="55" spans="2:19" s="2" customFormat="1" ht="12" customHeight="1" x14ac:dyDescent="0.2">
      <c r="B55" s="56"/>
      <c r="C55" s="234" t="s">
        <v>215</v>
      </c>
      <c r="D55" s="234"/>
      <c r="E55" s="235"/>
      <c r="F55" s="73">
        <v>70</v>
      </c>
      <c r="G55" s="73">
        <v>959</v>
      </c>
      <c r="H55" s="73">
        <v>72</v>
      </c>
      <c r="I55" s="73">
        <v>828</v>
      </c>
      <c r="J55" s="73">
        <v>72</v>
      </c>
      <c r="K55" s="73">
        <v>893</v>
      </c>
    </row>
    <row r="56" spans="2:19" s="2" customFormat="1" ht="12" customHeight="1" x14ac:dyDescent="0.2">
      <c r="B56" s="319" t="s">
        <v>271</v>
      </c>
      <c r="C56" s="320"/>
      <c r="D56" s="320"/>
      <c r="E56" s="26"/>
      <c r="F56" s="73"/>
      <c r="G56" s="44"/>
      <c r="H56" s="73"/>
      <c r="I56" s="44"/>
      <c r="J56" s="73"/>
      <c r="K56" s="44"/>
    </row>
    <row r="57" spans="2:19" s="2" customFormat="1" ht="12" customHeight="1" x14ac:dyDescent="0.2">
      <c r="B57" s="56"/>
      <c r="C57" s="234" t="s">
        <v>242</v>
      </c>
      <c r="D57" s="320"/>
      <c r="E57" s="304"/>
      <c r="F57" s="73">
        <v>1870</v>
      </c>
      <c r="G57" s="73">
        <v>51200</v>
      </c>
      <c r="H57" s="73">
        <v>1810</v>
      </c>
      <c r="I57" s="73">
        <v>49200</v>
      </c>
      <c r="J57" s="73">
        <v>1810</v>
      </c>
      <c r="K57" s="73">
        <v>48500</v>
      </c>
    </row>
    <row r="58" spans="2:19" s="2" customFormat="1" ht="12" customHeight="1" x14ac:dyDescent="0.2">
      <c r="B58" s="56"/>
      <c r="C58" s="234" t="s">
        <v>272</v>
      </c>
      <c r="D58" s="320"/>
      <c r="E58" s="304"/>
      <c r="F58" s="73" t="s">
        <v>168</v>
      </c>
      <c r="G58" s="73" t="s">
        <v>168</v>
      </c>
      <c r="H58" s="73" t="s">
        <v>168</v>
      </c>
      <c r="I58" s="73" t="s">
        <v>168</v>
      </c>
      <c r="J58" s="73" t="s">
        <v>168</v>
      </c>
      <c r="K58" s="73" t="s">
        <v>168</v>
      </c>
    </row>
    <row r="59" spans="2:19" s="2" customFormat="1" ht="12" customHeight="1" x14ac:dyDescent="0.2">
      <c r="J59" s="12"/>
      <c r="K59" s="12"/>
    </row>
    <row r="60" spans="2:19" s="2" customFormat="1" ht="12" customHeight="1" x14ac:dyDescent="0.2">
      <c r="B60" s="9" t="s">
        <v>273</v>
      </c>
      <c r="C60" s="9"/>
      <c r="D60" s="9"/>
      <c r="E60" s="9"/>
      <c r="F60" s="9"/>
      <c r="G60" s="9"/>
      <c r="H60" s="9"/>
      <c r="I60" s="76"/>
      <c r="J60" s="135"/>
      <c r="K60" s="136"/>
    </row>
    <row r="61" spans="2:19" ht="12" customHeight="1" x14ac:dyDescent="0.2">
      <c r="B61" s="9" t="s">
        <v>274</v>
      </c>
      <c r="C61" s="9"/>
    </row>
    <row r="62" spans="2:19" ht="12" customHeight="1" x14ac:dyDescent="0.2">
      <c r="B62" s="9" t="s">
        <v>275</v>
      </c>
      <c r="C62" s="9"/>
    </row>
    <row r="63" spans="2:19" s="2" customFormat="1" ht="12" customHeight="1" x14ac:dyDescent="0.2">
      <c r="B63" s="76" t="s">
        <v>276</v>
      </c>
      <c r="C63" s="9"/>
      <c r="D63"/>
      <c r="E63" s="9"/>
      <c r="F63" s="9"/>
      <c r="G63" s="9"/>
      <c r="H63" s="9"/>
      <c r="I63" s="9"/>
      <c r="J63" s="135"/>
      <c r="K63" s="135"/>
    </row>
    <row r="64" spans="2:19" ht="12" customHeight="1" x14ac:dyDescent="0.2">
      <c r="B64" s="76" t="s">
        <v>277</v>
      </c>
      <c r="C64" s="9"/>
    </row>
    <row r="65" spans="2:11" ht="12" customHeight="1" x14ac:dyDescent="0.2">
      <c r="B65" s="9"/>
      <c r="C65" s="9"/>
      <c r="D65" s="9"/>
      <c r="E65" s="9"/>
      <c r="F65" s="9"/>
      <c r="G65" s="9"/>
      <c r="H65" s="9"/>
      <c r="I65" s="9"/>
      <c r="J65" s="135"/>
      <c r="K65" s="135"/>
    </row>
    <row r="66" spans="2:11" x14ac:dyDescent="0.2">
      <c r="B66" s="76"/>
      <c r="C66" s="76"/>
      <c r="D66" s="76"/>
      <c r="E66" s="76"/>
      <c r="F66" s="76"/>
      <c r="G66" s="76"/>
      <c r="H66" s="76"/>
      <c r="I66" s="76"/>
      <c r="J66" s="136"/>
      <c r="K66" s="136"/>
    </row>
    <row r="67" spans="2:11" x14ac:dyDescent="0.2">
      <c r="B67" s="76"/>
      <c r="C67" s="76"/>
      <c r="D67" s="76"/>
      <c r="E67" s="76"/>
      <c r="F67" s="76"/>
      <c r="G67" s="76"/>
      <c r="H67" s="76"/>
      <c r="I67" s="76"/>
      <c r="J67" s="136"/>
      <c r="K67" s="136"/>
    </row>
    <row r="68" spans="2:11" x14ac:dyDescent="0.2">
      <c r="B68" s="76"/>
      <c r="C68" s="76"/>
      <c r="D68" s="76"/>
      <c r="E68" s="76"/>
      <c r="F68" s="76"/>
      <c r="G68" s="76"/>
      <c r="H68" s="76"/>
      <c r="I68" s="76"/>
      <c r="J68" s="136"/>
      <c r="K68" s="136"/>
    </row>
  </sheetData>
  <mergeCells count="57">
    <mergeCell ref="B13:D13"/>
    <mergeCell ref="B3:E4"/>
    <mergeCell ref="F3:G3"/>
    <mergeCell ref="H3:I3"/>
    <mergeCell ref="J3:K3"/>
    <mergeCell ref="B6:D6"/>
    <mergeCell ref="C7:E7"/>
    <mergeCell ref="C8:E8"/>
    <mergeCell ref="B9:D9"/>
    <mergeCell ref="C10:E10"/>
    <mergeCell ref="C11:E11"/>
    <mergeCell ref="C12:E12"/>
    <mergeCell ref="C25:E25"/>
    <mergeCell ref="C14:E14"/>
    <mergeCell ref="B15:D15"/>
    <mergeCell ref="C16:E16"/>
    <mergeCell ref="C17:E17"/>
    <mergeCell ref="C18:E18"/>
    <mergeCell ref="B19:D19"/>
    <mergeCell ref="C20:E20"/>
    <mergeCell ref="B21:D21"/>
    <mergeCell ref="C22:E22"/>
    <mergeCell ref="C23:E23"/>
    <mergeCell ref="C24:E24"/>
    <mergeCell ref="C37:E37"/>
    <mergeCell ref="B26:D26"/>
    <mergeCell ref="C27:E27"/>
    <mergeCell ref="C28:E28"/>
    <mergeCell ref="C29:E29"/>
    <mergeCell ref="C30:E30"/>
    <mergeCell ref="C31:E31"/>
    <mergeCell ref="C32:E32"/>
    <mergeCell ref="C33:E33"/>
    <mergeCell ref="C34:E34"/>
    <mergeCell ref="C35:E35"/>
    <mergeCell ref="C36:E36"/>
    <mergeCell ref="C49:E49"/>
    <mergeCell ref="C38:E38"/>
    <mergeCell ref="C39:E39"/>
    <mergeCell ref="C40:E40"/>
    <mergeCell ref="C41:E41"/>
    <mergeCell ref="C42:E42"/>
    <mergeCell ref="C43:E43"/>
    <mergeCell ref="C44:E44"/>
    <mergeCell ref="C45:E45"/>
    <mergeCell ref="C46:E46"/>
    <mergeCell ref="B47:D47"/>
    <mergeCell ref="C48:E48"/>
    <mergeCell ref="B56:D56"/>
    <mergeCell ref="C57:E57"/>
    <mergeCell ref="C58:E58"/>
    <mergeCell ref="C50:E50"/>
    <mergeCell ref="C51:E51"/>
    <mergeCell ref="C52:E52"/>
    <mergeCell ref="C53:E53"/>
    <mergeCell ref="C54:E54"/>
    <mergeCell ref="C55:E55"/>
  </mergeCells>
  <phoneticPr fontId="4"/>
  <pageMargins left="0.55118110236220474" right="0.55118110236220474" top="0.94488188976377963" bottom="0.94488188976377963" header="0.51181102362204722" footer="0.51181102362204722"/>
  <pageSetup paperSize="9" scale="95" orientation="portrait" r:id="rId1"/>
  <headerFooter alignWithMargins="0">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765E-3850-43CB-8DE0-616359495E14}">
  <sheetPr>
    <pageSetUpPr fitToPage="1"/>
  </sheetPr>
  <dimension ref="B1:AJ53"/>
  <sheetViews>
    <sheetView zoomScaleNormal="100" zoomScaleSheetLayoutView="100" workbookViewId="0"/>
  </sheetViews>
  <sheetFormatPr defaultRowHeight="13" x14ac:dyDescent="0.2"/>
  <cols>
    <col min="1" max="1" width="2.6328125" customWidth="1"/>
    <col min="2" max="3" width="2.08984375" customWidth="1"/>
    <col min="4" max="4" width="10" customWidth="1"/>
    <col min="5" max="36" width="12.6328125" customWidth="1"/>
  </cols>
  <sheetData>
    <row r="1" spans="2:13" ht="14.25" customHeight="1" x14ac:dyDescent="0.2">
      <c r="B1" s="15" t="s">
        <v>50</v>
      </c>
      <c r="C1" s="1"/>
      <c r="D1" s="1"/>
    </row>
    <row r="2" spans="2:13" ht="12" customHeight="1" x14ac:dyDescent="0.2">
      <c r="M2" s="30" t="s">
        <v>51</v>
      </c>
    </row>
    <row r="3" spans="2:13" s="2" customFormat="1" ht="12" customHeight="1" x14ac:dyDescent="0.2">
      <c r="B3" s="146" t="s">
        <v>0</v>
      </c>
      <c r="C3" s="147"/>
      <c r="D3" s="148"/>
      <c r="E3" s="177" t="s">
        <v>52</v>
      </c>
      <c r="F3" s="178"/>
      <c r="G3" s="178"/>
      <c r="H3" s="179"/>
      <c r="I3" s="177" t="s">
        <v>53</v>
      </c>
      <c r="J3" s="180"/>
      <c r="K3" s="180"/>
      <c r="L3" s="180"/>
      <c r="M3" s="181"/>
    </row>
    <row r="4" spans="2:13" s="2" customFormat="1" ht="12" customHeight="1" x14ac:dyDescent="0.2">
      <c r="B4" s="149"/>
      <c r="C4" s="150"/>
      <c r="D4" s="151"/>
      <c r="E4" s="182" t="s">
        <v>54</v>
      </c>
      <c r="F4" s="184" t="s">
        <v>55</v>
      </c>
      <c r="G4" s="31"/>
      <c r="H4" s="182" t="s">
        <v>56</v>
      </c>
      <c r="I4" s="184" t="s">
        <v>57</v>
      </c>
      <c r="J4" s="32"/>
      <c r="K4" s="184" t="s">
        <v>58</v>
      </c>
      <c r="L4" s="33"/>
      <c r="M4" s="182" t="s">
        <v>59</v>
      </c>
    </row>
    <row r="5" spans="2:13" s="2" customFormat="1" ht="12" customHeight="1" x14ac:dyDescent="0.2">
      <c r="B5" s="149"/>
      <c r="C5" s="150"/>
      <c r="D5" s="151"/>
      <c r="E5" s="182"/>
      <c r="F5" s="182"/>
      <c r="G5" s="185" t="s">
        <v>60</v>
      </c>
      <c r="H5" s="182"/>
      <c r="I5" s="182"/>
      <c r="J5" s="169" t="s">
        <v>61</v>
      </c>
      <c r="K5" s="182"/>
      <c r="L5" s="172" t="s">
        <v>61</v>
      </c>
      <c r="M5" s="182"/>
    </row>
    <row r="6" spans="2:13" s="2" customFormat="1" ht="12" customHeight="1" x14ac:dyDescent="0.2">
      <c r="B6" s="149"/>
      <c r="C6" s="150"/>
      <c r="D6" s="151"/>
      <c r="E6" s="182"/>
      <c r="F6" s="182"/>
      <c r="G6" s="186"/>
      <c r="H6" s="182"/>
      <c r="I6" s="182"/>
      <c r="J6" s="170"/>
      <c r="K6" s="182"/>
      <c r="L6" s="173"/>
      <c r="M6" s="182"/>
    </row>
    <row r="7" spans="2:13" s="2" customFormat="1" ht="12" customHeight="1" x14ac:dyDescent="0.2">
      <c r="B7" s="152"/>
      <c r="C7" s="153"/>
      <c r="D7" s="154"/>
      <c r="E7" s="183"/>
      <c r="F7" s="183"/>
      <c r="G7" s="187"/>
      <c r="H7" s="183"/>
      <c r="I7" s="183"/>
      <c r="J7" s="171"/>
      <c r="K7" s="183"/>
      <c r="L7" s="174"/>
      <c r="M7" s="183"/>
    </row>
    <row r="8" spans="2:13" s="2" customFormat="1" ht="12" customHeight="1" x14ac:dyDescent="0.2">
      <c r="B8" s="7"/>
      <c r="C8" s="10"/>
      <c r="D8" s="13"/>
      <c r="E8" s="8"/>
      <c r="F8" s="8"/>
      <c r="G8" s="8"/>
      <c r="H8" s="8"/>
      <c r="I8" s="8"/>
      <c r="J8" s="8"/>
      <c r="K8" s="8"/>
      <c r="L8" s="8"/>
      <c r="M8" s="8"/>
    </row>
    <row r="9" spans="2:13" s="12" customFormat="1" ht="12" customHeight="1" x14ac:dyDescent="0.2">
      <c r="B9" s="164" t="s">
        <v>48</v>
      </c>
      <c r="C9" s="175"/>
      <c r="D9" s="176"/>
      <c r="E9" s="29">
        <v>20298</v>
      </c>
      <c r="F9" s="29">
        <v>780</v>
      </c>
      <c r="G9" s="29">
        <v>739</v>
      </c>
      <c r="H9" s="29">
        <v>19518</v>
      </c>
      <c r="I9" s="29">
        <v>5172</v>
      </c>
      <c r="J9" s="29">
        <v>4775</v>
      </c>
      <c r="K9" s="29">
        <v>1679</v>
      </c>
      <c r="L9" s="29">
        <v>736</v>
      </c>
      <c r="M9" s="29">
        <v>12667</v>
      </c>
    </row>
    <row r="10" spans="2:13" s="2" customFormat="1" ht="12" customHeight="1" x14ac:dyDescent="0.2">
      <c r="B10" s="3"/>
      <c r="C10" s="144" t="s">
        <v>1</v>
      </c>
      <c r="D10" s="168"/>
      <c r="E10" s="16">
        <v>2943</v>
      </c>
      <c r="F10" s="20">
        <v>182</v>
      </c>
      <c r="G10" s="16">
        <v>168</v>
      </c>
      <c r="H10" s="20">
        <v>2761</v>
      </c>
      <c r="I10" s="20">
        <v>610</v>
      </c>
      <c r="J10" s="16">
        <v>538</v>
      </c>
      <c r="K10" s="20">
        <v>289</v>
      </c>
      <c r="L10" s="16">
        <v>116</v>
      </c>
      <c r="M10" s="20">
        <v>1862</v>
      </c>
    </row>
    <row r="11" spans="2:13" s="2" customFormat="1" ht="12" customHeight="1" x14ac:dyDescent="0.2">
      <c r="B11" s="3"/>
      <c r="C11" s="144" t="s">
        <v>38</v>
      </c>
      <c r="D11" s="168"/>
      <c r="E11" s="16">
        <v>2574</v>
      </c>
      <c r="F11" s="16">
        <v>67</v>
      </c>
      <c r="G11" s="16">
        <v>64</v>
      </c>
      <c r="H11" s="16">
        <v>2507</v>
      </c>
      <c r="I11" s="16">
        <v>380</v>
      </c>
      <c r="J11" s="16">
        <v>327</v>
      </c>
      <c r="K11" s="16">
        <v>250</v>
      </c>
      <c r="L11" s="16">
        <v>91</v>
      </c>
      <c r="M11" s="16">
        <v>1877</v>
      </c>
    </row>
    <row r="12" spans="2:13" s="2" customFormat="1" ht="12" customHeight="1" x14ac:dyDescent="0.2">
      <c r="B12" s="27"/>
      <c r="C12" s="144" t="s">
        <v>2</v>
      </c>
      <c r="D12" s="168"/>
      <c r="E12" s="16">
        <v>482</v>
      </c>
      <c r="F12" s="16">
        <v>33</v>
      </c>
      <c r="G12" s="16">
        <v>33</v>
      </c>
      <c r="H12" s="16">
        <v>449</v>
      </c>
      <c r="I12" s="16">
        <v>114</v>
      </c>
      <c r="J12" s="16">
        <v>109</v>
      </c>
      <c r="K12" s="16">
        <v>38</v>
      </c>
      <c r="L12" s="16">
        <v>13</v>
      </c>
      <c r="M12" s="16">
        <v>297</v>
      </c>
    </row>
    <row r="13" spans="2:13" s="2" customFormat="1" ht="12" customHeight="1" x14ac:dyDescent="0.2">
      <c r="B13" s="27"/>
      <c r="C13" s="144" t="s">
        <v>3</v>
      </c>
      <c r="D13" s="168"/>
      <c r="E13" s="16">
        <v>1413</v>
      </c>
      <c r="F13" s="20">
        <v>77</v>
      </c>
      <c r="G13" s="16">
        <v>75</v>
      </c>
      <c r="H13" s="20">
        <v>1336</v>
      </c>
      <c r="I13" s="20">
        <v>503</v>
      </c>
      <c r="J13" s="16">
        <v>477</v>
      </c>
      <c r="K13" s="20">
        <v>70</v>
      </c>
      <c r="L13" s="16">
        <v>39</v>
      </c>
      <c r="M13" s="20">
        <v>763</v>
      </c>
    </row>
    <row r="14" spans="2:13" s="2" customFormat="1" ht="12" customHeight="1" x14ac:dyDescent="0.2">
      <c r="B14" s="27"/>
      <c r="C14" s="144" t="s">
        <v>4</v>
      </c>
      <c r="D14" s="168"/>
      <c r="E14" s="16">
        <v>1825</v>
      </c>
      <c r="F14" s="16">
        <v>46</v>
      </c>
      <c r="G14" s="16">
        <v>45</v>
      </c>
      <c r="H14" s="16">
        <v>1779</v>
      </c>
      <c r="I14" s="16">
        <v>453</v>
      </c>
      <c r="J14" s="16">
        <v>413</v>
      </c>
      <c r="K14" s="16">
        <v>126</v>
      </c>
      <c r="L14" s="16">
        <v>62</v>
      </c>
      <c r="M14" s="16">
        <v>1200</v>
      </c>
    </row>
    <row r="15" spans="2:13" s="2" customFormat="1" ht="12" customHeight="1" x14ac:dyDescent="0.2">
      <c r="B15" s="27"/>
      <c r="C15" s="144" t="s">
        <v>5</v>
      </c>
      <c r="D15" s="168"/>
      <c r="E15" s="16">
        <v>940</v>
      </c>
      <c r="F15" s="16">
        <v>25</v>
      </c>
      <c r="G15" s="16">
        <v>25</v>
      </c>
      <c r="H15" s="16">
        <v>915</v>
      </c>
      <c r="I15" s="16">
        <v>321</v>
      </c>
      <c r="J15" s="16">
        <v>307</v>
      </c>
      <c r="K15" s="16">
        <v>77</v>
      </c>
      <c r="L15" s="16">
        <v>29</v>
      </c>
      <c r="M15" s="16">
        <v>517</v>
      </c>
    </row>
    <row r="16" spans="2:13" s="2" customFormat="1" ht="12" customHeight="1" x14ac:dyDescent="0.2">
      <c r="B16" s="27"/>
      <c r="C16" s="144" t="s">
        <v>6</v>
      </c>
      <c r="D16" s="168"/>
      <c r="E16" s="16">
        <v>672</v>
      </c>
      <c r="F16" s="16">
        <v>25</v>
      </c>
      <c r="G16" s="16">
        <v>24</v>
      </c>
      <c r="H16" s="16">
        <v>647</v>
      </c>
      <c r="I16" s="16">
        <v>205</v>
      </c>
      <c r="J16" s="16">
        <v>191</v>
      </c>
      <c r="K16" s="16">
        <v>49</v>
      </c>
      <c r="L16" s="16">
        <v>20</v>
      </c>
      <c r="M16" s="16">
        <v>393</v>
      </c>
    </row>
    <row r="17" spans="2:13" s="18" customFormat="1" ht="12" customHeight="1" x14ac:dyDescent="0.2">
      <c r="B17" s="17"/>
      <c r="C17" s="142" t="s">
        <v>7</v>
      </c>
      <c r="D17" s="167"/>
      <c r="E17" s="16">
        <v>1117</v>
      </c>
      <c r="F17" s="16">
        <v>48</v>
      </c>
      <c r="G17" s="16">
        <v>44</v>
      </c>
      <c r="H17" s="16">
        <v>1069</v>
      </c>
      <c r="I17" s="16">
        <v>273</v>
      </c>
      <c r="J17" s="16">
        <v>249</v>
      </c>
      <c r="K17" s="16">
        <v>113</v>
      </c>
      <c r="L17" s="16">
        <v>54</v>
      </c>
      <c r="M17" s="16">
        <v>683</v>
      </c>
    </row>
    <row r="18" spans="2:13" s="2" customFormat="1" ht="12" customHeight="1" x14ac:dyDescent="0.2">
      <c r="B18" s="27"/>
      <c r="C18" s="144" t="s">
        <v>8</v>
      </c>
      <c r="D18" s="168"/>
      <c r="E18" s="16">
        <v>661</v>
      </c>
      <c r="F18" s="16">
        <v>18</v>
      </c>
      <c r="G18" s="16">
        <v>18</v>
      </c>
      <c r="H18" s="16">
        <v>643</v>
      </c>
      <c r="I18" s="16">
        <v>134</v>
      </c>
      <c r="J18" s="16">
        <v>123</v>
      </c>
      <c r="K18" s="16">
        <v>62</v>
      </c>
      <c r="L18" s="16">
        <v>30</v>
      </c>
      <c r="M18" s="16">
        <v>447</v>
      </c>
    </row>
    <row r="19" spans="2:13" s="18" customFormat="1" ht="12" customHeight="1" x14ac:dyDescent="0.2">
      <c r="B19" s="17"/>
      <c r="C19" s="142" t="s">
        <v>9</v>
      </c>
      <c r="D19" s="167"/>
      <c r="E19" s="16">
        <v>748</v>
      </c>
      <c r="F19" s="16">
        <v>16</v>
      </c>
      <c r="G19" s="16">
        <v>14</v>
      </c>
      <c r="H19" s="16">
        <v>732</v>
      </c>
      <c r="I19" s="16">
        <v>199</v>
      </c>
      <c r="J19" s="16">
        <v>188</v>
      </c>
      <c r="K19" s="16">
        <v>45</v>
      </c>
      <c r="L19" s="16">
        <v>27</v>
      </c>
      <c r="M19" s="16">
        <v>488</v>
      </c>
    </row>
    <row r="20" spans="2:13" s="2" customFormat="1" ht="12" customHeight="1" x14ac:dyDescent="0.2">
      <c r="B20" s="27"/>
      <c r="C20" s="144" t="s">
        <v>10</v>
      </c>
      <c r="D20" s="168"/>
      <c r="E20" s="16">
        <v>625</v>
      </c>
      <c r="F20" s="16">
        <v>18</v>
      </c>
      <c r="G20" s="16">
        <v>16</v>
      </c>
      <c r="H20" s="16">
        <v>607</v>
      </c>
      <c r="I20" s="16">
        <v>70</v>
      </c>
      <c r="J20" s="16">
        <v>60</v>
      </c>
      <c r="K20" s="16">
        <v>53</v>
      </c>
      <c r="L20" s="16">
        <v>28</v>
      </c>
      <c r="M20" s="16">
        <v>484</v>
      </c>
    </row>
    <row r="21" spans="2:13" s="2" customFormat="1" ht="12" customHeight="1" x14ac:dyDescent="0.2">
      <c r="B21" s="27"/>
      <c r="C21" s="144" t="s">
        <v>41</v>
      </c>
      <c r="D21" s="158"/>
      <c r="E21" s="16">
        <v>382</v>
      </c>
      <c r="F21" s="16">
        <v>10</v>
      </c>
      <c r="G21" s="16">
        <v>9</v>
      </c>
      <c r="H21" s="16">
        <v>372</v>
      </c>
      <c r="I21" s="16">
        <v>157</v>
      </c>
      <c r="J21" s="16">
        <v>153</v>
      </c>
      <c r="K21" s="16">
        <v>35</v>
      </c>
      <c r="L21" s="16">
        <v>19</v>
      </c>
      <c r="M21" s="16">
        <v>180</v>
      </c>
    </row>
    <row r="22" spans="2:13" s="12" customFormat="1" ht="12" customHeight="1" x14ac:dyDescent="0.2">
      <c r="B22" s="27"/>
      <c r="C22" s="137" t="s">
        <v>11</v>
      </c>
      <c r="D22" s="138"/>
      <c r="E22" s="29">
        <f t="shared" ref="E22:M22" si="0">SUM(E23:E24)</f>
        <v>450</v>
      </c>
      <c r="F22" s="29">
        <f t="shared" si="0"/>
        <v>9</v>
      </c>
      <c r="G22" s="29">
        <f t="shared" si="0"/>
        <v>9</v>
      </c>
      <c r="H22" s="29">
        <f>SUM(H23:H24)</f>
        <v>441</v>
      </c>
      <c r="I22" s="29">
        <f t="shared" si="0"/>
        <v>72</v>
      </c>
      <c r="J22" s="29">
        <f t="shared" si="0"/>
        <v>67</v>
      </c>
      <c r="K22" s="29">
        <f t="shared" si="0"/>
        <v>42</v>
      </c>
      <c r="L22" s="29">
        <f t="shared" si="0"/>
        <v>22</v>
      </c>
      <c r="M22" s="29">
        <f t="shared" si="0"/>
        <v>327</v>
      </c>
    </row>
    <row r="23" spans="2:13" s="2" customFormat="1" ht="12" customHeight="1" x14ac:dyDescent="0.2">
      <c r="B23" s="27"/>
      <c r="C23" s="11"/>
      <c r="D23" s="5" t="s">
        <v>12</v>
      </c>
      <c r="E23" s="16">
        <v>228</v>
      </c>
      <c r="F23" s="16">
        <v>4</v>
      </c>
      <c r="G23" s="16">
        <v>4</v>
      </c>
      <c r="H23" s="16">
        <v>224</v>
      </c>
      <c r="I23" s="16">
        <v>44</v>
      </c>
      <c r="J23" s="16">
        <v>42</v>
      </c>
      <c r="K23" s="16">
        <v>17</v>
      </c>
      <c r="L23" s="16">
        <v>10</v>
      </c>
      <c r="M23" s="16">
        <v>163</v>
      </c>
    </row>
    <row r="24" spans="2:13" s="2" customFormat="1" ht="12" customHeight="1" x14ac:dyDescent="0.2">
      <c r="B24" s="27"/>
      <c r="C24" s="11"/>
      <c r="D24" s="5" t="s">
        <v>13</v>
      </c>
      <c r="E24" s="16">
        <v>222</v>
      </c>
      <c r="F24" s="16">
        <v>5</v>
      </c>
      <c r="G24" s="16">
        <v>5</v>
      </c>
      <c r="H24" s="16">
        <v>217</v>
      </c>
      <c r="I24" s="16">
        <v>28</v>
      </c>
      <c r="J24" s="16">
        <v>25</v>
      </c>
      <c r="K24" s="16">
        <v>25</v>
      </c>
      <c r="L24" s="16">
        <v>12</v>
      </c>
      <c r="M24" s="16">
        <v>164</v>
      </c>
    </row>
    <row r="25" spans="2:13" s="12" customFormat="1" ht="12" customHeight="1" x14ac:dyDescent="0.2">
      <c r="B25" s="27"/>
      <c r="C25" s="137" t="s">
        <v>14</v>
      </c>
      <c r="D25" s="138"/>
      <c r="E25" s="29">
        <f t="shared" ref="E25:M25" si="1">SUM(E26:E27)</f>
        <v>28</v>
      </c>
      <c r="F25" s="29">
        <f t="shared" si="1"/>
        <v>2</v>
      </c>
      <c r="G25" s="29">
        <f t="shared" si="1"/>
        <v>2</v>
      </c>
      <c r="H25" s="29">
        <f>SUM(H26:H27)</f>
        <v>26</v>
      </c>
      <c r="I25" s="29">
        <f t="shared" si="1"/>
        <v>4</v>
      </c>
      <c r="J25" s="29">
        <f t="shared" si="1"/>
        <v>4</v>
      </c>
      <c r="K25" s="29">
        <f t="shared" si="1"/>
        <v>3</v>
      </c>
      <c r="L25" s="29">
        <f t="shared" si="1"/>
        <v>3</v>
      </c>
      <c r="M25" s="29">
        <f t="shared" si="1"/>
        <v>19</v>
      </c>
    </row>
    <row r="26" spans="2:13" s="2" customFormat="1" ht="12" customHeight="1" x14ac:dyDescent="0.2">
      <c r="B26" s="27"/>
      <c r="C26" s="11"/>
      <c r="D26" s="5" t="s">
        <v>15</v>
      </c>
      <c r="E26" s="16">
        <v>15</v>
      </c>
      <c r="F26" s="16">
        <v>2</v>
      </c>
      <c r="G26" s="16">
        <v>2</v>
      </c>
      <c r="H26" s="16">
        <v>13</v>
      </c>
      <c r="I26" s="16">
        <v>3</v>
      </c>
      <c r="J26" s="16">
        <v>3</v>
      </c>
      <c r="K26" s="16">
        <v>1</v>
      </c>
      <c r="L26" s="16">
        <v>1</v>
      </c>
      <c r="M26" s="16">
        <v>9</v>
      </c>
    </row>
    <row r="27" spans="2:13" s="2" customFormat="1" ht="12" customHeight="1" x14ac:dyDescent="0.2">
      <c r="B27" s="27"/>
      <c r="C27" s="11"/>
      <c r="D27" s="5" t="s">
        <v>40</v>
      </c>
      <c r="E27" s="16">
        <v>13</v>
      </c>
      <c r="F27" s="16" t="s">
        <v>62</v>
      </c>
      <c r="G27" s="16" t="s">
        <v>62</v>
      </c>
      <c r="H27" s="16">
        <v>13</v>
      </c>
      <c r="I27" s="16">
        <v>1</v>
      </c>
      <c r="J27" s="16">
        <v>1</v>
      </c>
      <c r="K27" s="16">
        <v>2</v>
      </c>
      <c r="L27" s="16">
        <v>2</v>
      </c>
      <c r="M27" s="16">
        <v>10</v>
      </c>
    </row>
    <row r="28" spans="2:13" s="2" customFormat="1" ht="12" customHeight="1" x14ac:dyDescent="0.2">
      <c r="B28" s="27"/>
      <c r="C28" s="137" t="s">
        <v>16</v>
      </c>
      <c r="D28" s="138"/>
      <c r="E28" s="29">
        <f t="shared" ref="E28:M28" si="2">SUM(E29:E31)</f>
        <v>445</v>
      </c>
      <c r="F28" s="29">
        <f t="shared" si="2"/>
        <v>11</v>
      </c>
      <c r="G28" s="29">
        <f t="shared" si="2"/>
        <v>11</v>
      </c>
      <c r="H28" s="29">
        <f>SUM(H29:H31)</f>
        <v>434</v>
      </c>
      <c r="I28" s="29">
        <f t="shared" si="2"/>
        <v>124</v>
      </c>
      <c r="J28" s="29">
        <f t="shared" si="2"/>
        <v>118</v>
      </c>
      <c r="K28" s="29">
        <f t="shared" si="2"/>
        <v>27</v>
      </c>
      <c r="L28" s="29">
        <f t="shared" si="2"/>
        <v>12</v>
      </c>
      <c r="M28" s="29">
        <f t="shared" si="2"/>
        <v>283</v>
      </c>
    </row>
    <row r="29" spans="2:13" s="2" customFormat="1" ht="12" customHeight="1" x14ac:dyDescent="0.2">
      <c r="B29" s="27"/>
      <c r="C29" s="11"/>
      <c r="D29" s="5" t="s">
        <v>17</v>
      </c>
      <c r="E29" s="16">
        <v>145</v>
      </c>
      <c r="F29" s="16">
        <v>7</v>
      </c>
      <c r="G29" s="16">
        <v>7</v>
      </c>
      <c r="H29" s="16">
        <v>138</v>
      </c>
      <c r="I29" s="16">
        <v>39</v>
      </c>
      <c r="J29" s="16">
        <v>37</v>
      </c>
      <c r="K29" s="16">
        <v>8</v>
      </c>
      <c r="L29" s="16">
        <v>5</v>
      </c>
      <c r="M29" s="16">
        <v>91</v>
      </c>
    </row>
    <row r="30" spans="2:13" s="2" customFormat="1" ht="12" customHeight="1" x14ac:dyDescent="0.2">
      <c r="B30" s="27"/>
      <c r="C30" s="11"/>
      <c r="D30" s="5" t="s">
        <v>18</v>
      </c>
      <c r="E30" s="16">
        <v>24</v>
      </c>
      <c r="F30" s="16" t="s">
        <v>62</v>
      </c>
      <c r="G30" s="16" t="s">
        <v>62</v>
      </c>
      <c r="H30" s="16">
        <v>24</v>
      </c>
      <c r="I30" s="16">
        <v>4</v>
      </c>
      <c r="J30" s="16">
        <v>4</v>
      </c>
      <c r="K30" s="16">
        <v>1</v>
      </c>
      <c r="L30" s="16">
        <v>1</v>
      </c>
      <c r="M30" s="16">
        <v>19</v>
      </c>
    </row>
    <row r="31" spans="2:13" s="2" customFormat="1" ht="12" customHeight="1" x14ac:dyDescent="0.2">
      <c r="B31" s="27"/>
      <c r="C31" s="11"/>
      <c r="D31" s="5" t="s">
        <v>19</v>
      </c>
      <c r="E31" s="16">
        <v>276</v>
      </c>
      <c r="F31" s="16">
        <v>4</v>
      </c>
      <c r="G31" s="16">
        <v>4</v>
      </c>
      <c r="H31" s="16">
        <v>272</v>
      </c>
      <c r="I31" s="16">
        <v>81</v>
      </c>
      <c r="J31" s="16">
        <v>77</v>
      </c>
      <c r="K31" s="16">
        <v>18</v>
      </c>
      <c r="L31" s="16">
        <v>6</v>
      </c>
      <c r="M31" s="16">
        <v>173</v>
      </c>
    </row>
    <row r="32" spans="2:13" s="2" customFormat="1" ht="12" customHeight="1" x14ac:dyDescent="0.2">
      <c r="B32" s="27"/>
      <c r="C32" s="137" t="s">
        <v>20</v>
      </c>
      <c r="D32" s="138"/>
      <c r="E32" s="29">
        <f t="shared" ref="E32:M32" si="3">SUM(E33:E38)</f>
        <v>1680</v>
      </c>
      <c r="F32" s="29">
        <f t="shared" si="3"/>
        <v>83</v>
      </c>
      <c r="G32" s="29">
        <f t="shared" si="3"/>
        <v>78</v>
      </c>
      <c r="H32" s="29">
        <f>SUM(H33:H38)</f>
        <v>1597</v>
      </c>
      <c r="I32" s="29">
        <f t="shared" si="3"/>
        <v>567</v>
      </c>
      <c r="J32" s="29">
        <f t="shared" si="3"/>
        <v>534</v>
      </c>
      <c r="K32" s="29">
        <f t="shared" si="3"/>
        <v>120</v>
      </c>
      <c r="L32" s="29">
        <f t="shared" si="3"/>
        <v>48</v>
      </c>
      <c r="M32" s="29">
        <f t="shared" si="3"/>
        <v>910</v>
      </c>
    </row>
    <row r="33" spans="2:13" s="2" customFormat="1" ht="12" customHeight="1" x14ac:dyDescent="0.2">
      <c r="B33" s="27"/>
      <c r="C33" s="11"/>
      <c r="D33" s="5" t="s">
        <v>21</v>
      </c>
      <c r="E33" s="16">
        <v>393</v>
      </c>
      <c r="F33" s="16">
        <v>8</v>
      </c>
      <c r="G33" s="16">
        <v>7</v>
      </c>
      <c r="H33" s="16">
        <v>385</v>
      </c>
      <c r="I33" s="16">
        <v>54</v>
      </c>
      <c r="J33" s="16">
        <v>50</v>
      </c>
      <c r="K33" s="16">
        <v>34</v>
      </c>
      <c r="L33" s="16">
        <v>10</v>
      </c>
      <c r="M33" s="16">
        <v>297</v>
      </c>
    </row>
    <row r="34" spans="2:13" s="2" customFormat="1" ht="12" customHeight="1" x14ac:dyDescent="0.2">
      <c r="B34" s="27"/>
      <c r="C34" s="11"/>
      <c r="D34" s="5" t="s">
        <v>22</v>
      </c>
      <c r="E34" s="16">
        <v>130</v>
      </c>
      <c r="F34" s="16">
        <v>19</v>
      </c>
      <c r="G34" s="16">
        <v>17</v>
      </c>
      <c r="H34" s="16">
        <v>111</v>
      </c>
      <c r="I34" s="16">
        <v>49</v>
      </c>
      <c r="J34" s="16">
        <v>46</v>
      </c>
      <c r="K34" s="16">
        <v>13</v>
      </c>
      <c r="L34" s="16">
        <v>7</v>
      </c>
      <c r="M34" s="16">
        <v>49</v>
      </c>
    </row>
    <row r="35" spans="2:13" s="2" customFormat="1" ht="12" customHeight="1" x14ac:dyDescent="0.2">
      <c r="B35" s="27"/>
      <c r="C35" s="11"/>
      <c r="D35" s="5" t="s">
        <v>23</v>
      </c>
      <c r="E35" s="16">
        <v>506</v>
      </c>
      <c r="F35" s="16">
        <v>35</v>
      </c>
      <c r="G35" s="16">
        <v>35</v>
      </c>
      <c r="H35" s="16">
        <v>471</v>
      </c>
      <c r="I35" s="16">
        <v>350</v>
      </c>
      <c r="J35" s="16">
        <v>339</v>
      </c>
      <c r="K35" s="16">
        <v>15</v>
      </c>
      <c r="L35" s="16">
        <v>11</v>
      </c>
      <c r="M35" s="16">
        <v>106</v>
      </c>
    </row>
    <row r="36" spans="2:13" s="2" customFormat="1" ht="12" customHeight="1" x14ac:dyDescent="0.2">
      <c r="B36" s="27"/>
      <c r="C36" s="11"/>
      <c r="D36" s="5" t="s">
        <v>24</v>
      </c>
      <c r="E36" s="16">
        <v>5</v>
      </c>
      <c r="F36" s="16" t="s">
        <v>62</v>
      </c>
      <c r="G36" s="16" t="s">
        <v>62</v>
      </c>
      <c r="H36" s="16">
        <v>5</v>
      </c>
      <c r="I36" s="16">
        <v>3</v>
      </c>
      <c r="J36" s="16">
        <v>3</v>
      </c>
      <c r="K36" s="16">
        <v>1</v>
      </c>
      <c r="L36" s="16">
        <v>1</v>
      </c>
      <c r="M36" s="16">
        <v>1</v>
      </c>
    </row>
    <row r="37" spans="2:13" s="2" customFormat="1" ht="12" customHeight="1" x14ac:dyDescent="0.2">
      <c r="B37" s="27"/>
      <c r="C37" s="11"/>
      <c r="D37" s="5" t="s">
        <v>25</v>
      </c>
      <c r="E37" s="16">
        <v>170</v>
      </c>
      <c r="F37" s="16">
        <v>4</v>
      </c>
      <c r="G37" s="16">
        <v>3</v>
      </c>
      <c r="H37" s="16">
        <v>166</v>
      </c>
      <c r="I37" s="16">
        <v>30</v>
      </c>
      <c r="J37" s="16">
        <v>24</v>
      </c>
      <c r="K37" s="16">
        <v>15</v>
      </c>
      <c r="L37" s="16">
        <v>4</v>
      </c>
      <c r="M37" s="16">
        <v>121</v>
      </c>
    </row>
    <row r="38" spans="2:13" s="2" customFormat="1" ht="12" customHeight="1" x14ac:dyDescent="0.2">
      <c r="B38" s="27"/>
      <c r="C38" s="11"/>
      <c r="D38" s="5" t="s">
        <v>42</v>
      </c>
      <c r="E38" s="16">
        <v>476</v>
      </c>
      <c r="F38" s="16">
        <v>17</v>
      </c>
      <c r="G38" s="16">
        <v>16</v>
      </c>
      <c r="H38" s="16">
        <v>459</v>
      </c>
      <c r="I38" s="16">
        <v>81</v>
      </c>
      <c r="J38" s="16">
        <v>72</v>
      </c>
      <c r="K38" s="16">
        <v>42</v>
      </c>
      <c r="L38" s="16">
        <v>15</v>
      </c>
      <c r="M38" s="16">
        <v>336</v>
      </c>
    </row>
    <row r="39" spans="2:13" s="2" customFormat="1" ht="12" customHeight="1" x14ac:dyDescent="0.2">
      <c r="B39" s="27"/>
      <c r="C39" s="137" t="s">
        <v>26</v>
      </c>
      <c r="D39" s="138"/>
      <c r="E39" s="29">
        <f t="shared" ref="E39:M39" si="4">SUM(E40:E43)</f>
        <v>1396</v>
      </c>
      <c r="F39" s="29">
        <f t="shared" si="4"/>
        <v>51</v>
      </c>
      <c r="G39" s="29">
        <f t="shared" si="4"/>
        <v>46</v>
      </c>
      <c r="H39" s="29">
        <f>SUM(H40:H43)</f>
        <v>1345</v>
      </c>
      <c r="I39" s="29">
        <f t="shared" si="4"/>
        <v>553</v>
      </c>
      <c r="J39" s="29">
        <f t="shared" si="4"/>
        <v>531</v>
      </c>
      <c r="K39" s="29">
        <f t="shared" si="4"/>
        <v>113</v>
      </c>
      <c r="L39" s="29">
        <f t="shared" si="4"/>
        <v>51</v>
      </c>
      <c r="M39" s="29">
        <f t="shared" si="4"/>
        <v>679</v>
      </c>
    </row>
    <row r="40" spans="2:13" s="2" customFormat="1" ht="12" customHeight="1" x14ac:dyDescent="0.2">
      <c r="B40" s="27"/>
      <c r="C40" s="11"/>
      <c r="D40" s="5" t="s">
        <v>27</v>
      </c>
      <c r="E40" s="16">
        <v>107</v>
      </c>
      <c r="F40" s="16">
        <v>1</v>
      </c>
      <c r="G40" s="16">
        <v>1</v>
      </c>
      <c r="H40" s="16">
        <v>106</v>
      </c>
      <c r="I40" s="16">
        <v>65</v>
      </c>
      <c r="J40" s="16">
        <v>61</v>
      </c>
      <c r="K40" s="16">
        <v>10</v>
      </c>
      <c r="L40" s="16">
        <v>8</v>
      </c>
      <c r="M40" s="16">
        <v>31</v>
      </c>
    </row>
    <row r="41" spans="2:13" s="2" customFormat="1" ht="12" customHeight="1" x14ac:dyDescent="0.2">
      <c r="B41" s="27"/>
      <c r="C41" s="11"/>
      <c r="D41" s="5" t="s">
        <v>28</v>
      </c>
      <c r="E41" s="16">
        <v>226</v>
      </c>
      <c r="F41" s="16">
        <v>5</v>
      </c>
      <c r="G41" s="16">
        <v>5</v>
      </c>
      <c r="H41" s="16">
        <v>221</v>
      </c>
      <c r="I41" s="16">
        <v>57</v>
      </c>
      <c r="J41" s="16">
        <v>53</v>
      </c>
      <c r="K41" s="16">
        <v>26</v>
      </c>
      <c r="L41" s="16">
        <v>13</v>
      </c>
      <c r="M41" s="16">
        <v>138</v>
      </c>
    </row>
    <row r="42" spans="2:13" s="2" customFormat="1" ht="12" customHeight="1" x14ac:dyDescent="0.2">
      <c r="B42" s="27"/>
      <c r="C42" s="11"/>
      <c r="D42" s="5" t="s">
        <v>29</v>
      </c>
      <c r="E42" s="16">
        <v>483</v>
      </c>
      <c r="F42" s="16">
        <v>32</v>
      </c>
      <c r="G42" s="16">
        <v>31</v>
      </c>
      <c r="H42" s="16">
        <v>451</v>
      </c>
      <c r="I42" s="16">
        <v>333</v>
      </c>
      <c r="J42" s="16">
        <v>329</v>
      </c>
      <c r="K42" s="16">
        <v>11</v>
      </c>
      <c r="L42" s="16">
        <v>7</v>
      </c>
      <c r="M42" s="16">
        <v>107</v>
      </c>
    </row>
    <row r="43" spans="2:13" s="2" customFormat="1" ht="12" customHeight="1" x14ac:dyDescent="0.2">
      <c r="B43" s="27"/>
      <c r="C43" s="11"/>
      <c r="D43" s="5" t="s">
        <v>43</v>
      </c>
      <c r="E43" s="16">
        <v>580</v>
      </c>
      <c r="F43" s="16">
        <v>13</v>
      </c>
      <c r="G43" s="16">
        <v>9</v>
      </c>
      <c r="H43" s="16">
        <v>567</v>
      </c>
      <c r="I43" s="16">
        <v>98</v>
      </c>
      <c r="J43" s="16">
        <v>88</v>
      </c>
      <c r="K43" s="16">
        <v>66</v>
      </c>
      <c r="L43" s="16">
        <v>23</v>
      </c>
      <c r="M43" s="16">
        <v>403</v>
      </c>
    </row>
    <row r="44" spans="2:13" s="2" customFormat="1" ht="12" customHeight="1" x14ac:dyDescent="0.2">
      <c r="B44" s="27"/>
      <c r="C44" s="137" t="s">
        <v>30</v>
      </c>
      <c r="D44" s="138"/>
      <c r="E44" s="29">
        <f t="shared" ref="E44:M44" si="5">E45</f>
        <v>153</v>
      </c>
      <c r="F44" s="29">
        <f t="shared" si="5"/>
        <v>15</v>
      </c>
      <c r="G44" s="29">
        <f t="shared" si="5"/>
        <v>15</v>
      </c>
      <c r="H44" s="29">
        <f>H45</f>
        <v>138</v>
      </c>
      <c r="I44" s="29">
        <f t="shared" si="5"/>
        <v>40</v>
      </c>
      <c r="J44" s="29">
        <f t="shared" si="5"/>
        <v>40</v>
      </c>
      <c r="K44" s="29">
        <f t="shared" si="5"/>
        <v>13</v>
      </c>
      <c r="L44" s="29">
        <f t="shared" si="5"/>
        <v>7</v>
      </c>
      <c r="M44" s="29">
        <f t="shared" si="5"/>
        <v>85</v>
      </c>
    </row>
    <row r="45" spans="2:13" s="2" customFormat="1" ht="12" customHeight="1" x14ac:dyDescent="0.2">
      <c r="B45" s="27"/>
      <c r="C45" s="11"/>
      <c r="D45" s="5" t="s">
        <v>31</v>
      </c>
      <c r="E45" s="16">
        <v>153</v>
      </c>
      <c r="F45" s="16">
        <v>15</v>
      </c>
      <c r="G45" s="16">
        <v>15</v>
      </c>
      <c r="H45" s="16">
        <v>138</v>
      </c>
      <c r="I45" s="16">
        <v>40</v>
      </c>
      <c r="J45" s="16">
        <v>40</v>
      </c>
      <c r="K45" s="16">
        <v>13</v>
      </c>
      <c r="L45" s="16">
        <v>7</v>
      </c>
      <c r="M45" s="16">
        <v>85</v>
      </c>
    </row>
    <row r="46" spans="2:13" s="2" customFormat="1" ht="12" customHeight="1" x14ac:dyDescent="0.2">
      <c r="B46" s="27"/>
      <c r="C46" s="137" t="s">
        <v>32</v>
      </c>
      <c r="D46" s="138"/>
      <c r="E46" s="29">
        <f t="shared" ref="E46:M46" si="6">SUM(E47:E51)</f>
        <v>1764</v>
      </c>
      <c r="F46" s="29">
        <f t="shared" si="6"/>
        <v>44</v>
      </c>
      <c r="G46" s="29">
        <f t="shared" si="6"/>
        <v>43</v>
      </c>
      <c r="H46" s="29">
        <f>SUM(H47:H51)</f>
        <v>1720</v>
      </c>
      <c r="I46" s="29">
        <f t="shared" si="6"/>
        <v>393</v>
      </c>
      <c r="J46" s="29">
        <f t="shared" si="6"/>
        <v>346</v>
      </c>
      <c r="K46" s="29">
        <f t="shared" si="6"/>
        <v>154</v>
      </c>
      <c r="L46" s="29">
        <f t="shared" si="6"/>
        <v>65</v>
      </c>
      <c r="M46" s="29">
        <f t="shared" si="6"/>
        <v>1173</v>
      </c>
    </row>
    <row r="47" spans="2:13" s="2" customFormat="1" ht="12" customHeight="1" x14ac:dyDescent="0.2">
      <c r="B47" s="27"/>
      <c r="C47" s="11"/>
      <c r="D47" s="5" t="s">
        <v>33</v>
      </c>
      <c r="E47" s="16">
        <v>782</v>
      </c>
      <c r="F47" s="16">
        <v>5</v>
      </c>
      <c r="G47" s="16">
        <v>5</v>
      </c>
      <c r="H47" s="16">
        <v>777</v>
      </c>
      <c r="I47" s="16">
        <v>214</v>
      </c>
      <c r="J47" s="16">
        <v>196</v>
      </c>
      <c r="K47" s="16">
        <v>62</v>
      </c>
      <c r="L47" s="16">
        <v>25</v>
      </c>
      <c r="M47" s="16">
        <v>501</v>
      </c>
    </row>
    <row r="48" spans="2:13" s="2" customFormat="1" ht="12" customHeight="1" x14ac:dyDescent="0.2">
      <c r="B48" s="27"/>
      <c r="C48" s="11"/>
      <c r="D48" s="5" t="s">
        <v>34</v>
      </c>
      <c r="E48" s="16">
        <v>266</v>
      </c>
      <c r="F48" s="16">
        <v>10</v>
      </c>
      <c r="G48" s="16">
        <v>10</v>
      </c>
      <c r="H48" s="16">
        <v>256</v>
      </c>
      <c r="I48" s="16">
        <v>44</v>
      </c>
      <c r="J48" s="16">
        <v>38</v>
      </c>
      <c r="K48" s="16">
        <v>28</v>
      </c>
      <c r="L48" s="16">
        <v>14</v>
      </c>
      <c r="M48" s="16">
        <v>184</v>
      </c>
    </row>
    <row r="49" spans="2:36" s="2" customFormat="1" ht="12" customHeight="1" x14ac:dyDescent="0.2">
      <c r="B49" s="27"/>
      <c r="C49" s="11"/>
      <c r="D49" s="5" t="s">
        <v>35</v>
      </c>
      <c r="E49" s="16">
        <v>254</v>
      </c>
      <c r="F49" s="16">
        <v>13</v>
      </c>
      <c r="G49" s="16">
        <v>12</v>
      </c>
      <c r="H49" s="16">
        <v>241</v>
      </c>
      <c r="I49" s="16">
        <v>47</v>
      </c>
      <c r="J49" s="16">
        <v>38</v>
      </c>
      <c r="K49" s="16">
        <v>24</v>
      </c>
      <c r="L49" s="16">
        <v>9</v>
      </c>
      <c r="M49" s="16">
        <v>170</v>
      </c>
    </row>
    <row r="50" spans="2:36" s="2" customFormat="1" ht="12" customHeight="1" x14ac:dyDescent="0.2">
      <c r="B50" s="27"/>
      <c r="C50" s="11"/>
      <c r="D50" s="5" t="s">
        <v>36</v>
      </c>
      <c r="E50" s="16">
        <v>72</v>
      </c>
      <c r="F50" s="16">
        <v>3</v>
      </c>
      <c r="G50" s="16">
        <v>3</v>
      </c>
      <c r="H50" s="16">
        <v>69</v>
      </c>
      <c r="I50" s="16">
        <v>10</v>
      </c>
      <c r="J50" s="16">
        <v>9</v>
      </c>
      <c r="K50" s="16">
        <v>11</v>
      </c>
      <c r="L50" s="16">
        <v>5</v>
      </c>
      <c r="M50" s="16">
        <v>48</v>
      </c>
    </row>
    <row r="51" spans="2:36" s="2" customFormat="1" ht="12" customHeight="1" x14ac:dyDescent="0.2">
      <c r="B51" s="27"/>
      <c r="C51" s="11"/>
      <c r="D51" s="5" t="s">
        <v>37</v>
      </c>
      <c r="E51" s="16">
        <v>390</v>
      </c>
      <c r="F51" s="16">
        <v>13</v>
      </c>
      <c r="G51" s="16">
        <v>13</v>
      </c>
      <c r="H51" s="16">
        <v>377</v>
      </c>
      <c r="I51" s="16">
        <v>78</v>
      </c>
      <c r="J51" s="16">
        <v>65</v>
      </c>
      <c r="K51" s="16">
        <v>29</v>
      </c>
      <c r="L51" s="16">
        <v>12</v>
      </c>
      <c r="M51" s="16">
        <v>270</v>
      </c>
    </row>
    <row r="52" spans="2:36" s="2" customFormat="1" ht="12" customHeight="1" x14ac:dyDescent="0.2">
      <c r="B52" s="34"/>
      <c r="C52" s="35"/>
      <c r="D52" s="34"/>
      <c r="E52" s="36"/>
      <c r="F52" s="36"/>
      <c r="G52" s="36"/>
      <c r="H52" s="36"/>
      <c r="I52" s="36"/>
      <c r="J52" s="36"/>
      <c r="K52" s="36"/>
      <c r="L52" s="36"/>
      <c r="M52" s="36"/>
    </row>
    <row r="53" spans="2:36" ht="12" customHeight="1" x14ac:dyDescent="0.2">
      <c r="B53" s="9" t="s">
        <v>64</v>
      </c>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row>
  </sheetData>
  <mergeCells count="32">
    <mergeCell ref="G5:G7"/>
    <mergeCell ref="C18:D18"/>
    <mergeCell ref="J5:J7"/>
    <mergeCell ref="L5:L7"/>
    <mergeCell ref="B9:D9"/>
    <mergeCell ref="C10:D10"/>
    <mergeCell ref="C11:D11"/>
    <mergeCell ref="C12:D12"/>
    <mergeCell ref="B3:D7"/>
    <mergeCell ref="E3:H3"/>
    <mergeCell ref="I3:M3"/>
    <mergeCell ref="E4:E7"/>
    <mergeCell ref="F4:F7"/>
    <mergeCell ref="H4:H7"/>
    <mergeCell ref="I4:I7"/>
    <mergeCell ref="K4:K7"/>
    <mergeCell ref="M4:M7"/>
    <mergeCell ref="C13:D13"/>
    <mergeCell ref="C14:D14"/>
    <mergeCell ref="C15:D15"/>
    <mergeCell ref="C16:D16"/>
    <mergeCell ref="C17:D17"/>
    <mergeCell ref="C32:D32"/>
    <mergeCell ref="C39:D39"/>
    <mergeCell ref="C44:D44"/>
    <mergeCell ref="C46:D46"/>
    <mergeCell ref="C19:D19"/>
    <mergeCell ref="C20:D20"/>
    <mergeCell ref="C21:D21"/>
    <mergeCell ref="C22:D22"/>
    <mergeCell ref="C25:D25"/>
    <mergeCell ref="C28:D28"/>
  </mergeCells>
  <phoneticPr fontId="4"/>
  <pageMargins left="0.78740157480314965" right="0.78740157480314965" top="0.78740157480314965" bottom="0.19685039370078741" header="0.51181102362204722" footer="0.51181102362204722"/>
  <pageSetup paperSize="9" scale="85" pageOrder="overThenDown" orientation="landscape" r:id="rId1"/>
  <headerFooter alignWithMargins="0">
    <oddHeader>&amp;L&amp;F</oddHeader>
  </headerFooter>
  <colBreaks count="2" manualBreakCount="2">
    <brk id="13" max="53" man="1"/>
    <brk id="25"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88C3-B696-4B19-AF3F-4B7E3A523272}">
  <dimension ref="B1:T60"/>
  <sheetViews>
    <sheetView zoomScaleNormal="100" zoomScaleSheetLayoutView="90" workbookViewId="0"/>
  </sheetViews>
  <sheetFormatPr defaultColWidth="8.81640625" defaultRowHeight="13" x14ac:dyDescent="0.2"/>
  <cols>
    <col min="1" max="1" width="2.6328125" style="30" customWidth="1"/>
    <col min="2" max="3" width="2.08984375" style="30" customWidth="1"/>
    <col min="4" max="4" width="10" style="30" customWidth="1"/>
    <col min="5" max="19" width="10.90625" style="30" customWidth="1"/>
    <col min="20" max="16384" width="8.81640625" style="30"/>
  </cols>
  <sheetData>
    <row r="1" spans="2:19" ht="14.25" customHeight="1" x14ac:dyDescent="0.2">
      <c r="B1" s="15" t="s">
        <v>65</v>
      </c>
      <c r="C1" s="15"/>
      <c r="D1" s="15"/>
    </row>
    <row r="2" spans="2:19" ht="12" customHeight="1" x14ac:dyDescent="0.2">
      <c r="E2" s="37"/>
      <c r="F2" s="37"/>
      <c r="G2" s="38"/>
      <c r="R2" s="198" t="s">
        <v>66</v>
      </c>
      <c r="S2" s="198"/>
    </row>
    <row r="3" spans="2:19" s="2" customFormat="1" ht="12" customHeight="1" x14ac:dyDescent="0.2">
      <c r="B3" s="146" t="s">
        <v>0</v>
      </c>
      <c r="C3" s="199"/>
      <c r="D3" s="200"/>
      <c r="E3" s="207" t="s">
        <v>67</v>
      </c>
      <c r="F3" s="208"/>
      <c r="G3" s="208"/>
      <c r="H3" s="208"/>
      <c r="I3" s="208"/>
      <c r="J3" s="208"/>
      <c r="K3" s="208"/>
      <c r="L3" s="208"/>
      <c r="M3" s="208"/>
      <c r="N3" s="208"/>
      <c r="O3" s="208"/>
      <c r="P3" s="208"/>
      <c r="Q3" s="208"/>
      <c r="R3" s="208"/>
      <c r="S3" s="209"/>
    </row>
    <row r="4" spans="2:19" s="2" customFormat="1" ht="12" customHeight="1" x14ac:dyDescent="0.2">
      <c r="B4" s="201"/>
      <c r="C4" s="202"/>
      <c r="D4" s="203"/>
      <c r="E4" s="210"/>
      <c r="F4" s="211"/>
      <c r="G4" s="211"/>
      <c r="H4" s="211"/>
      <c r="I4" s="211"/>
      <c r="J4" s="211"/>
      <c r="K4" s="211"/>
      <c r="L4" s="211"/>
      <c r="M4" s="211"/>
      <c r="N4" s="211"/>
      <c r="O4" s="211"/>
      <c r="P4" s="211"/>
      <c r="Q4" s="211"/>
      <c r="R4" s="211"/>
      <c r="S4" s="212"/>
    </row>
    <row r="5" spans="2:19" s="2" customFormat="1" ht="12" customHeight="1" x14ac:dyDescent="0.2">
      <c r="B5" s="201"/>
      <c r="C5" s="202"/>
      <c r="D5" s="203"/>
      <c r="E5" s="213" t="s">
        <v>54</v>
      </c>
      <c r="F5" s="28" t="s">
        <v>68</v>
      </c>
      <c r="G5" s="190" t="s">
        <v>69</v>
      </c>
      <c r="H5" s="190" t="s">
        <v>70</v>
      </c>
      <c r="I5" s="190" t="s">
        <v>71</v>
      </c>
      <c r="J5" s="190" t="s">
        <v>72</v>
      </c>
      <c r="K5" s="190" t="s">
        <v>73</v>
      </c>
      <c r="L5" s="190" t="s">
        <v>74</v>
      </c>
      <c r="M5" s="190" t="s">
        <v>75</v>
      </c>
      <c r="N5" s="190" t="s">
        <v>76</v>
      </c>
      <c r="O5" s="190" t="s">
        <v>77</v>
      </c>
      <c r="P5" s="190" t="s">
        <v>78</v>
      </c>
      <c r="Q5" s="190" t="s">
        <v>79</v>
      </c>
      <c r="R5" s="196" t="s">
        <v>80</v>
      </c>
      <c r="S5" s="190" t="s">
        <v>81</v>
      </c>
    </row>
    <row r="6" spans="2:19" s="2" customFormat="1" ht="12" customHeight="1" x14ac:dyDescent="0.2">
      <c r="B6" s="204"/>
      <c r="C6" s="205"/>
      <c r="D6" s="206"/>
      <c r="E6" s="195"/>
      <c r="F6" s="39" t="s">
        <v>82</v>
      </c>
      <c r="G6" s="195"/>
      <c r="H6" s="195"/>
      <c r="I6" s="195"/>
      <c r="J6" s="195"/>
      <c r="K6" s="195"/>
      <c r="L6" s="195"/>
      <c r="M6" s="195"/>
      <c r="N6" s="195"/>
      <c r="O6" s="195"/>
      <c r="P6" s="191"/>
      <c r="Q6" s="191"/>
      <c r="R6" s="197"/>
      <c r="S6" s="191"/>
    </row>
    <row r="7" spans="2:19" s="2" customFormat="1" ht="12" customHeight="1" x14ac:dyDescent="0.2">
      <c r="B7" s="7"/>
      <c r="C7" s="10"/>
      <c r="D7" s="13"/>
      <c r="E7" s="8"/>
      <c r="F7" s="8"/>
      <c r="G7" s="8"/>
      <c r="H7" s="8"/>
      <c r="I7" s="8"/>
      <c r="J7" s="8"/>
      <c r="K7" s="8"/>
      <c r="L7" s="8"/>
      <c r="M7" s="8"/>
      <c r="N7" s="8"/>
      <c r="O7" s="8"/>
      <c r="P7" s="8"/>
      <c r="Q7" s="8"/>
      <c r="R7" s="8"/>
      <c r="S7" s="8"/>
    </row>
    <row r="8" spans="2:19" s="2" customFormat="1" ht="12" customHeight="1" x14ac:dyDescent="0.2">
      <c r="B8" s="162" t="s">
        <v>45</v>
      </c>
      <c r="C8" s="192"/>
      <c r="D8" s="189"/>
      <c r="E8" s="16">
        <v>26235</v>
      </c>
      <c r="F8" s="16">
        <v>369</v>
      </c>
      <c r="G8" s="16">
        <v>440</v>
      </c>
      <c r="H8" s="16">
        <v>4833</v>
      </c>
      <c r="I8" s="16">
        <v>8930</v>
      </c>
      <c r="J8" s="16">
        <v>4493</v>
      </c>
      <c r="K8" s="16">
        <v>2182</v>
      </c>
      <c r="L8" s="16">
        <v>1929</v>
      </c>
      <c r="M8" s="16">
        <v>1325</v>
      </c>
      <c r="N8" s="16">
        <v>1226</v>
      </c>
      <c r="O8" s="16">
        <v>361</v>
      </c>
      <c r="P8" s="16">
        <v>81</v>
      </c>
      <c r="Q8" s="16">
        <v>44</v>
      </c>
      <c r="R8" s="16">
        <v>19</v>
      </c>
      <c r="S8" s="16">
        <v>3</v>
      </c>
    </row>
    <row r="9" spans="2:19" s="12" customFormat="1" ht="12" customHeight="1" x14ac:dyDescent="0.2">
      <c r="B9" s="164" t="s">
        <v>48</v>
      </c>
      <c r="C9" s="193"/>
      <c r="D9" s="194"/>
      <c r="E9" s="29">
        <v>20298</v>
      </c>
      <c r="F9" s="29">
        <v>604</v>
      </c>
      <c r="G9" s="29">
        <v>752</v>
      </c>
      <c r="H9" s="29">
        <v>3575</v>
      </c>
      <c r="I9" s="29">
        <v>6251</v>
      </c>
      <c r="J9" s="29">
        <v>3183</v>
      </c>
      <c r="K9" s="29">
        <v>1613</v>
      </c>
      <c r="L9" s="29">
        <v>1445</v>
      </c>
      <c r="M9" s="29">
        <v>1097</v>
      </c>
      <c r="N9" s="29">
        <v>1106</v>
      </c>
      <c r="O9" s="29">
        <v>469</v>
      </c>
      <c r="P9" s="29">
        <v>107</v>
      </c>
      <c r="Q9" s="29">
        <v>69</v>
      </c>
      <c r="R9" s="29">
        <v>22</v>
      </c>
      <c r="S9" s="29">
        <v>5</v>
      </c>
    </row>
    <row r="10" spans="2:19" s="2" customFormat="1" ht="12" customHeight="1" x14ac:dyDescent="0.2">
      <c r="B10" s="3"/>
      <c r="C10" s="144" t="s">
        <v>1</v>
      </c>
      <c r="D10" s="189"/>
      <c r="E10" s="16">
        <v>2943</v>
      </c>
      <c r="F10" s="16">
        <v>184</v>
      </c>
      <c r="G10" s="16">
        <v>106</v>
      </c>
      <c r="H10" s="16">
        <v>493</v>
      </c>
      <c r="I10" s="16">
        <v>958</v>
      </c>
      <c r="J10" s="16">
        <v>505</v>
      </c>
      <c r="K10" s="16">
        <v>238</v>
      </c>
      <c r="L10" s="16">
        <v>181</v>
      </c>
      <c r="M10" s="16">
        <v>113</v>
      </c>
      <c r="N10" s="16">
        <v>94</v>
      </c>
      <c r="O10" s="16">
        <v>33</v>
      </c>
      <c r="P10" s="16">
        <v>13</v>
      </c>
      <c r="Q10" s="16">
        <v>18</v>
      </c>
      <c r="R10" s="16">
        <v>6</v>
      </c>
      <c r="S10" s="16">
        <v>1</v>
      </c>
    </row>
    <row r="11" spans="2:19" s="2" customFormat="1" ht="12" customHeight="1" x14ac:dyDescent="0.2">
      <c r="B11" s="3"/>
      <c r="C11" s="144" t="s">
        <v>38</v>
      </c>
      <c r="D11" s="189"/>
      <c r="E11" s="16">
        <v>2574</v>
      </c>
      <c r="F11" s="16">
        <v>88</v>
      </c>
      <c r="G11" s="16">
        <v>113</v>
      </c>
      <c r="H11" s="16">
        <v>585</v>
      </c>
      <c r="I11" s="16">
        <v>976</v>
      </c>
      <c r="J11" s="16">
        <v>413</v>
      </c>
      <c r="K11" s="16">
        <v>163</v>
      </c>
      <c r="L11" s="16">
        <v>113</v>
      </c>
      <c r="M11" s="16">
        <v>63</v>
      </c>
      <c r="N11" s="16">
        <v>32</v>
      </c>
      <c r="O11" s="16">
        <v>18</v>
      </c>
      <c r="P11" s="16">
        <v>4</v>
      </c>
      <c r="Q11" s="16">
        <v>5</v>
      </c>
      <c r="R11" s="16">
        <v>1</v>
      </c>
      <c r="S11" s="16" t="s">
        <v>62</v>
      </c>
    </row>
    <row r="12" spans="2:19" s="2" customFormat="1" ht="12" customHeight="1" x14ac:dyDescent="0.2">
      <c r="B12" s="27"/>
      <c r="C12" s="144" t="s">
        <v>2</v>
      </c>
      <c r="D12" s="189"/>
      <c r="E12" s="16">
        <v>482</v>
      </c>
      <c r="F12" s="16">
        <v>28</v>
      </c>
      <c r="G12" s="16">
        <v>23</v>
      </c>
      <c r="H12" s="16">
        <v>98</v>
      </c>
      <c r="I12" s="16">
        <v>174</v>
      </c>
      <c r="J12" s="16">
        <v>79</v>
      </c>
      <c r="K12" s="16">
        <v>29</v>
      </c>
      <c r="L12" s="16">
        <v>30</v>
      </c>
      <c r="M12" s="16">
        <v>12</v>
      </c>
      <c r="N12" s="16">
        <v>4</v>
      </c>
      <c r="O12" s="16">
        <v>3</v>
      </c>
      <c r="P12" s="16">
        <v>2</v>
      </c>
      <c r="Q12" s="16" t="s">
        <v>62</v>
      </c>
      <c r="R12" s="16" t="s">
        <v>62</v>
      </c>
      <c r="S12" s="16" t="s">
        <v>62</v>
      </c>
    </row>
    <row r="13" spans="2:19" s="2" customFormat="1" ht="12" customHeight="1" x14ac:dyDescent="0.2">
      <c r="B13" s="27"/>
      <c r="C13" s="144" t="s">
        <v>3</v>
      </c>
      <c r="D13" s="189"/>
      <c r="E13" s="20">
        <v>1413</v>
      </c>
      <c r="F13" s="20">
        <v>122</v>
      </c>
      <c r="G13" s="16">
        <v>79</v>
      </c>
      <c r="H13" s="16">
        <v>181</v>
      </c>
      <c r="I13" s="16">
        <v>344</v>
      </c>
      <c r="J13" s="16">
        <v>246</v>
      </c>
      <c r="K13" s="16">
        <v>131</v>
      </c>
      <c r="L13" s="16">
        <v>95</v>
      </c>
      <c r="M13" s="16">
        <v>77</v>
      </c>
      <c r="N13" s="16">
        <v>81</v>
      </c>
      <c r="O13" s="16">
        <v>34</v>
      </c>
      <c r="P13" s="16">
        <v>8</v>
      </c>
      <c r="Q13" s="16">
        <v>8</v>
      </c>
      <c r="R13" s="16">
        <v>7</v>
      </c>
      <c r="S13" s="16" t="s">
        <v>62</v>
      </c>
    </row>
    <row r="14" spans="2:19" s="2" customFormat="1" ht="12" customHeight="1" x14ac:dyDescent="0.2">
      <c r="B14" s="27"/>
      <c r="C14" s="144" t="s">
        <v>4</v>
      </c>
      <c r="D14" s="189"/>
      <c r="E14" s="16">
        <v>1825</v>
      </c>
      <c r="F14" s="16">
        <v>23</v>
      </c>
      <c r="G14" s="16">
        <v>65</v>
      </c>
      <c r="H14" s="16">
        <v>270</v>
      </c>
      <c r="I14" s="16">
        <v>539</v>
      </c>
      <c r="J14" s="16">
        <v>356</v>
      </c>
      <c r="K14" s="16">
        <v>155</v>
      </c>
      <c r="L14" s="16">
        <v>156</v>
      </c>
      <c r="M14" s="16">
        <v>110</v>
      </c>
      <c r="N14" s="16">
        <v>91</v>
      </c>
      <c r="O14" s="16">
        <v>41</v>
      </c>
      <c r="P14" s="16">
        <v>11</v>
      </c>
      <c r="Q14" s="16">
        <v>8</v>
      </c>
      <c r="R14" s="16" t="s">
        <v>62</v>
      </c>
      <c r="S14" s="16" t="s">
        <v>62</v>
      </c>
    </row>
    <row r="15" spans="2:19" s="2" customFormat="1" ht="12" customHeight="1" x14ac:dyDescent="0.2">
      <c r="B15" s="27"/>
      <c r="C15" s="144" t="s">
        <v>5</v>
      </c>
      <c r="D15" s="189"/>
      <c r="E15" s="16">
        <v>940</v>
      </c>
      <c r="F15" s="16">
        <v>19</v>
      </c>
      <c r="G15" s="16">
        <v>18</v>
      </c>
      <c r="H15" s="16">
        <v>172</v>
      </c>
      <c r="I15" s="16">
        <v>288</v>
      </c>
      <c r="J15" s="16">
        <v>124</v>
      </c>
      <c r="K15" s="16">
        <v>60</v>
      </c>
      <c r="L15" s="16">
        <v>76</v>
      </c>
      <c r="M15" s="16">
        <v>85</v>
      </c>
      <c r="N15" s="16">
        <v>71</v>
      </c>
      <c r="O15" s="16">
        <v>23</v>
      </c>
      <c r="P15" s="16">
        <v>3</v>
      </c>
      <c r="Q15" s="16">
        <v>1</v>
      </c>
      <c r="R15" s="16" t="s">
        <v>62</v>
      </c>
      <c r="S15" s="16" t="s">
        <v>62</v>
      </c>
    </row>
    <row r="16" spans="2:19" s="2" customFormat="1" ht="12" customHeight="1" x14ac:dyDescent="0.2">
      <c r="B16" s="27"/>
      <c r="C16" s="144" t="s">
        <v>6</v>
      </c>
      <c r="D16" s="189"/>
      <c r="E16" s="16">
        <v>672</v>
      </c>
      <c r="F16" s="16">
        <v>4</v>
      </c>
      <c r="G16" s="16">
        <v>38</v>
      </c>
      <c r="H16" s="16">
        <v>67</v>
      </c>
      <c r="I16" s="16">
        <v>109</v>
      </c>
      <c r="J16" s="16">
        <v>106</v>
      </c>
      <c r="K16" s="16">
        <v>80</v>
      </c>
      <c r="L16" s="16">
        <v>93</v>
      </c>
      <c r="M16" s="16">
        <v>85</v>
      </c>
      <c r="N16" s="16">
        <v>55</v>
      </c>
      <c r="O16" s="16">
        <v>27</v>
      </c>
      <c r="P16" s="16">
        <v>4</v>
      </c>
      <c r="Q16" s="16">
        <v>2</v>
      </c>
      <c r="R16" s="16">
        <v>2</v>
      </c>
      <c r="S16" s="16" t="s">
        <v>62</v>
      </c>
    </row>
    <row r="17" spans="2:19" s="18" customFormat="1" ht="12" customHeight="1" x14ac:dyDescent="0.2">
      <c r="B17" s="17"/>
      <c r="C17" s="142" t="s">
        <v>7</v>
      </c>
      <c r="D17" s="188"/>
      <c r="E17" s="16">
        <v>1117</v>
      </c>
      <c r="F17" s="16">
        <v>39</v>
      </c>
      <c r="G17" s="16">
        <v>37</v>
      </c>
      <c r="H17" s="16">
        <v>227</v>
      </c>
      <c r="I17" s="16">
        <v>377</v>
      </c>
      <c r="J17" s="16">
        <v>150</v>
      </c>
      <c r="K17" s="16">
        <v>78</v>
      </c>
      <c r="L17" s="16">
        <v>76</v>
      </c>
      <c r="M17" s="16">
        <v>55</v>
      </c>
      <c r="N17" s="16">
        <v>53</v>
      </c>
      <c r="O17" s="16">
        <v>20</v>
      </c>
      <c r="P17" s="16">
        <v>2</v>
      </c>
      <c r="Q17" s="16">
        <v>2</v>
      </c>
      <c r="R17" s="16" t="s">
        <v>62</v>
      </c>
      <c r="S17" s="16">
        <v>1</v>
      </c>
    </row>
    <row r="18" spans="2:19" s="2" customFormat="1" ht="12" customHeight="1" x14ac:dyDescent="0.2">
      <c r="B18" s="27"/>
      <c r="C18" s="144" t="s">
        <v>8</v>
      </c>
      <c r="D18" s="189"/>
      <c r="E18" s="16">
        <v>661</v>
      </c>
      <c r="F18" s="16">
        <v>7</v>
      </c>
      <c r="G18" s="16">
        <v>20</v>
      </c>
      <c r="H18" s="16">
        <v>146</v>
      </c>
      <c r="I18" s="16">
        <v>251</v>
      </c>
      <c r="J18" s="16">
        <v>107</v>
      </c>
      <c r="K18" s="16">
        <v>43</v>
      </c>
      <c r="L18" s="16">
        <v>33</v>
      </c>
      <c r="M18" s="16">
        <v>23</v>
      </c>
      <c r="N18" s="16">
        <v>18</v>
      </c>
      <c r="O18" s="16">
        <v>11</v>
      </c>
      <c r="P18" s="16">
        <v>1</v>
      </c>
      <c r="Q18" s="16">
        <v>1</v>
      </c>
      <c r="R18" s="16" t="s">
        <v>62</v>
      </c>
      <c r="S18" s="16" t="s">
        <v>62</v>
      </c>
    </row>
    <row r="19" spans="2:19" s="18" customFormat="1" ht="12" customHeight="1" x14ac:dyDescent="0.2">
      <c r="B19" s="17"/>
      <c r="C19" s="142" t="s">
        <v>9</v>
      </c>
      <c r="D19" s="188"/>
      <c r="E19" s="16">
        <v>748</v>
      </c>
      <c r="F19" s="16">
        <v>5</v>
      </c>
      <c r="G19" s="16">
        <v>33</v>
      </c>
      <c r="H19" s="16">
        <v>165</v>
      </c>
      <c r="I19" s="16">
        <v>267</v>
      </c>
      <c r="J19" s="16">
        <v>127</v>
      </c>
      <c r="K19" s="16">
        <v>63</v>
      </c>
      <c r="L19" s="16">
        <v>34</v>
      </c>
      <c r="M19" s="16">
        <v>31</v>
      </c>
      <c r="N19" s="16">
        <v>17</v>
      </c>
      <c r="O19" s="16">
        <v>4</v>
      </c>
      <c r="P19" s="16">
        <v>1</v>
      </c>
      <c r="Q19" s="16">
        <v>1</v>
      </c>
      <c r="R19" s="16" t="s">
        <v>62</v>
      </c>
      <c r="S19" s="16" t="s">
        <v>62</v>
      </c>
    </row>
    <row r="20" spans="2:19" s="2" customFormat="1" ht="12" customHeight="1" x14ac:dyDescent="0.2">
      <c r="B20" s="27"/>
      <c r="C20" s="144" t="s">
        <v>10</v>
      </c>
      <c r="D20" s="189"/>
      <c r="E20" s="16">
        <v>625</v>
      </c>
      <c r="F20" s="16">
        <v>4</v>
      </c>
      <c r="G20" s="16">
        <v>11</v>
      </c>
      <c r="H20" s="16">
        <v>164</v>
      </c>
      <c r="I20" s="16">
        <v>193</v>
      </c>
      <c r="J20" s="16">
        <v>100</v>
      </c>
      <c r="K20" s="16">
        <v>48</v>
      </c>
      <c r="L20" s="16">
        <v>47</v>
      </c>
      <c r="M20" s="16">
        <v>29</v>
      </c>
      <c r="N20" s="16">
        <v>23</v>
      </c>
      <c r="O20" s="16">
        <v>5</v>
      </c>
      <c r="P20" s="16">
        <v>1</v>
      </c>
      <c r="Q20" s="16" t="s">
        <v>62</v>
      </c>
      <c r="R20" s="16" t="s">
        <v>62</v>
      </c>
      <c r="S20" s="16" t="s">
        <v>62</v>
      </c>
    </row>
    <row r="21" spans="2:19" s="2" customFormat="1" ht="12" customHeight="1" x14ac:dyDescent="0.2">
      <c r="B21" s="27"/>
      <c r="C21" s="144" t="s">
        <v>41</v>
      </c>
      <c r="D21" s="158"/>
      <c r="E21" s="16">
        <v>382</v>
      </c>
      <c r="F21" s="16">
        <v>4</v>
      </c>
      <c r="G21" s="16">
        <v>10</v>
      </c>
      <c r="H21" s="16">
        <v>60</v>
      </c>
      <c r="I21" s="16">
        <v>130</v>
      </c>
      <c r="J21" s="16">
        <v>88</v>
      </c>
      <c r="K21" s="16">
        <v>41</v>
      </c>
      <c r="L21" s="16">
        <v>20</v>
      </c>
      <c r="M21" s="16">
        <v>20</v>
      </c>
      <c r="N21" s="16">
        <v>8</v>
      </c>
      <c r="O21" s="16">
        <v>1</v>
      </c>
      <c r="P21" s="16" t="s">
        <v>62</v>
      </c>
      <c r="Q21" s="16" t="s">
        <v>62</v>
      </c>
      <c r="R21" s="16" t="s">
        <v>62</v>
      </c>
      <c r="S21" s="16" t="s">
        <v>62</v>
      </c>
    </row>
    <row r="22" spans="2:19" s="12" customFormat="1" ht="12" customHeight="1" x14ac:dyDescent="0.2">
      <c r="B22" s="27"/>
      <c r="C22" s="137" t="s">
        <v>11</v>
      </c>
      <c r="D22" s="138"/>
      <c r="E22" s="29">
        <f>SUM(E23:E24)</f>
        <v>450</v>
      </c>
      <c r="F22" s="29">
        <f t="shared" ref="F22:O22" si="0">SUM(F23:F24)</f>
        <v>9</v>
      </c>
      <c r="G22" s="29">
        <f t="shared" si="0"/>
        <v>19</v>
      </c>
      <c r="H22" s="29">
        <f t="shared" si="0"/>
        <v>112</v>
      </c>
      <c r="I22" s="29">
        <f t="shared" si="0"/>
        <v>170</v>
      </c>
      <c r="J22" s="29">
        <f t="shared" si="0"/>
        <v>76</v>
      </c>
      <c r="K22" s="29">
        <f t="shared" si="0"/>
        <v>31</v>
      </c>
      <c r="L22" s="29">
        <f t="shared" si="0"/>
        <v>18</v>
      </c>
      <c r="M22" s="29">
        <f t="shared" si="0"/>
        <v>8</v>
      </c>
      <c r="N22" s="29">
        <f t="shared" si="0"/>
        <v>4</v>
      </c>
      <c r="O22" s="29">
        <f t="shared" si="0"/>
        <v>2</v>
      </c>
      <c r="P22" s="29" t="s">
        <v>83</v>
      </c>
      <c r="Q22" s="29">
        <f>SUM(Q23:Q24)</f>
        <v>1</v>
      </c>
      <c r="R22" s="29" t="s">
        <v>83</v>
      </c>
      <c r="S22" s="29" t="s">
        <v>83</v>
      </c>
    </row>
    <row r="23" spans="2:19" s="2" customFormat="1" ht="12" customHeight="1" x14ac:dyDescent="0.2">
      <c r="B23" s="27"/>
      <c r="C23" s="11"/>
      <c r="D23" s="5" t="s">
        <v>12</v>
      </c>
      <c r="E23" s="16">
        <v>228</v>
      </c>
      <c r="F23" s="16">
        <v>4</v>
      </c>
      <c r="G23" s="16">
        <v>5</v>
      </c>
      <c r="H23" s="16">
        <v>57</v>
      </c>
      <c r="I23" s="16">
        <v>78</v>
      </c>
      <c r="J23" s="16">
        <v>44</v>
      </c>
      <c r="K23" s="16">
        <v>18</v>
      </c>
      <c r="L23" s="16">
        <v>13</v>
      </c>
      <c r="M23" s="16">
        <v>6</v>
      </c>
      <c r="N23" s="16">
        <v>1</v>
      </c>
      <c r="O23" s="16">
        <v>1</v>
      </c>
      <c r="P23" s="16" t="s">
        <v>62</v>
      </c>
      <c r="Q23" s="16">
        <v>1</v>
      </c>
      <c r="R23" s="16" t="s">
        <v>62</v>
      </c>
      <c r="S23" s="16" t="s">
        <v>62</v>
      </c>
    </row>
    <row r="24" spans="2:19" s="2" customFormat="1" ht="12" customHeight="1" x14ac:dyDescent="0.2">
      <c r="B24" s="27"/>
      <c r="C24" s="11"/>
      <c r="D24" s="5" t="s">
        <v>13</v>
      </c>
      <c r="E24" s="16">
        <v>222</v>
      </c>
      <c r="F24" s="16">
        <v>5</v>
      </c>
      <c r="G24" s="16">
        <v>14</v>
      </c>
      <c r="H24" s="16">
        <v>55</v>
      </c>
      <c r="I24" s="16">
        <v>92</v>
      </c>
      <c r="J24" s="16">
        <v>32</v>
      </c>
      <c r="K24" s="16">
        <v>13</v>
      </c>
      <c r="L24" s="16">
        <v>5</v>
      </c>
      <c r="M24" s="16">
        <v>2</v>
      </c>
      <c r="N24" s="16">
        <v>3</v>
      </c>
      <c r="O24" s="16">
        <v>1</v>
      </c>
      <c r="P24" s="16" t="s">
        <v>62</v>
      </c>
      <c r="Q24" s="16" t="s">
        <v>62</v>
      </c>
      <c r="R24" s="16" t="s">
        <v>62</v>
      </c>
      <c r="S24" s="16" t="s">
        <v>62</v>
      </c>
    </row>
    <row r="25" spans="2:19" s="12" customFormat="1" ht="12" customHeight="1" x14ac:dyDescent="0.2">
      <c r="B25" s="27"/>
      <c r="C25" s="137" t="s">
        <v>14</v>
      </c>
      <c r="D25" s="138"/>
      <c r="E25" s="29">
        <f>SUM(E26:E27)</f>
        <v>28</v>
      </c>
      <c r="F25" s="29">
        <f t="shared" ref="F25:R25" si="1">SUM(F26:F27)</f>
        <v>1</v>
      </c>
      <c r="G25" s="29">
        <f t="shared" si="1"/>
        <v>3</v>
      </c>
      <c r="H25" s="29">
        <f t="shared" si="1"/>
        <v>8</v>
      </c>
      <c r="I25" s="29">
        <f t="shared" si="1"/>
        <v>9</v>
      </c>
      <c r="J25" s="29">
        <f t="shared" si="1"/>
        <v>5</v>
      </c>
      <c r="K25" s="29" t="s">
        <v>83</v>
      </c>
      <c r="L25" s="29" t="s">
        <v>83</v>
      </c>
      <c r="M25" s="29" t="s">
        <v>83</v>
      </c>
      <c r="N25" s="29" t="s">
        <v>83</v>
      </c>
      <c r="O25" s="29">
        <f t="shared" si="1"/>
        <v>1</v>
      </c>
      <c r="P25" s="29" t="s">
        <v>83</v>
      </c>
      <c r="Q25" s="29" t="s">
        <v>83</v>
      </c>
      <c r="R25" s="29">
        <f t="shared" si="1"/>
        <v>1</v>
      </c>
      <c r="S25" s="29" t="s">
        <v>83</v>
      </c>
    </row>
    <row r="26" spans="2:19" s="2" customFormat="1" ht="12" customHeight="1" x14ac:dyDescent="0.2">
      <c r="B26" s="27"/>
      <c r="C26" s="11"/>
      <c r="D26" s="5" t="s">
        <v>15</v>
      </c>
      <c r="E26" s="16">
        <v>15</v>
      </c>
      <c r="F26" s="16">
        <v>1</v>
      </c>
      <c r="G26" s="16">
        <v>3</v>
      </c>
      <c r="H26" s="16">
        <v>3</v>
      </c>
      <c r="I26" s="16">
        <v>4</v>
      </c>
      <c r="J26" s="16">
        <v>2</v>
      </c>
      <c r="K26" s="16" t="s">
        <v>62</v>
      </c>
      <c r="L26" s="16" t="s">
        <v>62</v>
      </c>
      <c r="M26" s="16" t="s">
        <v>62</v>
      </c>
      <c r="N26" s="16" t="s">
        <v>62</v>
      </c>
      <c r="O26" s="16">
        <v>1</v>
      </c>
      <c r="P26" s="16" t="s">
        <v>62</v>
      </c>
      <c r="Q26" s="16" t="s">
        <v>62</v>
      </c>
      <c r="R26" s="16">
        <v>1</v>
      </c>
      <c r="S26" s="16" t="s">
        <v>62</v>
      </c>
    </row>
    <row r="27" spans="2:19" s="2" customFormat="1" ht="12" customHeight="1" x14ac:dyDescent="0.2">
      <c r="B27" s="27"/>
      <c r="C27" s="11"/>
      <c r="D27" s="5" t="s">
        <v>40</v>
      </c>
      <c r="E27" s="16">
        <v>13</v>
      </c>
      <c r="F27" s="16" t="s">
        <v>62</v>
      </c>
      <c r="G27" s="16" t="s">
        <v>62</v>
      </c>
      <c r="H27" s="16">
        <v>5</v>
      </c>
      <c r="I27" s="16">
        <v>5</v>
      </c>
      <c r="J27" s="16">
        <v>3</v>
      </c>
      <c r="K27" s="16" t="s">
        <v>62</v>
      </c>
      <c r="L27" s="16" t="s">
        <v>62</v>
      </c>
      <c r="M27" s="16" t="s">
        <v>62</v>
      </c>
      <c r="N27" s="16" t="s">
        <v>62</v>
      </c>
      <c r="O27" s="16" t="s">
        <v>62</v>
      </c>
      <c r="P27" s="16" t="s">
        <v>62</v>
      </c>
      <c r="Q27" s="16" t="s">
        <v>62</v>
      </c>
      <c r="R27" s="16" t="s">
        <v>62</v>
      </c>
      <c r="S27" s="16" t="s">
        <v>62</v>
      </c>
    </row>
    <row r="28" spans="2:19" s="2" customFormat="1" ht="12" customHeight="1" x14ac:dyDescent="0.2">
      <c r="B28" s="27"/>
      <c r="C28" s="137" t="s">
        <v>16</v>
      </c>
      <c r="D28" s="138"/>
      <c r="E28" s="29">
        <f>SUM(E29:E31)</f>
        <v>445</v>
      </c>
      <c r="F28" s="29">
        <f t="shared" ref="F28:S28" si="2">SUM(F29:F31)</f>
        <v>13</v>
      </c>
      <c r="G28" s="29">
        <f t="shared" si="2"/>
        <v>40</v>
      </c>
      <c r="H28" s="29">
        <f t="shared" si="2"/>
        <v>78</v>
      </c>
      <c r="I28" s="29">
        <f t="shared" si="2"/>
        <v>158</v>
      </c>
      <c r="J28" s="29">
        <f t="shared" si="2"/>
        <v>68</v>
      </c>
      <c r="K28" s="29">
        <f t="shared" si="2"/>
        <v>27</v>
      </c>
      <c r="L28" s="29">
        <f t="shared" si="2"/>
        <v>22</v>
      </c>
      <c r="M28" s="29">
        <f t="shared" si="2"/>
        <v>26</v>
      </c>
      <c r="N28" s="29">
        <f t="shared" si="2"/>
        <v>11</v>
      </c>
      <c r="O28" s="29" t="s">
        <v>83</v>
      </c>
      <c r="P28" s="29">
        <f t="shared" si="2"/>
        <v>1</v>
      </c>
      <c r="Q28" s="29" t="s">
        <v>83</v>
      </c>
      <c r="R28" s="29" t="s">
        <v>83</v>
      </c>
      <c r="S28" s="29">
        <f t="shared" si="2"/>
        <v>1</v>
      </c>
    </row>
    <row r="29" spans="2:19" s="2" customFormat="1" ht="12" customHeight="1" x14ac:dyDescent="0.2">
      <c r="B29" s="27"/>
      <c r="C29" s="11"/>
      <c r="D29" s="5" t="s">
        <v>17</v>
      </c>
      <c r="E29" s="16">
        <v>145</v>
      </c>
      <c r="F29" s="16">
        <v>8</v>
      </c>
      <c r="G29" s="16">
        <v>17</v>
      </c>
      <c r="H29" s="16">
        <v>24</v>
      </c>
      <c r="I29" s="16">
        <v>45</v>
      </c>
      <c r="J29" s="16">
        <v>22</v>
      </c>
      <c r="K29" s="16">
        <v>3</v>
      </c>
      <c r="L29" s="16">
        <v>6</v>
      </c>
      <c r="M29" s="16">
        <v>14</v>
      </c>
      <c r="N29" s="16">
        <v>5</v>
      </c>
      <c r="O29" s="16" t="s">
        <v>62</v>
      </c>
      <c r="P29" s="16" t="s">
        <v>62</v>
      </c>
      <c r="Q29" s="16" t="s">
        <v>62</v>
      </c>
      <c r="R29" s="16" t="s">
        <v>62</v>
      </c>
      <c r="S29" s="16">
        <v>1</v>
      </c>
    </row>
    <row r="30" spans="2:19" s="2" customFormat="1" ht="12" customHeight="1" x14ac:dyDescent="0.2">
      <c r="B30" s="27"/>
      <c r="C30" s="11"/>
      <c r="D30" s="5" t="s">
        <v>18</v>
      </c>
      <c r="E30" s="16">
        <v>24</v>
      </c>
      <c r="F30" s="16" t="s">
        <v>62</v>
      </c>
      <c r="G30" s="16">
        <v>4</v>
      </c>
      <c r="H30" s="16">
        <v>7</v>
      </c>
      <c r="I30" s="16">
        <v>8</v>
      </c>
      <c r="J30" s="16">
        <v>1</v>
      </c>
      <c r="K30" s="16" t="s">
        <v>62</v>
      </c>
      <c r="L30" s="16">
        <v>1</v>
      </c>
      <c r="M30" s="16">
        <v>2</v>
      </c>
      <c r="N30" s="16">
        <v>1</v>
      </c>
      <c r="O30" s="16" t="s">
        <v>62</v>
      </c>
      <c r="P30" s="16" t="s">
        <v>62</v>
      </c>
      <c r="Q30" s="16" t="s">
        <v>62</v>
      </c>
      <c r="R30" s="16" t="s">
        <v>62</v>
      </c>
      <c r="S30" s="16" t="s">
        <v>62</v>
      </c>
    </row>
    <row r="31" spans="2:19" s="2" customFormat="1" ht="12" customHeight="1" x14ac:dyDescent="0.2">
      <c r="B31" s="27"/>
      <c r="C31" s="11"/>
      <c r="D31" s="5" t="s">
        <v>19</v>
      </c>
      <c r="E31" s="16">
        <v>276</v>
      </c>
      <c r="F31" s="16">
        <v>5</v>
      </c>
      <c r="G31" s="16">
        <v>19</v>
      </c>
      <c r="H31" s="16">
        <v>47</v>
      </c>
      <c r="I31" s="16">
        <v>105</v>
      </c>
      <c r="J31" s="16">
        <v>45</v>
      </c>
      <c r="K31" s="16">
        <v>24</v>
      </c>
      <c r="L31" s="16">
        <v>15</v>
      </c>
      <c r="M31" s="16">
        <v>10</v>
      </c>
      <c r="N31" s="16">
        <v>5</v>
      </c>
      <c r="O31" s="16" t="s">
        <v>62</v>
      </c>
      <c r="P31" s="16">
        <v>1</v>
      </c>
      <c r="Q31" s="16" t="s">
        <v>62</v>
      </c>
      <c r="R31" s="16" t="s">
        <v>62</v>
      </c>
      <c r="S31" s="16" t="s">
        <v>62</v>
      </c>
    </row>
    <row r="32" spans="2:19" s="2" customFormat="1" ht="12" customHeight="1" x14ac:dyDescent="0.2">
      <c r="B32" s="27"/>
      <c r="C32" s="137" t="s">
        <v>20</v>
      </c>
      <c r="D32" s="138"/>
      <c r="E32" s="29">
        <f>SUM(E33:E38)</f>
        <v>1680</v>
      </c>
      <c r="F32" s="29">
        <f t="shared" ref="F32:R32" si="3">SUM(F33:F38)</f>
        <v>17</v>
      </c>
      <c r="G32" s="29">
        <f t="shared" si="3"/>
        <v>37</v>
      </c>
      <c r="H32" s="29">
        <f t="shared" si="3"/>
        <v>310</v>
      </c>
      <c r="I32" s="29">
        <f t="shared" si="3"/>
        <v>462</v>
      </c>
      <c r="J32" s="29">
        <f t="shared" si="3"/>
        <v>140</v>
      </c>
      <c r="K32" s="29">
        <f t="shared" si="3"/>
        <v>83</v>
      </c>
      <c r="L32" s="29">
        <f t="shared" si="3"/>
        <v>80</v>
      </c>
      <c r="M32" s="29">
        <f t="shared" si="3"/>
        <v>103</v>
      </c>
      <c r="N32" s="29">
        <f t="shared" si="3"/>
        <v>305</v>
      </c>
      <c r="O32" s="29">
        <f t="shared" si="3"/>
        <v>118</v>
      </c>
      <c r="P32" s="29">
        <f t="shared" si="3"/>
        <v>18</v>
      </c>
      <c r="Q32" s="29">
        <f t="shared" si="3"/>
        <v>6</v>
      </c>
      <c r="R32" s="29">
        <f t="shared" si="3"/>
        <v>1</v>
      </c>
      <c r="S32" s="29" t="s">
        <v>83</v>
      </c>
    </row>
    <row r="33" spans="2:19" s="2" customFormat="1" ht="12" customHeight="1" x14ac:dyDescent="0.2">
      <c r="B33" s="27"/>
      <c r="C33" s="11"/>
      <c r="D33" s="5" t="s">
        <v>21</v>
      </c>
      <c r="E33" s="16">
        <v>393</v>
      </c>
      <c r="F33" s="16" t="s">
        <v>62</v>
      </c>
      <c r="G33" s="16">
        <v>10</v>
      </c>
      <c r="H33" s="16">
        <v>112</v>
      </c>
      <c r="I33" s="16">
        <v>161</v>
      </c>
      <c r="J33" s="16">
        <v>41</v>
      </c>
      <c r="K33" s="16">
        <v>22</v>
      </c>
      <c r="L33" s="16">
        <v>23</v>
      </c>
      <c r="M33" s="16">
        <v>6</v>
      </c>
      <c r="N33" s="16">
        <v>7</v>
      </c>
      <c r="O33" s="16">
        <v>8</v>
      </c>
      <c r="P33" s="16">
        <v>2</v>
      </c>
      <c r="Q33" s="16">
        <v>1</v>
      </c>
      <c r="R33" s="16" t="s">
        <v>62</v>
      </c>
      <c r="S33" s="16" t="s">
        <v>62</v>
      </c>
    </row>
    <row r="34" spans="2:19" s="2" customFormat="1" ht="12" customHeight="1" x14ac:dyDescent="0.2">
      <c r="B34" s="27"/>
      <c r="C34" s="11"/>
      <c r="D34" s="5" t="s">
        <v>22</v>
      </c>
      <c r="E34" s="16">
        <v>130</v>
      </c>
      <c r="F34" s="16">
        <v>3</v>
      </c>
      <c r="G34" s="16">
        <v>5</v>
      </c>
      <c r="H34" s="16">
        <v>19</v>
      </c>
      <c r="I34" s="16">
        <v>23</v>
      </c>
      <c r="J34" s="16">
        <v>8</v>
      </c>
      <c r="K34" s="16">
        <v>2</v>
      </c>
      <c r="L34" s="16">
        <v>8</v>
      </c>
      <c r="M34" s="16">
        <v>10</v>
      </c>
      <c r="N34" s="16">
        <v>26</v>
      </c>
      <c r="O34" s="16">
        <v>20</v>
      </c>
      <c r="P34" s="16">
        <v>5</v>
      </c>
      <c r="Q34" s="16" t="s">
        <v>62</v>
      </c>
      <c r="R34" s="16">
        <v>1</v>
      </c>
      <c r="S34" s="16" t="s">
        <v>62</v>
      </c>
    </row>
    <row r="35" spans="2:19" s="2" customFormat="1" ht="12" customHeight="1" x14ac:dyDescent="0.2">
      <c r="B35" s="27"/>
      <c r="C35" s="11"/>
      <c r="D35" s="5" t="s">
        <v>23</v>
      </c>
      <c r="E35" s="16">
        <v>506</v>
      </c>
      <c r="F35" s="16">
        <v>3</v>
      </c>
      <c r="G35" s="16">
        <v>7</v>
      </c>
      <c r="H35" s="16">
        <v>23</v>
      </c>
      <c r="I35" s="16">
        <v>35</v>
      </c>
      <c r="J35" s="16">
        <v>16</v>
      </c>
      <c r="K35" s="16">
        <v>9</v>
      </c>
      <c r="L35" s="16">
        <v>15</v>
      </c>
      <c r="M35" s="16">
        <v>57</v>
      </c>
      <c r="N35" s="16">
        <v>244</v>
      </c>
      <c r="O35" s="16">
        <v>86</v>
      </c>
      <c r="P35" s="16">
        <v>9</v>
      </c>
      <c r="Q35" s="16">
        <v>2</v>
      </c>
      <c r="R35" s="16" t="s">
        <v>62</v>
      </c>
      <c r="S35" s="16" t="s">
        <v>62</v>
      </c>
    </row>
    <row r="36" spans="2:19" s="2" customFormat="1" ht="12" customHeight="1" x14ac:dyDescent="0.2">
      <c r="B36" s="27"/>
      <c r="C36" s="11"/>
      <c r="D36" s="5" t="s">
        <v>24</v>
      </c>
      <c r="E36" s="16">
        <v>5</v>
      </c>
      <c r="F36" s="16" t="s">
        <v>62</v>
      </c>
      <c r="G36" s="16" t="s">
        <v>62</v>
      </c>
      <c r="H36" s="16" t="s">
        <v>62</v>
      </c>
      <c r="I36" s="16">
        <v>1</v>
      </c>
      <c r="J36" s="16" t="s">
        <v>62</v>
      </c>
      <c r="K36" s="16" t="s">
        <v>62</v>
      </c>
      <c r="L36" s="16" t="s">
        <v>62</v>
      </c>
      <c r="M36" s="16">
        <v>1</v>
      </c>
      <c r="N36" s="16">
        <v>3</v>
      </c>
      <c r="O36" s="16" t="s">
        <v>62</v>
      </c>
      <c r="P36" s="16" t="s">
        <v>62</v>
      </c>
      <c r="Q36" s="16" t="s">
        <v>62</v>
      </c>
      <c r="R36" s="16" t="s">
        <v>62</v>
      </c>
      <c r="S36" s="16" t="s">
        <v>62</v>
      </c>
    </row>
    <row r="37" spans="2:19" s="2" customFormat="1" ht="12" customHeight="1" x14ac:dyDescent="0.2">
      <c r="B37" s="27"/>
      <c r="C37" s="11"/>
      <c r="D37" s="5" t="s">
        <v>25</v>
      </c>
      <c r="E37" s="16">
        <v>170</v>
      </c>
      <c r="F37" s="16">
        <v>3</v>
      </c>
      <c r="G37" s="16">
        <v>1</v>
      </c>
      <c r="H37" s="16">
        <v>47</v>
      </c>
      <c r="I37" s="16">
        <v>73</v>
      </c>
      <c r="J37" s="16">
        <v>14</v>
      </c>
      <c r="K37" s="16">
        <v>12</v>
      </c>
      <c r="L37" s="16">
        <v>1</v>
      </c>
      <c r="M37" s="16">
        <v>6</v>
      </c>
      <c r="N37" s="16">
        <v>10</v>
      </c>
      <c r="O37" s="16">
        <v>1</v>
      </c>
      <c r="P37" s="16" t="s">
        <v>62</v>
      </c>
      <c r="Q37" s="16">
        <v>2</v>
      </c>
      <c r="R37" s="16" t="s">
        <v>62</v>
      </c>
      <c r="S37" s="16" t="s">
        <v>62</v>
      </c>
    </row>
    <row r="38" spans="2:19" s="2" customFormat="1" ht="12" customHeight="1" x14ac:dyDescent="0.2">
      <c r="B38" s="27"/>
      <c r="C38" s="11"/>
      <c r="D38" s="5" t="s">
        <v>42</v>
      </c>
      <c r="E38" s="16">
        <v>476</v>
      </c>
      <c r="F38" s="16">
        <v>8</v>
      </c>
      <c r="G38" s="16">
        <v>14</v>
      </c>
      <c r="H38" s="16">
        <v>109</v>
      </c>
      <c r="I38" s="16">
        <v>169</v>
      </c>
      <c r="J38" s="16">
        <v>61</v>
      </c>
      <c r="K38" s="16">
        <v>38</v>
      </c>
      <c r="L38" s="16">
        <v>33</v>
      </c>
      <c r="M38" s="16">
        <v>23</v>
      </c>
      <c r="N38" s="16">
        <v>15</v>
      </c>
      <c r="O38" s="16">
        <v>3</v>
      </c>
      <c r="P38" s="16">
        <v>2</v>
      </c>
      <c r="Q38" s="16">
        <v>1</v>
      </c>
      <c r="R38" s="16" t="s">
        <v>62</v>
      </c>
      <c r="S38" s="16" t="s">
        <v>62</v>
      </c>
    </row>
    <row r="39" spans="2:19" s="2" customFormat="1" ht="12" customHeight="1" x14ac:dyDescent="0.2">
      <c r="B39" s="27"/>
      <c r="C39" s="137" t="s">
        <v>26</v>
      </c>
      <c r="D39" s="138"/>
      <c r="E39" s="29">
        <f>SUM(E40:E43)</f>
        <v>1396</v>
      </c>
      <c r="F39" s="29">
        <f t="shared" ref="F39:R39" si="4">SUM(F40:F43)</f>
        <v>8</v>
      </c>
      <c r="G39" s="29">
        <f t="shared" si="4"/>
        <v>33</v>
      </c>
      <c r="H39" s="29">
        <f t="shared" si="4"/>
        <v>234</v>
      </c>
      <c r="I39" s="29">
        <f t="shared" si="4"/>
        <v>359</v>
      </c>
      <c r="J39" s="29">
        <f t="shared" si="4"/>
        <v>167</v>
      </c>
      <c r="K39" s="29">
        <f t="shared" si="4"/>
        <v>110</v>
      </c>
      <c r="L39" s="29">
        <f t="shared" si="4"/>
        <v>140</v>
      </c>
      <c r="M39" s="29">
        <f t="shared" si="4"/>
        <v>118</v>
      </c>
      <c r="N39" s="29">
        <f t="shared" si="4"/>
        <v>130</v>
      </c>
      <c r="O39" s="29">
        <f t="shared" si="4"/>
        <v>77</v>
      </c>
      <c r="P39" s="29">
        <f t="shared" si="4"/>
        <v>14</v>
      </c>
      <c r="Q39" s="29">
        <f t="shared" si="4"/>
        <v>5</v>
      </c>
      <c r="R39" s="29">
        <f t="shared" si="4"/>
        <v>1</v>
      </c>
      <c r="S39" s="29" t="s">
        <v>83</v>
      </c>
    </row>
    <row r="40" spans="2:19" s="2" customFormat="1" ht="12" customHeight="1" x14ac:dyDescent="0.2">
      <c r="B40" s="27"/>
      <c r="C40" s="11"/>
      <c r="D40" s="5" t="s">
        <v>27</v>
      </c>
      <c r="E40" s="16">
        <v>107</v>
      </c>
      <c r="F40" s="16">
        <v>1</v>
      </c>
      <c r="G40" s="16">
        <v>6</v>
      </c>
      <c r="H40" s="16">
        <v>15</v>
      </c>
      <c r="I40" s="16">
        <v>32</v>
      </c>
      <c r="J40" s="16">
        <v>23</v>
      </c>
      <c r="K40" s="16">
        <v>8</v>
      </c>
      <c r="L40" s="16">
        <v>9</v>
      </c>
      <c r="M40" s="16">
        <v>3</v>
      </c>
      <c r="N40" s="16">
        <v>8</v>
      </c>
      <c r="O40" s="16">
        <v>2</v>
      </c>
      <c r="P40" s="16" t="s">
        <v>62</v>
      </c>
      <c r="Q40" s="16" t="s">
        <v>62</v>
      </c>
      <c r="R40" s="16" t="s">
        <v>62</v>
      </c>
      <c r="S40" s="16" t="s">
        <v>62</v>
      </c>
    </row>
    <row r="41" spans="2:19" s="2" customFormat="1" ht="12" customHeight="1" x14ac:dyDescent="0.2">
      <c r="B41" s="27"/>
      <c r="C41" s="11"/>
      <c r="D41" s="5" t="s">
        <v>28</v>
      </c>
      <c r="E41" s="16">
        <v>226</v>
      </c>
      <c r="F41" s="16" t="s">
        <v>62</v>
      </c>
      <c r="G41" s="16">
        <v>2</v>
      </c>
      <c r="H41" s="16">
        <v>47</v>
      </c>
      <c r="I41" s="16">
        <v>75</v>
      </c>
      <c r="J41" s="16">
        <v>30</v>
      </c>
      <c r="K41" s="16">
        <v>19</v>
      </c>
      <c r="L41" s="16">
        <v>17</v>
      </c>
      <c r="M41" s="16">
        <v>17</v>
      </c>
      <c r="N41" s="16">
        <v>16</v>
      </c>
      <c r="O41" s="16">
        <v>3</v>
      </c>
      <c r="P41" s="16" t="s">
        <v>62</v>
      </c>
      <c r="Q41" s="16" t="s">
        <v>62</v>
      </c>
      <c r="R41" s="16" t="s">
        <v>62</v>
      </c>
      <c r="S41" s="16" t="s">
        <v>62</v>
      </c>
    </row>
    <row r="42" spans="2:19" s="2" customFormat="1" ht="12" customHeight="1" x14ac:dyDescent="0.2">
      <c r="B42" s="27"/>
      <c r="C42" s="11"/>
      <c r="D42" s="5" t="s">
        <v>29</v>
      </c>
      <c r="E42" s="16">
        <v>483</v>
      </c>
      <c r="F42" s="16">
        <v>3</v>
      </c>
      <c r="G42" s="16">
        <v>12</v>
      </c>
      <c r="H42" s="16">
        <v>20</v>
      </c>
      <c r="I42" s="16">
        <v>51</v>
      </c>
      <c r="J42" s="16">
        <v>38</v>
      </c>
      <c r="K42" s="16">
        <v>39</v>
      </c>
      <c r="L42" s="16">
        <v>69</v>
      </c>
      <c r="M42" s="16">
        <v>72</v>
      </c>
      <c r="N42" s="16">
        <v>96</v>
      </c>
      <c r="O42" s="16">
        <v>68</v>
      </c>
      <c r="P42" s="16">
        <v>12</v>
      </c>
      <c r="Q42" s="16">
        <v>2</v>
      </c>
      <c r="R42" s="16">
        <v>1</v>
      </c>
      <c r="S42" s="16" t="s">
        <v>62</v>
      </c>
    </row>
    <row r="43" spans="2:19" s="2" customFormat="1" ht="12" customHeight="1" x14ac:dyDescent="0.2">
      <c r="B43" s="27"/>
      <c r="C43" s="11"/>
      <c r="D43" s="5" t="s">
        <v>43</v>
      </c>
      <c r="E43" s="16">
        <v>580</v>
      </c>
      <c r="F43" s="16">
        <v>4</v>
      </c>
      <c r="G43" s="16">
        <v>13</v>
      </c>
      <c r="H43" s="16">
        <v>152</v>
      </c>
      <c r="I43" s="16">
        <v>201</v>
      </c>
      <c r="J43" s="16">
        <v>76</v>
      </c>
      <c r="K43" s="16">
        <v>44</v>
      </c>
      <c r="L43" s="16">
        <v>45</v>
      </c>
      <c r="M43" s="16">
        <v>26</v>
      </c>
      <c r="N43" s="16">
        <v>10</v>
      </c>
      <c r="O43" s="16">
        <v>4</v>
      </c>
      <c r="P43" s="16">
        <v>2</v>
      </c>
      <c r="Q43" s="16">
        <v>3</v>
      </c>
      <c r="R43" s="16" t="s">
        <v>62</v>
      </c>
      <c r="S43" s="16" t="s">
        <v>62</v>
      </c>
    </row>
    <row r="44" spans="2:19" s="2" customFormat="1" ht="12" customHeight="1" x14ac:dyDescent="0.2">
      <c r="B44" s="27"/>
      <c r="C44" s="137" t="s">
        <v>30</v>
      </c>
      <c r="D44" s="138"/>
      <c r="E44" s="29">
        <f>E45</f>
        <v>153</v>
      </c>
      <c r="F44" s="29">
        <f t="shared" ref="F44:S44" si="5">F45</f>
        <v>2</v>
      </c>
      <c r="G44" s="29">
        <f t="shared" si="5"/>
        <v>11</v>
      </c>
      <c r="H44" s="29">
        <f t="shared" si="5"/>
        <v>33</v>
      </c>
      <c r="I44" s="29">
        <f t="shared" si="5"/>
        <v>46</v>
      </c>
      <c r="J44" s="29">
        <f t="shared" si="5"/>
        <v>16</v>
      </c>
      <c r="K44" s="29">
        <f t="shared" si="5"/>
        <v>4</v>
      </c>
      <c r="L44" s="29">
        <f t="shared" si="5"/>
        <v>7</v>
      </c>
      <c r="M44" s="29">
        <f t="shared" si="5"/>
        <v>3</v>
      </c>
      <c r="N44" s="29">
        <f t="shared" si="5"/>
        <v>13</v>
      </c>
      <c r="O44" s="29">
        <f t="shared" si="5"/>
        <v>6</v>
      </c>
      <c r="P44" s="29">
        <f t="shared" si="5"/>
        <v>5</v>
      </c>
      <c r="Q44" s="29">
        <f t="shared" si="5"/>
        <v>5</v>
      </c>
      <c r="R44" s="29">
        <f t="shared" si="5"/>
        <v>1</v>
      </c>
      <c r="S44" s="29">
        <f t="shared" si="5"/>
        <v>1</v>
      </c>
    </row>
    <row r="45" spans="2:19" s="2" customFormat="1" ht="12" customHeight="1" x14ac:dyDescent="0.2">
      <c r="B45" s="27"/>
      <c r="C45" s="11"/>
      <c r="D45" s="5" t="s">
        <v>31</v>
      </c>
      <c r="E45" s="16">
        <v>153</v>
      </c>
      <c r="F45" s="16">
        <v>2</v>
      </c>
      <c r="G45" s="16">
        <v>11</v>
      </c>
      <c r="H45" s="16">
        <v>33</v>
      </c>
      <c r="I45" s="16">
        <v>46</v>
      </c>
      <c r="J45" s="16">
        <v>16</v>
      </c>
      <c r="K45" s="16">
        <v>4</v>
      </c>
      <c r="L45" s="16">
        <v>7</v>
      </c>
      <c r="M45" s="16">
        <v>3</v>
      </c>
      <c r="N45" s="16">
        <v>13</v>
      </c>
      <c r="O45" s="16">
        <v>6</v>
      </c>
      <c r="P45" s="16">
        <v>5</v>
      </c>
      <c r="Q45" s="16">
        <v>5</v>
      </c>
      <c r="R45" s="16">
        <v>1</v>
      </c>
      <c r="S45" s="16">
        <v>1</v>
      </c>
    </row>
    <row r="46" spans="2:19" s="2" customFormat="1" ht="12" customHeight="1" x14ac:dyDescent="0.2">
      <c r="B46" s="27"/>
      <c r="C46" s="137" t="s">
        <v>32</v>
      </c>
      <c r="D46" s="138"/>
      <c r="E46" s="29">
        <f>SUM(E47:E51)</f>
        <v>1764</v>
      </c>
      <c r="F46" s="29">
        <f t="shared" ref="F46:S46" si="6">SUM(F47:F51)</f>
        <v>27</v>
      </c>
      <c r="G46" s="29">
        <f t="shared" si="6"/>
        <v>56</v>
      </c>
      <c r="H46" s="29">
        <f t="shared" si="6"/>
        <v>172</v>
      </c>
      <c r="I46" s="29">
        <f t="shared" si="6"/>
        <v>441</v>
      </c>
      <c r="J46" s="29">
        <f t="shared" si="6"/>
        <v>310</v>
      </c>
      <c r="K46" s="29">
        <f t="shared" si="6"/>
        <v>229</v>
      </c>
      <c r="L46" s="29">
        <f t="shared" si="6"/>
        <v>224</v>
      </c>
      <c r="M46" s="29">
        <f t="shared" si="6"/>
        <v>136</v>
      </c>
      <c r="N46" s="29">
        <f t="shared" si="6"/>
        <v>96</v>
      </c>
      <c r="O46" s="29">
        <f t="shared" si="6"/>
        <v>45</v>
      </c>
      <c r="P46" s="29">
        <f t="shared" si="6"/>
        <v>19</v>
      </c>
      <c r="Q46" s="29">
        <f t="shared" si="6"/>
        <v>6</v>
      </c>
      <c r="R46" s="29">
        <f t="shared" si="6"/>
        <v>2</v>
      </c>
      <c r="S46" s="29">
        <f t="shared" si="6"/>
        <v>1</v>
      </c>
    </row>
    <row r="47" spans="2:19" s="2" customFormat="1" ht="12" customHeight="1" x14ac:dyDescent="0.2">
      <c r="B47" s="27"/>
      <c r="C47" s="11"/>
      <c r="D47" s="5" t="s">
        <v>33</v>
      </c>
      <c r="E47" s="16">
        <v>782</v>
      </c>
      <c r="F47" s="16">
        <v>5</v>
      </c>
      <c r="G47" s="16">
        <v>31</v>
      </c>
      <c r="H47" s="16">
        <v>73</v>
      </c>
      <c r="I47" s="16">
        <v>175</v>
      </c>
      <c r="J47" s="16">
        <v>156</v>
      </c>
      <c r="K47" s="16">
        <v>114</v>
      </c>
      <c r="L47" s="16">
        <v>111</v>
      </c>
      <c r="M47" s="16">
        <v>57</v>
      </c>
      <c r="N47" s="16">
        <v>34</v>
      </c>
      <c r="O47" s="16">
        <v>14</v>
      </c>
      <c r="P47" s="16">
        <v>9</v>
      </c>
      <c r="Q47" s="16">
        <v>1</v>
      </c>
      <c r="R47" s="16">
        <v>2</v>
      </c>
      <c r="S47" s="16" t="s">
        <v>62</v>
      </c>
    </row>
    <row r="48" spans="2:19" s="2" customFormat="1" ht="12" customHeight="1" x14ac:dyDescent="0.2">
      <c r="B48" s="27"/>
      <c r="C48" s="11"/>
      <c r="D48" s="5" t="s">
        <v>34</v>
      </c>
      <c r="E48" s="16">
        <v>266</v>
      </c>
      <c r="F48" s="16">
        <v>3</v>
      </c>
      <c r="G48" s="16">
        <v>12</v>
      </c>
      <c r="H48" s="16">
        <v>42</v>
      </c>
      <c r="I48" s="16">
        <v>93</v>
      </c>
      <c r="J48" s="16">
        <v>46</v>
      </c>
      <c r="K48" s="16">
        <v>29</v>
      </c>
      <c r="L48" s="16">
        <v>18</v>
      </c>
      <c r="M48" s="16">
        <v>10</v>
      </c>
      <c r="N48" s="16">
        <v>6</v>
      </c>
      <c r="O48" s="16">
        <v>5</v>
      </c>
      <c r="P48" s="16">
        <v>1</v>
      </c>
      <c r="Q48" s="16">
        <v>1</v>
      </c>
      <c r="R48" s="16" t="s">
        <v>62</v>
      </c>
      <c r="S48" s="16" t="s">
        <v>62</v>
      </c>
    </row>
    <row r="49" spans="2:20" s="2" customFormat="1" ht="12" customHeight="1" x14ac:dyDescent="0.2">
      <c r="B49" s="27"/>
      <c r="C49" s="11"/>
      <c r="D49" s="5" t="s">
        <v>35</v>
      </c>
      <c r="E49" s="16">
        <v>254</v>
      </c>
      <c r="F49" s="16">
        <v>14</v>
      </c>
      <c r="G49" s="16">
        <v>7</v>
      </c>
      <c r="H49" s="16">
        <v>16</v>
      </c>
      <c r="I49" s="16">
        <v>79</v>
      </c>
      <c r="J49" s="16">
        <v>36</v>
      </c>
      <c r="K49" s="16">
        <v>23</v>
      </c>
      <c r="L49" s="16">
        <v>32</v>
      </c>
      <c r="M49" s="16">
        <v>16</v>
      </c>
      <c r="N49" s="16">
        <v>17</v>
      </c>
      <c r="O49" s="16">
        <v>9</v>
      </c>
      <c r="P49" s="16">
        <v>4</v>
      </c>
      <c r="Q49" s="16" t="s">
        <v>62</v>
      </c>
      <c r="R49" s="16" t="s">
        <v>62</v>
      </c>
      <c r="S49" s="16">
        <v>1</v>
      </c>
    </row>
    <row r="50" spans="2:20" s="2" customFormat="1" ht="12" customHeight="1" x14ac:dyDescent="0.2">
      <c r="B50" s="27"/>
      <c r="C50" s="11"/>
      <c r="D50" s="5" t="s">
        <v>36</v>
      </c>
      <c r="E50" s="16">
        <v>72</v>
      </c>
      <c r="F50" s="16">
        <v>1</v>
      </c>
      <c r="G50" s="16">
        <v>1</v>
      </c>
      <c r="H50" s="16">
        <v>9</v>
      </c>
      <c r="I50" s="16">
        <v>18</v>
      </c>
      <c r="J50" s="16">
        <v>7</v>
      </c>
      <c r="K50" s="16">
        <v>9</v>
      </c>
      <c r="L50" s="16">
        <v>8</v>
      </c>
      <c r="M50" s="16">
        <v>8</v>
      </c>
      <c r="N50" s="16">
        <v>8</v>
      </c>
      <c r="O50" s="16">
        <v>1</v>
      </c>
      <c r="P50" s="16">
        <v>2</v>
      </c>
      <c r="Q50" s="16" t="s">
        <v>62</v>
      </c>
      <c r="R50" s="16" t="s">
        <v>62</v>
      </c>
      <c r="S50" s="16" t="s">
        <v>62</v>
      </c>
    </row>
    <row r="51" spans="2:20" s="2" customFormat="1" ht="12" customHeight="1" x14ac:dyDescent="0.2">
      <c r="B51" s="27"/>
      <c r="C51" s="11"/>
      <c r="D51" s="5" t="s">
        <v>37</v>
      </c>
      <c r="E51" s="16">
        <v>390</v>
      </c>
      <c r="F51" s="16">
        <v>4</v>
      </c>
      <c r="G51" s="16">
        <v>5</v>
      </c>
      <c r="H51" s="16">
        <v>32</v>
      </c>
      <c r="I51" s="16">
        <v>76</v>
      </c>
      <c r="J51" s="16">
        <v>65</v>
      </c>
      <c r="K51" s="16">
        <v>54</v>
      </c>
      <c r="L51" s="16">
        <v>55</v>
      </c>
      <c r="M51" s="16">
        <v>45</v>
      </c>
      <c r="N51" s="16">
        <v>31</v>
      </c>
      <c r="O51" s="16">
        <v>16</v>
      </c>
      <c r="P51" s="16">
        <v>3</v>
      </c>
      <c r="Q51" s="16">
        <v>4</v>
      </c>
      <c r="R51" s="16" t="s">
        <v>62</v>
      </c>
      <c r="S51" s="16" t="s">
        <v>62</v>
      </c>
    </row>
    <row r="52" spans="2:20" s="2" customFormat="1" ht="12" customHeight="1" x14ac:dyDescent="0.2">
      <c r="H52" s="30"/>
    </row>
    <row r="53" spans="2:20" s="2" customFormat="1" ht="12" customHeight="1" x14ac:dyDescent="0.2">
      <c r="B53" s="9" t="s">
        <v>154</v>
      </c>
      <c r="C53" s="40"/>
      <c r="D53" s="40"/>
      <c r="H53" s="30"/>
    </row>
    <row r="54" spans="2:20" s="2" customFormat="1" ht="12" customHeight="1" x14ac:dyDescent="0.2">
      <c r="B54" s="9"/>
      <c r="C54" s="40"/>
      <c r="D54" s="40"/>
      <c r="E54" s="41"/>
      <c r="F54" s="41"/>
      <c r="G54" s="41"/>
      <c r="H54" s="41"/>
      <c r="I54" s="41"/>
      <c r="J54" s="41"/>
      <c r="K54" s="41"/>
      <c r="L54" s="41"/>
      <c r="M54" s="41"/>
      <c r="N54" s="41"/>
      <c r="O54" s="41"/>
      <c r="P54" s="41"/>
      <c r="Q54" s="41"/>
      <c r="R54" s="41"/>
      <c r="S54" s="41"/>
    </row>
    <row r="55" spans="2:20" s="2" customFormat="1" ht="12" customHeight="1" x14ac:dyDescent="0.2">
      <c r="B55" s="9"/>
      <c r="E55" s="41"/>
      <c r="F55" s="41"/>
      <c r="G55" s="41"/>
      <c r="H55" s="41"/>
      <c r="I55" s="41"/>
      <c r="J55" s="41"/>
      <c r="K55" s="41"/>
      <c r="L55" s="41"/>
      <c r="M55" s="41"/>
      <c r="N55" s="41"/>
      <c r="O55" s="41"/>
      <c r="P55" s="41"/>
      <c r="Q55" s="41"/>
      <c r="R55" s="41"/>
      <c r="S55" s="41"/>
      <c r="T55" s="21"/>
    </row>
    <row r="56" spans="2:20" x14ac:dyDescent="0.2">
      <c r="E56" s="41"/>
      <c r="F56" s="41"/>
      <c r="G56" s="41"/>
      <c r="H56" s="41"/>
      <c r="I56" s="41"/>
      <c r="J56" s="41"/>
      <c r="K56" s="41"/>
      <c r="L56" s="41"/>
      <c r="M56" s="41"/>
      <c r="N56" s="41"/>
      <c r="O56" s="41"/>
      <c r="P56" s="41"/>
      <c r="Q56" s="41"/>
      <c r="R56" s="41"/>
      <c r="S56" s="41"/>
    </row>
    <row r="57" spans="2:20" x14ac:dyDescent="0.2">
      <c r="E57" s="41"/>
      <c r="F57" s="41"/>
      <c r="G57" s="41"/>
      <c r="H57" s="41"/>
      <c r="I57" s="41"/>
      <c r="J57" s="41"/>
      <c r="K57" s="41"/>
      <c r="L57" s="41"/>
      <c r="M57" s="41"/>
      <c r="N57" s="41"/>
      <c r="O57" s="41"/>
      <c r="P57" s="41"/>
      <c r="Q57" s="41"/>
      <c r="R57" s="41"/>
      <c r="S57" s="41"/>
    </row>
    <row r="60" spans="2:20" x14ac:dyDescent="0.2">
      <c r="K60" s="30" t="s">
        <v>84</v>
      </c>
    </row>
  </sheetData>
  <mergeCells count="38">
    <mergeCell ref="R2:S2"/>
    <mergeCell ref="B3:D6"/>
    <mergeCell ref="E3:S4"/>
    <mergeCell ref="E5:E6"/>
    <mergeCell ref="G5:G6"/>
    <mergeCell ref="H5:H6"/>
    <mergeCell ref="I5:I6"/>
    <mergeCell ref="J5:J6"/>
    <mergeCell ref="K5:K6"/>
    <mergeCell ref="L5:L6"/>
    <mergeCell ref="C18:D18"/>
    <mergeCell ref="S5:S6"/>
    <mergeCell ref="B8:D8"/>
    <mergeCell ref="B9:D9"/>
    <mergeCell ref="C10:D10"/>
    <mergeCell ref="C11:D11"/>
    <mergeCell ref="C12:D12"/>
    <mergeCell ref="M5:M6"/>
    <mergeCell ref="N5:N6"/>
    <mergeCell ref="O5:O6"/>
    <mergeCell ref="P5:P6"/>
    <mergeCell ref="Q5:Q6"/>
    <mergeCell ref="R5:R6"/>
    <mergeCell ref="C13:D13"/>
    <mergeCell ref="C14:D14"/>
    <mergeCell ref="C15:D15"/>
    <mergeCell ref="C16:D16"/>
    <mergeCell ref="C17:D17"/>
    <mergeCell ref="C32:D32"/>
    <mergeCell ref="C39:D39"/>
    <mergeCell ref="C44:D44"/>
    <mergeCell ref="C46:D46"/>
    <mergeCell ref="C19:D19"/>
    <mergeCell ref="C20:D20"/>
    <mergeCell ref="C21:D21"/>
    <mergeCell ref="C22:D22"/>
    <mergeCell ref="C25:D25"/>
    <mergeCell ref="C28:D28"/>
  </mergeCells>
  <phoneticPr fontId="4"/>
  <pageMargins left="0.59055118110236227" right="0.39370078740157483" top="0.98425196850393704" bottom="0.39370078740157483" header="0.51181102362204722" footer="0.51181102362204722"/>
  <pageSetup paperSize="9" scale="75" pageOrder="overThenDown" orientation="landscape" r:id="rId1"/>
  <headerFooter alignWithMargins="0">
    <oddHeader>&amp;L&amp;F</oddHeader>
  </headerFooter>
  <colBreaks count="1" manualBreakCount="1">
    <brk id="25"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14EA-BFC1-4A43-99D8-7BDB316B0D8D}">
  <dimension ref="B1:M60"/>
  <sheetViews>
    <sheetView zoomScaleNormal="100" zoomScaleSheetLayoutView="100" workbookViewId="0"/>
  </sheetViews>
  <sheetFormatPr defaultColWidth="8.81640625" defaultRowHeight="13" x14ac:dyDescent="0.2"/>
  <cols>
    <col min="1" max="1" width="2.6328125" style="30" customWidth="1"/>
    <col min="2" max="3" width="2.08984375" style="30" customWidth="1"/>
    <col min="4" max="4" width="9.90625" style="30" customWidth="1"/>
    <col min="5" max="5" width="10.6328125" style="30" customWidth="1"/>
    <col min="6" max="6" width="11.6328125" style="30" customWidth="1"/>
    <col min="7" max="7" width="10.6328125" style="30" customWidth="1"/>
    <col min="8" max="8" width="11.6328125" style="30" customWidth="1"/>
    <col min="9" max="9" width="10.6328125" style="30" customWidth="1"/>
    <col min="10" max="10" width="11.6328125" style="30" customWidth="1"/>
    <col min="11" max="11" width="10.6328125" style="30" customWidth="1"/>
    <col min="12" max="12" width="11.6328125" style="30" customWidth="1"/>
    <col min="13" max="16384" width="8.81640625" style="30"/>
  </cols>
  <sheetData>
    <row r="1" spans="2:13" ht="14.25" customHeight="1" x14ac:dyDescent="0.2">
      <c r="B1" s="15" t="s">
        <v>85</v>
      </c>
      <c r="C1" s="15"/>
      <c r="D1" s="15"/>
    </row>
    <row r="2" spans="2:13" ht="12" customHeight="1" x14ac:dyDescent="0.2">
      <c r="F2" s="42"/>
    </row>
    <row r="3" spans="2:13" s="2" customFormat="1" ht="12" customHeight="1" x14ac:dyDescent="0.2">
      <c r="B3" s="217" t="s">
        <v>0</v>
      </c>
      <c r="C3" s="218"/>
      <c r="D3" s="219"/>
      <c r="E3" s="214" t="s">
        <v>86</v>
      </c>
      <c r="F3" s="214" t="s">
        <v>87</v>
      </c>
      <c r="G3" s="228" t="s">
        <v>88</v>
      </c>
      <c r="H3" s="219"/>
      <c r="I3" s="228" t="s">
        <v>89</v>
      </c>
      <c r="J3" s="219"/>
      <c r="K3" s="228" t="s">
        <v>90</v>
      </c>
      <c r="L3" s="219"/>
    </row>
    <row r="4" spans="2:13" s="2" customFormat="1" ht="12" customHeight="1" x14ac:dyDescent="0.2">
      <c r="B4" s="220"/>
      <c r="C4" s="221"/>
      <c r="D4" s="222"/>
      <c r="E4" s="227"/>
      <c r="F4" s="227"/>
      <c r="G4" s="223"/>
      <c r="H4" s="222"/>
      <c r="I4" s="223"/>
      <c r="J4" s="222"/>
      <c r="K4" s="223"/>
      <c r="L4" s="222"/>
    </row>
    <row r="5" spans="2:13" s="2" customFormat="1" ht="12" customHeight="1" x14ac:dyDescent="0.2">
      <c r="B5" s="223"/>
      <c r="C5" s="221"/>
      <c r="D5" s="222"/>
      <c r="E5" s="215"/>
      <c r="F5" s="215"/>
      <c r="G5" s="224"/>
      <c r="H5" s="226"/>
      <c r="I5" s="224"/>
      <c r="J5" s="226"/>
      <c r="K5" s="224"/>
      <c r="L5" s="226"/>
    </row>
    <row r="6" spans="2:13" s="2" customFormat="1" ht="12" customHeight="1" x14ac:dyDescent="0.2">
      <c r="B6" s="223"/>
      <c r="C6" s="221"/>
      <c r="D6" s="222"/>
      <c r="E6" s="215"/>
      <c r="F6" s="215"/>
      <c r="G6" s="214" t="s">
        <v>91</v>
      </c>
      <c r="H6" s="214" t="s">
        <v>92</v>
      </c>
      <c r="I6" s="214" t="s">
        <v>91</v>
      </c>
      <c r="J6" s="214" t="s">
        <v>92</v>
      </c>
      <c r="K6" s="214" t="s">
        <v>91</v>
      </c>
      <c r="L6" s="214" t="s">
        <v>92</v>
      </c>
    </row>
    <row r="7" spans="2:13" s="2" customFormat="1" ht="12" customHeight="1" x14ac:dyDescent="0.2">
      <c r="B7" s="223"/>
      <c r="C7" s="221"/>
      <c r="D7" s="222"/>
      <c r="E7" s="215"/>
      <c r="F7" s="215"/>
      <c r="G7" s="215"/>
      <c r="H7" s="229"/>
      <c r="I7" s="215"/>
      <c r="J7" s="229"/>
      <c r="K7" s="215"/>
      <c r="L7" s="215"/>
    </row>
    <row r="8" spans="2:13" s="2" customFormat="1" ht="12" customHeight="1" x14ac:dyDescent="0.2">
      <c r="B8" s="224"/>
      <c r="C8" s="225"/>
      <c r="D8" s="226"/>
      <c r="E8" s="216"/>
      <c r="F8" s="216"/>
      <c r="G8" s="216"/>
      <c r="H8" s="230"/>
      <c r="I8" s="216"/>
      <c r="J8" s="230"/>
      <c r="K8" s="216"/>
      <c r="L8" s="216"/>
    </row>
    <row r="9" spans="2:13" s="2" customFormat="1" ht="12" customHeight="1" x14ac:dyDescent="0.2">
      <c r="B9" s="162"/>
      <c r="C9" s="192"/>
      <c r="D9" s="189"/>
      <c r="E9" s="43" t="s">
        <v>93</v>
      </c>
      <c r="F9" s="8" t="s">
        <v>94</v>
      </c>
      <c r="G9" s="43" t="s">
        <v>93</v>
      </c>
      <c r="H9" s="8" t="s">
        <v>94</v>
      </c>
      <c r="I9" s="43" t="s">
        <v>93</v>
      </c>
      <c r="J9" s="8" t="s">
        <v>94</v>
      </c>
      <c r="K9" s="43" t="s">
        <v>91</v>
      </c>
      <c r="L9" s="8" t="s">
        <v>94</v>
      </c>
    </row>
    <row r="10" spans="2:13" s="2" customFormat="1" ht="12" customHeight="1" x14ac:dyDescent="0.2">
      <c r="B10" s="162" t="s">
        <v>45</v>
      </c>
      <c r="C10" s="192"/>
      <c r="D10" s="189"/>
      <c r="E10" s="44">
        <v>25866</v>
      </c>
      <c r="F10" s="44">
        <v>45210</v>
      </c>
      <c r="G10" s="44">
        <v>20145</v>
      </c>
      <c r="H10" s="44">
        <v>19501</v>
      </c>
      <c r="I10" s="44">
        <v>22395</v>
      </c>
      <c r="J10" s="44">
        <v>23970</v>
      </c>
      <c r="K10" s="44">
        <v>3250</v>
      </c>
      <c r="L10" s="44">
        <v>1739</v>
      </c>
      <c r="M10" s="45"/>
    </row>
    <row r="11" spans="2:13" s="12" customFormat="1" ht="12" customHeight="1" x14ac:dyDescent="0.2">
      <c r="B11" s="164" t="s">
        <v>95</v>
      </c>
      <c r="C11" s="193"/>
      <c r="D11" s="194"/>
      <c r="E11" s="46">
        <v>19694</v>
      </c>
      <c r="F11" s="46">
        <v>40374</v>
      </c>
      <c r="G11" s="46">
        <v>13788</v>
      </c>
      <c r="H11" s="46">
        <v>17631</v>
      </c>
      <c r="I11" s="46">
        <v>15668</v>
      </c>
      <c r="J11" s="46">
        <v>21385</v>
      </c>
      <c r="K11" s="46">
        <v>2127</v>
      </c>
      <c r="L11" s="46">
        <v>1357</v>
      </c>
      <c r="M11" s="47"/>
    </row>
    <row r="12" spans="2:13" s="2" customFormat="1" ht="12" customHeight="1" x14ac:dyDescent="0.2">
      <c r="B12" s="3"/>
      <c r="C12" s="144" t="s">
        <v>1</v>
      </c>
      <c r="D12" s="189"/>
      <c r="E12" s="44">
        <v>2759</v>
      </c>
      <c r="F12" s="44">
        <v>5278</v>
      </c>
      <c r="G12" s="44">
        <v>2206</v>
      </c>
      <c r="H12" s="44">
        <v>2928</v>
      </c>
      <c r="I12" s="44">
        <v>2258</v>
      </c>
      <c r="J12" s="44">
        <v>2241</v>
      </c>
      <c r="K12" s="44">
        <v>209</v>
      </c>
      <c r="L12" s="44">
        <v>110</v>
      </c>
      <c r="M12" s="47"/>
    </row>
    <row r="13" spans="2:13" s="2" customFormat="1" ht="12" customHeight="1" x14ac:dyDescent="0.2">
      <c r="B13" s="3"/>
      <c r="C13" s="144" t="s">
        <v>38</v>
      </c>
      <c r="D13" s="189"/>
      <c r="E13" s="44">
        <v>2486</v>
      </c>
      <c r="F13" s="44">
        <v>2975</v>
      </c>
      <c r="G13" s="44">
        <v>1958</v>
      </c>
      <c r="H13" s="44">
        <v>1505</v>
      </c>
      <c r="I13" s="44">
        <v>1752</v>
      </c>
      <c r="J13" s="44">
        <v>1013</v>
      </c>
      <c r="K13" s="44">
        <v>594</v>
      </c>
      <c r="L13" s="44">
        <v>456</v>
      </c>
      <c r="M13" s="47"/>
    </row>
    <row r="14" spans="2:13" s="2" customFormat="1" ht="12" customHeight="1" x14ac:dyDescent="0.2">
      <c r="B14" s="27"/>
      <c r="C14" s="144" t="s">
        <v>2</v>
      </c>
      <c r="D14" s="189"/>
      <c r="E14" s="44">
        <v>454</v>
      </c>
      <c r="F14" s="44">
        <v>535</v>
      </c>
      <c r="G14" s="44">
        <v>305</v>
      </c>
      <c r="H14" s="44">
        <v>220</v>
      </c>
      <c r="I14" s="44">
        <v>352</v>
      </c>
      <c r="J14" s="44">
        <v>303</v>
      </c>
      <c r="K14" s="44">
        <v>32</v>
      </c>
      <c r="L14" s="44">
        <v>12</v>
      </c>
      <c r="M14" s="47"/>
    </row>
    <row r="15" spans="2:13" s="2" customFormat="1" ht="12" customHeight="1" x14ac:dyDescent="0.2">
      <c r="B15" s="27"/>
      <c r="C15" s="144" t="s">
        <v>3</v>
      </c>
      <c r="D15" s="189"/>
      <c r="E15" s="44">
        <v>1291</v>
      </c>
      <c r="F15" s="44">
        <v>3261</v>
      </c>
      <c r="G15" s="44">
        <v>739</v>
      </c>
      <c r="H15" s="44">
        <v>1761</v>
      </c>
      <c r="I15" s="44">
        <v>1163</v>
      </c>
      <c r="J15" s="44">
        <v>1489</v>
      </c>
      <c r="K15" s="44">
        <v>26</v>
      </c>
      <c r="L15" s="44">
        <v>12</v>
      </c>
      <c r="M15" s="47"/>
    </row>
    <row r="16" spans="2:13" s="2" customFormat="1" ht="12" customHeight="1" x14ac:dyDescent="0.2">
      <c r="B16" s="27"/>
      <c r="C16" s="144" t="s">
        <v>4</v>
      </c>
      <c r="D16" s="189"/>
      <c r="E16" s="44">
        <v>1802</v>
      </c>
      <c r="F16" s="44">
        <v>3579</v>
      </c>
      <c r="G16" s="44">
        <v>1126</v>
      </c>
      <c r="H16" s="44">
        <v>1898</v>
      </c>
      <c r="I16" s="44">
        <v>1377</v>
      </c>
      <c r="J16" s="44">
        <v>1672</v>
      </c>
      <c r="K16" s="44">
        <v>33</v>
      </c>
      <c r="L16" s="44">
        <v>10</v>
      </c>
      <c r="M16" s="47"/>
    </row>
    <row r="17" spans="2:13" s="2" customFormat="1" ht="12" customHeight="1" x14ac:dyDescent="0.2">
      <c r="B17" s="27"/>
      <c r="C17" s="144" t="s">
        <v>5</v>
      </c>
      <c r="D17" s="189"/>
      <c r="E17" s="44">
        <v>921</v>
      </c>
      <c r="F17" s="44">
        <v>1876</v>
      </c>
      <c r="G17" s="44">
        <v>640</v>
      </c>
      <c r="H17" s="44">
        <v>390</v>
      </c>
      <c r="I17" s="44">
        <v>697</v>
      </c>
      <c r="J17" s="44">
        <v>1315</v>
      </c>
      <c r="K17" s="44">
        <v>199</v>
      </c>
      <c r="L17" s="44">
        <v>171</v>
      </c>
      <c r="M17" s="47"/>
    </row>
    <row r="18" spans="2:13" s="2" customFormat="1" ht="12" customHeight="1" x14ac:dyDescent="0.2">
      <c r="B18" s="27"/>
      <c r="C18" s="144" t="s">
        <v>6</v>
      </c>
      <c r="D18" s="189"/>
      <c r="E18" s="44">
        <v>668</v>
      </c>
      <c r="F18" s="44">
        <v>1974</v>
      </c>
      <c r="G18" s="44">
        <v>572</v>
      </c>
      <c r="H18" s="44">
        <v>1683</v>
      </c>
      <c r="I18" s="44">
        <v>475</v>
      </c>
      <c r="J18" s="44">
        <v>284</v>
      </c>
      <c r="K18" s="44">
        <v>11</v>
      </c>
      <c r="L18" s="44">
        <v>7</v>
      </c>
      <c r="M18" s="47"/>
    </row>
    <row r="19" spans="2:13" s="2" customFormat="1" ht="12" customHeight="1" x14ac:dyDescent="0.2">
      <c r="B19" s="27"/>
      <c r="C19" s="144" t="s">
        <v>7</v>
      </c>
      <c r="D19" s="189"/>
      <c r="E19" s="44">
        <v>1078</v>
      </c>
      <c r="F19" s="44">
        <v>1864</v>
      </c>
      <c r="G19" s="44">
        <v>644</v>
      </c>
      <c r="H19" s="44">
        <v>320</v>
      </c>
      <c r="I19" s="44">
        <v>975</v>
      </c>
      <c r="J19" s="44">
        <v>1485</v>
      </c>
      <c r="K19" s="44">
        <v>158</v>
      </c>
      <c r="L19" s="44">
        <v>59</v>
      </c>
      <c r="M19" s="47"/>
    </row>
    <row r="20" spans="2:13" s="2" customFormat="1" ht="12" customHeight="1" x14ac:dyDescent="0.2">
      <c r="B20" s="27"/>
      <c r="C20" s="144" t="s">
        <v>8</v>
      </c>
      <c r="D20" s="189"/>
      <c r="E20" s="44">
        <v>654</v>
      </c>
      <c r="F20" s="44">
        <v>937</v>
      </c>
      <c r="G20" s="44">
        <v>539</v>
      </c>
      <c r="H20" s="44">
        <v>591</v>
      </c>
      <c r="I20" s="44">
        <v>491</v>
      </c>
      <c r="J20" s="44">
        <v>327</v>
      </c>
      <c r="K20" s="44">
        <v>59</v>
      </c>
      <c r="L20" s="44">
        <v>19</v>
      </c>
      <c r="M20" s="47"/>
    </row>
    <row r="21" spans="2:13" s="2" customFormat="1" ht="12" customHeight="1" x14ac:dyDescent="0.2">
      <c r="B21" s="27"/>
      <c r="C21" s="144" t="s">
        <v>9</v>
      </c>
      <c r="D21" s="189"/>
      <c r="E21" s="44">
        <v>743</v>
      </c>
      <c r="F21" s="44">
        <v>933</v>
      </c>
      <c r="G21" s="44">
        <v>466</v>
      </c>
      <c r="H21" s="44">
        <v>268</v>
      </c>
      <c r="I21" s="44">
        <v>668</v>
      </c>
      <c r="J21" s="44">
        <v>642</v>
      </c>
      <c r="K21" s="44">
        <v>74</v>
      </c>
      <c r="L21" s="44">
        <v>23</v>
      </c>
      <c r="M21" s="47"/>
    </row>
    <row r="22" spans="2:13" s="2" customFormat="1" ht="12" customHeight="1" x14ac:dyDescent="0.2">
      <c r="B22" s="27"/>
      <c r="C22" s="144" t="s">
        <v>10</v>
      </c>
      <c r="D22" s="189"/>
      <c r="E22" s="44">
        <v>621</v>
      </c>
      <c r="F22" s="44">
        <v>851</v>
      </c>
      <c r="G22" s="44">
        <v>443</v>
      </c>
      <c r="H22" s="44">
        <v>365</v>
      </c>
      <c r="I22" s="44">
        <v>504</v>
      </c>
      <c r="J22" s="44">
        <v>446</v>
      </c>
      <c r="K22" s="44">
        <v>83</v>
      </c>
      <c r="L22" s="44">
        <v>40</v>
      </c>
      <c r="M22" s="47"/>
    </row>
    <row r="23" spans="2:13" s="2" customFormat="1" ht="12" customHeight="1" x14ac:dyDescent="0.2">
      <c r="B23" s="27"/>
      <c r="C23" s="144" t="s">
        <v>41</v>
      </c>
      <c r="D23" s="158"/>
      <c r="E23" s="44">
        <v>378</v>
      </c>
      <c r="F23" s="44">
        <v>476</v>
      </c>
      <c r="G23" s="44">
        <v>183</v>
      </c>
      <c r="H23" s="44">
        <v>95</v>
      </c>
      <c r="I23" s="44">
        <v>363</v>
      </c>
      <c r="J23" s="44">
        <v>363</v>
      </c>
      <c r="K23" s="44">
        <v>46</v>
      </c>
      <c r="L23" s="44">
        <v>17</v>
      </c>
      <c r="M23" s="47"/>
    </row>
    <row r="24" spans="2:13" s="12" customFormat="1" ht="12" customHeight="1" x14ac:dyDescent="0.2">
      <c r="B24" s="27"/>
      <c r="C24" s="137" t="s">
        <v>11</v>
      </c>
      <c r="D24" s="194"/>
      <c r="E24" s="46">
        <f>SUM(E25:E26)</f>
        <v>441</v>
      </c>
      <c r="F24" s="46">
        <v>464</v>
      </c>
      <c r="G24" s="46">
        <f>SUM(G25:G26)</f>
        <v>370</v>
      </c>
      <c r="H24" s="46">
        <v>177</v>
      </c>
      <c r="I24" s="46">
        <f>SUM(I25:I26)</f>
        <v>381</v>
      </c>
      <c r="J24" s="46">
        <v>259</v>
      </c>
      <c r="K24" s="46">
        <f>SUM(K25:K26)</f>
        <v>62</v>
      </c>
      <c r="L24" s="46">
        <v>28</v>
      </c>
      <c r="M24" s="47"/>
    </row>
    <row r="25" spans="2:13" s="2" customFormat="1" ht="12" customHeight="1" x14ac:dyDescent="0.2">
      <c r="B25" s="27"/>
      <c r="C25" s="11"/>
      <c r="D25" s="5" t="s">
        <v>12</v>
      </c>
      <c r="E25" s="44">
        <v>224</v>
      </c>
      <c r="F25" s="44">
        <v>264</v>
      </c>
      <c r="G25" s="44">
        <v>181</v>
      </c>
      <c r="H25" s="44">
        <v>97</v>
      </c>
      <c r="I25" s="44">
        <v>191</v>
      </c>
      <c r="J25" s="44">
        <v>145</v>
      </c>
      <c r="K25" s="44">
        <v>43</v>
      </c>
      <c r="L25" s="44">
        <v>22</v>
      </c>
      <c r="M25" s="47"/>
    </row>
    <row r="26" spans="2:13" s="2" customFormat="1" ht="12" customHeight="1" x14ac:dyDescent="0.2">
      <c r="B26" s="27"/>
      <c r="C26" s="11"/>
      <c r="D26" s="5" t="s">
        <v>13</v>
      </c>
      <c r="E26" s="44">
        <v>217</v>
      </c>
      <c r="F26" s="44">
        <v>200</v>
      </c>
      <c r="G26" s="44">
        <v>189</v>
      </c>
      <c r="H26" s="44">
        <v>80</v>
      </c>
      <c r="I26" s="44">
        <v>190</v>
      </c>
      <c r="J26" s="44">
        <v>114</v>
      </c>
      <c r="K26" s="44">
        <v>19</v>
      </c>
      <c r="L26" s="44">
        <v>6</v>
      </c>
      <c r="M26" s="47"/>
    </row>
    <row r="27" spans="2:13" s="12" customFormat="1" ht="12" customHeight="1" x14ac:dyDescent="0.2">
      <c r="B27" s="27"/>
      <c r="C27" s="137" t="s">
        <v>14</v>
      </c>
      <c r="D27" s="194"/>
      <c r="E27" s="46">
        <f>SUM(E28:E29)</f>
        <v>27</v>
      </c>
      <c r="F27" s="46">
        <v>105</v>
      </c>
      <c r="G27" s="46" t="s">
        <v>83</v>
      </c>
      <c r="H27" s="46" t="s">
        <v>62</v>
      </c>
      <c r="I27" s="46">
        <f>SUM(I28:I29)</f>
        <v>26</v>
      </c>
      <c r="J27" s="46">
        <v>103</v>
      </c>
      <c r="K27" s="46">
        <f>SUM(K28:K29)</f>
        <v>8</v>
      </c>
      <c r="L27" s="46">
        <v>2</v>
      </c>
      <c r="M27" s="47"/>
    </row>
    <row r="28" spans="2:13" s="2" customFormat="1" ht="12" customHeight="1" x14ac:dyDescent="0.2">
      <c r="B28" s="27"/>
      <c r="C28" s="11"/>
      <c r="D28" s="5" t="s">
        <v>15</v>
      </c>
      <c r="E28" s="44">
        <v>14</v>
      </c>
      <c r="F28" s="44">
        <v>96</v>
      </c>
      <c r="G28" s="44" t="s">
        <v>83</v>
      </c>
      <c r="H28" s="44" t="s">
        <v>62</v>
      </c>
      <c r="I28" s="44">
        <v>13</v>
      </c>
      <c r="J28" s="44">
        <v>95</v>
      </c>
      <c r="K28" s="44">
        <v>4</v>
      </c>
      <c r="L28" s="44">
        <v>1</v>
      </c>
      <c r="M28" s="47"/>
    </row>
    <row r="29" spans="2:13" s="2" customFormat="1" ht="12" customHeight="1" x14ac:dyDescent="0.2">
      <c r="B29" s="27"/>
      <c r="C29" s="11"/>
      <c r="D29" s="5" t="s">
        <v>96</v>
      </c>
      <c r="E29" s="44">
        <v>13</v>
      </c>
      <c r="F29" s="44">
        <v>9</v>
      </c>
      <c r="G29" s="44" t="s">
        <v>83</v>
      </c>
      <c r="H29" s="44" t="s">
        <v>62</v>
      </c>
      <c r="I29" s="44">
        <v>13</v>
      </c>
      <c r="J29" s="44">
        <v>8</v>
      </c>
      <c r="K29" s="44">
        <v>4</v>
      </c>
      <c r="L29" s="44">
        <v>1</v>
      </c>
      <c r="M29" s="47"/>
    </row>
    <row r="30" spans="2:13" s="2" customFormat="1" ht="12" customHeight="1" x14ac:dyDescent="0.2">
      <c r="B30" s="27"/>
      <c r="C30" s="137" t="s">
        <v>16</v>
      </c>
      <c r="D30" s="194"/>
      <c r="E30" s="46">
        <f>SUM(E31:E33)</f>
        <v>432</v>
      </c>
      <c r="F30" s="46">
        <v>604</v>
      </c>
      <c r="G30" s="46">
        <f>SUM(G31:G33)</f>
        <v>128</v>
      </c>
      <c r="H30" s="46">
        <v>83</v>
      </c>
      <c r="I30" s="46">
        <f>SUM(I31:I33)</f>
        <v>395</v>
      </c>
      <c r="J30" s="46">
        <v>491</v>
      </c>
      <c r="K30" s="46">
        <f>SUM(K31:K33)</f>
        <v>92</v>
      </c>
      <c r="L30" s="46">
        <v>32</v>
      </c>
      <c r="M30" s="47"/>
    </row>
    <row r="31" spans="2:13" s="2" customFormat="1" ht="12" customHeight="1" x14ac:dyDescent="0.2">
      <c r="B31" s="27"/>
      <c r="C31" s="11"/>
      <c r="D31" s="5" t="s">
        <v>17</v>
      </c>
      <c r="E31" s="44">
        <v>137</v>
      </c>
      <c r="F31" s="44">
        <v>265</v>
      </c>
      <c r="G31" s="44">
        <v>28</v>
      </c>
      <c r="H31" s="44">
        <v>8</v>
      </c>
      <c r="I31" s="44">
        <v>136</v>
      </c>
      <c r="J31" s="44">
        <v>253</v>
      </c>
      <c r="K31" s="44">
        <v>16</v>
      </c>
      <c r="L31" s="44">
        <v>5</v>
      </c>
      <c r="M31" s="47"/>
    </row>
    <row r="32" spans="2:13" s="2" customFormat="1" ht="12" customHeight="1" x14ac:dyDescent="0.2">
      <c r="B32" s="27"/>
      <c r="C32" s="11"/>
      <c r="D32" s="5" t="s">
        <v>18</v>
      </c>
      <c r="E32" s="44">
        <v>24</v>
      </c>
      <c r="F32" s="44">
        <v>25</v>
      </c>
      <c r="G32" s="44">
        <v>1</v>
      </c>
      <c r="H32" s="44">
        <v>0</v>
      </c>
      <c r="I32" s="44">
        <v>23</v>
      </c>
      <c r="J32" s="44">
        <v>24</v>
      </c>
      <c r="K32" s="44">
        <v>4</v>
      </c>
      <c r="L32" s="44">
        <v>1</v>
      </c>
      <c r="M32" s="47"/>
    </row>
    <row r="33" spans="2:13" s="2" customFormat="1" ht="12" customHeight="1" x14ac:dyDescent="0.2">
      <c r="B33" s="27"/>
      <c r="C33" s="11"/>
      <c r="D33" s="5" t="s">
        <v>19</v>
      </c>
      <c r="E33" s="44">
        <v>271</v>
      </c>
      <c r="F33" s="44">
        <v>314</v>
      </c>
      <c r="G33" s="44">
        <v>99</v>
      </c>
      <c r="H33" s="44">
        <v>75</v>
      </c>
      <c r="I33" s="44">
        <v>236</v>
      </c>
      <c r="J33" s="44">
        <v>214</v>
      </c>
      <c r="K33" s="44">
        <v>72</v>
      </c>
      <c r="L33" s="44">
        <v>26</v>
      </c>
      <c r="M33" s="47"/>
    </row>
    <row r="34" spans="2:13" s="2" customFormat="1" ht="12" customHeight="1" x14ac:dyDescent="0.2">
      <c r="B34" s="27"/>
      <c r="C34" s="137" t="s">
        <v>20</v>
      </c>
      <c r="D34" s="194"/>
      <c r="E34" s="46">
        <f>SUM(E35:E40)</f>
        <v>1663</v>
      </c>
      <c r="F34" s="46">
        <v>5664</v>
      </c>
      <c r="G34" s="46">
        <f>SUM(G35:G40)</f>
        <v>919</v>
      </c>
      <c r="H34" s="46">
        <v>480</v>
      </c>
      <c r="I34" s="46">
        <f>SUM(I35:I40)</f>
        <v>1546</v>
      </c>
      <c r="J34" s="46">
        <v>5022</v>
      </c>
      <c r="K34" s="46">
        <f>SUM(K35:K40)</f>
        <v>146</v>
      </c>
      <c r="L34" s="46">
        <v>162</v>
      </c>
      <c r="M34" s="47"/>
    </row>
    <row r="35" spans="2:13" s="2" customFormat="1" ht="12" customHeight="1" x14ac:dyDescent="0.2">
      <c r="B35" s="27"/>
      <c r="C35" s="11"/>
      <c r="D35" s="5" t="s">
        <v>21</v>
      </c>
      <c r="E35" s="44">
        <v>393</v>
      </c>
      <c r="F35" s="44">
        <v>555</v>
      </c>
      <c r="G35" s="44">
        <v>313</v>
      </c>
      <c r="H35" s="44">
        <v>191</v>
      </c>
      <c r="I35" s="44">
        <v>344</v>
      </c>
      <c r="J35" s="44">
        <v>343</v>
      </c>
      <c r="K35" s="44">
        <v>58</v>
      </c>
      <c r="L35" s="44">
        <v>21</v>
      </c>
      <c r="M35" s="47"/>
    </row>
    <row r="36" spans="2:13" s="2" customFormat="1" ht="12" customHeight="1" x14ac:dyDescent="0.2">
      <c r="B36" s="27"/>
      <c r="C36" s="11"/>
      <c r="D36" s="5" t="s">
        <v>22</v>
      </c>
      <c r="E36" s="44">
        <v>127</v>
      </c>
      <c r="F36" s="44">
        <v>723</v>
      </c>
      <c r="G36" s="44">
        <v>18</v>
      </c>
      <c r="H36" s="44">
        <v>17</v>
      </c>
      <c r="I36" s="44">
        <v>124</v>
      </c>
      <c r="J36" s="44">
        <v>647</v>
      </c>
      <c r="K36" s="44">
        <v>5</v>
      </c>
      <c r="L36" s="44">
        <v>59</v>
      </c>
      <c r="M36" s="47"/>
    </row>
    <row r="37" spans="2:13" s="2" customFormat="1" ht="12" customHeight="1" x14ac:dyDescent="0.2">
      <c r="B37" s="27"/>
      <c r="C37" s="11"/>
      <c r="D37" s="5" t="s">
        <v>23</v>
      </c>
      <c r="E37" s="44">
        <v>503</v>
      </c>
      <c r="F37" s="44">
        <v>3374</v>
      </c>
      <c r="G37" s="44">
        <v>65</v>
      </c>
      <c r="H37" s="44">
        <v>39</v>
      </c>
      <c r="I37" s="44">
        <v>495</v>
      </c>
      <c r="J37" s="44">
        <v>3286</v>
      </c>
      <c r="K37" s="44">
        <v>6</v>
      </c>
      <c r="L37" s="44">
        <v>49</v>
      </c>
      <c r="M37" s="47"/>
    </row>
    <row r="38" spans="2:13" s="2" customFormat="1" ht="12" customHeight="1" x14ac:dyDescent="0.2">
      <c r="B38" s="27"/>
      <c r="C38" s="11"/>
      <c r="D38" s="5" t="s">
        <v>24</v>
      </c>
      <c r="E38" s="44">
        <v>5</v>
      </c>
      <c r="F38" s="44">
        <v>25</v>
      </c>
      <c r="G38" s="44" t="s">
        <v>83</v>
      </c>
      <c r="H38" s="44" t="s">
        <v>62</v>
      </c>
      <c r="I38" s="44">
        <v>5</v>
      </c>
      <c r="J38" s="44">
        <v>25</v>
      </c>
      <c r="K38" s="44" t="s">
        <v>83</v>
      </c>
      <c r="L38" s="44" t="s">
        <v>62</v>
      </c>
      <c r="M38" s="47"/>
    </row>
    <row r="39" spans="2:13" s="2" customFormat="1" ht="12" customHeight="1" x14ac:dyDescent="0.2">
      <c r="B39" s="27"/>
      <c r="C39" s="11"/>
      <c r="D39" s="5" t="s">
        <v>25</v>
      </c>
      <c r="E39" s="44">
        <v>167</v>
      </c>
      <c r="F39" s="44">
        <v>294</v>
      </c>
      <c r="G39" s="44">
        <v>161</v>
      </c>
      <c r="H39" s="44">
        <v>69</v>
      </c>
      <c r="I39" s="44">
        <v>144</v>
      </c>
      <c r="J39" s="44">
        <v>222</v>
      </c>
      <c r="K39" s="44">
        <v>18</v>
      </c>
      <c r="L39" s="44">
        <v>3</v>
      </c>
      <c r="M39" s="47"/>
    </row>
    <row r="40" spans="2:13" s="2" customFormat="1" ht="12" customHeight="1" x14ac:dyDescent="0.2">
      <c r="B40" s="27"/>
      <c r="C40" s="11"/>
      <c r="D40" s="5" t="s">
        <v>42</v>
      </c>
      <c r="E40" s="44">
        <v>468</v>
      </c>
      <c r="F40" s="44">
        <v>693</v>
      </c>
      <c r="G40" s="44">
        <v>362</v>
      </c>
      <c r="H40" s="44">
        <v>164</v>
      </c>
      <c r="I40" s="44">
        <v>434</v>
      </c>
      <c r="J40" s="44">
        <v>499</v>
      </c>
      <c r="K40" s="44">
        <v>59</v>
      </c>
      <c r="L40" s="44">
        <v>30</v>
      </c>
      <c r="M40" s="47"/>
    </row>
    <row r="41" spans="2:13" s="2" customFormat="1" ht="12" customHeight="1" x14ac:dyDescent="0.2">
      <c r="B41" s="27"/>
      <c r="C41" s="137" t="s">
        <v>26</v>
      </c>
      <c r="D41" s="194"/>
      <c r="E41" s="46">
        <f>SUM(E42:E45)</f>
        <v>1388</v>
      </c>
      <c r="F41" s="46">
        <v>3933</v>
      </c>
      <c r="G41" s="46">
        <f>SUM(G42:G45)</f>
        <v>821</v>
      </c>
      <c r="H41" s="46">
        <v>514</v>
      </c>
      <c r="I41" s="46">
        <f>SUM(I42:I45)</f>
        <v>1140</v>
      </c>
      <c r="J41" s="46">
        <v>3243</v>
      </c>
      <c r="K41" s="46">
        <f>SUM(K42:K45)</f>
        <v>232</v>
      </c>
      <c r="L41" s="46">
        <v>177</v>
      </c>
      <c r="M41" s="47"/>
    </row>
    <row r="42" spans="2:13" s="2" customFormat="1" ht="12" customHeight="1" x14ac:dyDescent="0.2">
      <c r="B42" s="27"/>
      <c r="C42" s="11"/>
      <c r="D42" s="5" t="s">
        <v>27</v>
      </c>
      <c r="E42" s="44">
        <v>106</v>
      </c>
      <c r="F42" s="44">
        <v>178</v>
      </c>
      <c r="G42" s="44">
        <v>38</v>
      </c>
      <c r="H42" s="44">
        <v>14</v>
      </c>
      <c r="I42" s="44">
        <v>100</v>
      </c>
      <c r="J42" s="44">
        <v>155</v>
      </c>
      <c r="K42" s="44">
        <v>16</v>
      </c>
      <c r="L42" s="44">
        <v>10</v>
      </c>
      <c r="M42" s="47"/>
    </row>
    <row r="43" spans="2:13" s="2" customFormat="1" ht="12" customHeight="1" x14ac:dyDescent="0.2">
      <c r="B43" s="27"/>
      <c r="C43" s="11"/>
      <c r="D43" s="5" t="s">
        <v>28</v>
      </c>
      <c r="E43" s="44">
        <v>226</v>
      </c>
      <c r="F43" s="44">
        <v>385</v>
      </c>
      <c r="G43" s="44">
        <v>199</v>
      </c>
      <c r="H43" s="44">
        <v>141</v>
      </c>
      <c r="I43" s="44">
        <v>163</v>
      </c>
      <c r="J43" s="44">
        <v>200</v>
      </c>
      <c r="K43" s="44">
        <v>74</v>
      </c>
      <c r="L43" s="44">
        <v>44</v>
      </c>
      <c r="M43" s="47"/>
    </row>
    <row r="44" spans="2:13" s="2" customFormat="1" ht="12" customHeight="1" x14ac:dyDescent="0.2">
      <c r="B44" s="27"/>
      <c r="C44" s="11"/>
      <c r="D44" s="5" t="s">
        <v>29</v>
      </c>
      <c r="E44" s="44">
        <v>480</v>
      </c>
      <c r="F44" s="44">
        <v>2543</v>
      </c>
      <c r="G44" s="44">
        <v>76</v>
      </c>
      <c r="H44" s="44">
        <v>34</v>
      </c>
      <c r="I44" s="44">
        <v>475</v>
      </c>
      <c r="J44" s="44">
        <v>2487</v>
      </c>
      <c r="K44" s="44">
        <v>19</v>
      </c>
      <c r="L44" s="44">
        <v>22</v>
      </c>
      <c r="M44" s="47"/>
    </row>
    <row r="45" spans="2:13" s="2" customFormat="1" ht="12" customHeight="1" x14ac:dyDescent="0.2">
      <c r="B45" s="27"/>
      <c r="C45" s="11"/>
      <c r="D45" s="5" t="s">
        <v>43</v>
      </c>
      <c r="E45" s="44">
        <v>576</v>
      </c>
      <c r="F45" s="44">
        <v>827</v>
      </c>
      <c r="G45" s="44">
        <v>508</v>
      </c>
      <c r="H45" s="44">
        <v>325</v>
      </c>
      <c r="I45" s="44">
        <v>402</v>
      </c>
      <c r="J45" s="44">
        <v>401</v>
      </c>
      <c r="K45" s="44">
        <v>123</v>
      </c>
      <c r="L45" s="44">
        <v>101</v>
      </c>
      <c r="M45" s="47"/>
    </row>
    <row r="46" spans="2:13" s="2" customFormat="1" ht="12" customHeight="1" x14ac:dyDescent="0.2">
      <c r="B46" s="27"/>
      <c r="C46" s="137" t="s">
        <v>30</v>
      </c>
      <c r="D46" s="194"/>
      <c r="E46" s="46">
        <f>E47</f>
        <v>151</v>
      </c>
      <c r="F46" s="46">
        <v>737</v>
      </c>
      <c r="G46" s="46">
        <f>G47</f>
        <v>117</v>
      </c>
      <c r="H46" s="46">
        <v>650</v>
      </c>
      <c r="I46" s="46">
        <f>I47</f>
        <v>120</v>
      </c>
      <c r="J46" s="46">
        <v>85</v>
      </c>
      <c r="K46" s="46">
        <f>K47</f>
        <v>4</v>
      </c>
      <c r="L46" s="46">
        <v>1</v>
      </c>
      <c r="M46" s="47"/>
    </row>
    <row r="47" spans="2:13" s="2" customFormat="1" ht="12" customHeight="1" x14ac:dyDescent="0.2">
      <c r="B47" s="27"/>
      <c r="C47" s="11"/>
      <c r="D47" s="5" t="s">
        <v>31</v>
      </c>
      <c r="E47" s="44">
        <v>151</v>
      </c>
      <c r="F47" s="44">
        <v>737</v>
      </c>
      <c r="G47" s="44">
        <v>117</v>
      </c>
      <c r="H47" s="44">
        <v>650</v>
      </c>
      <c r="I47" s="44">
        <v>120</v>
      </c>
      <c r="J47" s="44">
        <v>85</v>
      </c>
      <c r="K47" s="44">
        <v>4</v>
      </c>
      <c r="L47" s="44">
        <v>1</v>
      </c>
      <c r="M47" s="47"/>
    </row>
    <row r="48" spans="2:13" s="2" customFormat="1" ht="12" customHeight="1" x14ac:dyDescent="0.2">
      <c r="B48" s="27"/>
      <c r="C48" s="137" t="s">
        <v>32</v>
      </c>
      <c r="D48" s="194"/>
      <c r="E48" s="46">
        <f>SUM(E49:E53)</f>
        <v>1737</v>
      </c>
      <c r="F48" s="46">
        <v>4328</v>
      </c>
      <c r="G48" s="46">
        <f>SUM(G49:G53)</f>
        <v>1612</v>
      </c>
      <c r="H48" s="46">
        <v>3703</v>
      </c>
      <c r="I48" s="46">
        <f>SUM(I49:I53)</f>
        <v>985</v>
      </c>
      <c r="J48" s="46">
        <v>603</v>
      </c>
      <c r="K48" s="46">
        <f>SUM(K49:K53)</f>
        <v>59</v>
      </c>
      <c r="L48" s="46">
        <v>20</v>
      </c>
      <c r="M48" s="47"/>
    </row>
    <row r="49" spans="2:13" s="2" customFormat="1" ht="12" customHeight="1" x14ac:dyDescent="0.2">
      <c r="B49" s="27"/>
      <c r="C49" s="11"/>
      <c r="D49" s="5" t="s">
        <v>33</v>
      </c>
      <c r="E49" s="44">
        <v>777</v>
      </c>
      <c r="F49" s="44">
        <v>1779</v>
      </c>
      <c r="G49" s="44">
        <v>726</v>
      </c>
      <c r="H49" s="44">
        <v>1535</v>
      </c>
      <c r="I49" s="44">
        <v>452</v>
      </c>
      <c r="J49" s="44">
        <v>243</v>
      </c>
      <c r="K49" s="44">
        <v>9</v>
      </c>
      <c r="L49" s="44">
        <v>1</v>
      </c>
      <c r="M49" s="47"/>
    </row>
    <row r="50" spans="2:13" s="2" customFormat="1" ht="12" customHeight="1" x14ac:dyDescent="0.2">
      <c r="B50" s="27"/>
      <c r="C50" s="11"/>
      <c r="D50" s="5" t="s">
        <v>34</v>
      </c>
      <c r="E50" s="44">
        <v>263</v>
      </c>
      <c r="F50" s="44">
        <v>436</v>
      </c>
      <c r="G50" s="44">
        <v>236</v>
      </c>
      <c r="H50" s="44">
        <v>367</v>
      </c>
      <c r="I50" s="44">
        <v>131</v>
      </c>
      <c r="J50" s="44">
        <v>56</v>
      </c>
      <c r="K50" s="44">
        <v>32</v>
      </c>
      <c r="L50" s="44">
        <v>12</v>
      </c>
      <c r="M50" s="47"/>
    </row>
    <row r="51" spans="2:13" s="2" customFormat="1" ht="12" customHeight="1" x14ac:dyDescent="0.2">
      <c r="B51" s="27"/>
      <c r="C51" s="11"/>
      <c r="D51" s="5" t="s">
        <v>35</v>
      </c>
      <c r="E51" s="44">
        <v>240</v>
      </c>
      <c r="F51" s="44">
        <v>731</v>
      </c>
      <c r="G51" s="44">
        <v>221</v>
      </c>
      <c r="H51" s="44">
        <v>616</v>
      </c>
      <c r="I51" s="44">
        <v>151</v>
      </c>
      <c r="J51" s="44">
        <v>112</v>
      </c>
      <c r="K51" s="44">
        <v>9</v>
      </c>
      <c r="L51" s="44">
        <v>3</v>
      </c>
      <c r="M51" s="47"/>
    </row>
    <row r="52" spans="2:13" s="2" customFormat="1" ht="12" customHeight="1" x14ac:dyDescent="0.2">
      <c r="B52" s="27"/>
      <c r="C52" s="11"/>
      <c r="D52" s="5" t="s">
        <v>36</v>
      </c>
      <c r="E52" s="44">
        <v>71</v>
      </c>
      <c r="F52" s="44">
        <v>209</v>
      </c>
      <c r="G52" s="44">
        <v>66</v>
      </c>
      <c r="H52" s="44">
        <v>195</v>
      </c>
      <c r="I52" s="44">
        <v>35</v>
      </c>
      <c r="J52" s="44">
        <v>13</v>
      </c>
      <c r="K52" s="44">
        <v>4</v>
      </c>
      <c r="L52" s="44">
        <v>1</v>
      </c>
      <c r="M52" s="47"/>
    </row>
    <row r="53" spans="2:13" s="2" customFormat="1" ht="12" customHeight="1" x14ac:dyDescent="0.2">
      <c r="B53" s="27"/>
      <c r="C53" s="11"/>
      <c r="D53" s="5" t="s">
        <v>37</v>
      </c>
      <c r="E53" s="44">
        <v>386</v>
      </c>
      <c r="F53" s="44">
        <v>1173</v>
      </c>
      <c r="G53" s="44">
        <v>363</v>
      </c>
      <c r="H53" s="44">
        <v>990</v>
      </c>
      <c r="I53" s="48">
        <v>216</v>
      </c>
      <c r="J53" s="49">
        <v>179</v>
      </c>
      <c r="K53" s="44">
        <v>5</v>
      </c>
      <c r="L53" s="44">
        <v>3</v>
      </c>
      <c r="M53" s="47"/>
    </row>
    <row r="54" spans="2:13" s="2" customFormat="1" ht="12" customHeight="1" x14ac:dyDescent="0.2">
      <c r="H54" s="50"/>
      <c r="I54" s="50"/>
      <c r="J54" s="50"/>
      <c r="K54" s="50"/>
      <c r="L54" s="50"/>
      <c r="M54" s="47"/>
    </row>
    <row r="55" spans="2:13" s="2" customFormat="1" ht="12" customHeight="1" x14ac:dyDescent="0.2">
      <c r="B55" s="9" t="s">
        <v>155</v>
      </c>
      <c r="C55" s="40"/>
      <c r="D55" s="40"/>
      <c r="E55" s="40"/>
      <c r="M55" s="47"/>
    </row>
    <row r="56" spans="2:13" s="2" customFormat="1" ht="11.25" customHeight="1" x14ac:dyDescent="0.2">
      <c r="B56" s="51"/>
      <c r="C56" s="30"/>
      <c r="D56" s="30"/>
      <c r="E56" s="30"/>
      <c r="F56" s="30"/>
      <c r="G56" s="30"/>
      <c r="H56" s="30"/>
      <c r="I56" s="30"/>
      <c r="J56" s="30"/>
      <c r="K56" s="30"/>
      <c r="M56" s="47"/>
    </row>
    <row r="57" spans="2:13" s="2" customFormat="1" ht="11.25" customHeight="1" x14ac:dyDescent="0.2">
      <c r="B57" s="51"/>
      <c r="C57" s="30"/>
      <c r="D57" s="30"/>
      <c r="E57" s="30"/>
      <c r="F57" s="30"/>
      <c r="G57" s="30"/>
      <c r="H57" s="30"/>
      <c r="I57" s="30"/>
      <c r="J57" s="30"/>
      <c r="K57" s="30"/>
      <c r="M57" s="47"/>
    </row>
    <row r="58" spans="2:13" x14ac:dyDescent="0.2">
      <c r="B58" s="9"/>
      <c r="C58" s="40"/>
      <c r="D58" s="40"/>
      <c r="L58" s="2"/>
      <c r="M58" s="47"/>
    </row>
    <row r="59" spans="2:13" x14ac:dyDescent="0.2">
      <c r="B59" s="40"/>
      <c r="C59" s="40"/>
      <c r="D59" s="40"/>
      <c r="L59" s="2"/>
      <c r="M59" s="47"/>
    </row>
    <row r="60" spans="2:13" x14ac:dyDescent="0.2">
      <c r="B60" s="9"/>
      <c r="C60" s="2"/>
      <c r="D60" s="2"/>
      <c r="L60" s="2"/>
    </row>
  </sheetData>
  <mergeCells count="34">
    <mergeCell ref="J6:J8"/>
    <mergeCell ref="C18:D18"/>
    <mergeCell ref="K6:K8"/>
    <mergeCell ref="L6:L8"/>
    <mergeCell ref="B9:D9"/>
    <mergeCell ref="B10:D10"/>
    <mergeCell ref="B11:D11"/>
    <mergeCell ref="C12:D12"/>
    <mergeCell ref="B3:D8"/>
    <mergeCell ref="E3:E8"/>
    <mergeCell ref="F3:F8"/>
    <mergeCell ref="G3:H5"/>
    <mergeCell ref="I3:J5"/>
    <mergeCell ref="K3:L5"/>
    <mergeCell ref="G6:G8"/>
    <mergeCell ref="H6:H8"/>
    <mergeCell ref="I6:I8"/>
    <mergeCell ref="C13:D13"/>
    <mergeCell ref="C14:D14"/>
    <mergeCell ref="C15:D15"/>
    <mergeCell ref="C16:D16"/>
    <mergeCell ref="C17:D17"/>
    <mergeCell ref="C48:D48"/>
    <mergeCell ref="C19:D19"/>
    <mergeCell ref="C20:D20"/>
    <mergeCell ref="C21:D21"/>
    <mergeCell ref="C22:D22"/>
    <mergeCell ref="C23:D23"/>
    <mergeCell ref="C24:D24"/>
    <mergeCell ref="C27:D27"/>
    <mergeCell ref="C30:D30"/>
    <mergeCell ref="C34:D34"/>
    <mergeCell ref="C41:D41"/>
    <mergeCell ref="C46:D46"/>
  </mergeCells>
  <phoneticPr fontId="4"/>
  <pageMargins left="0.43307086614173229" right="0.43307086614173229" top="0.98425196850393704" bottom="0.98425196850393704" header="0.51181102362204722" footer="0.51181102362204722"/>
  <pageSetup paperSize="9" scale="90" pageOrder="overThenDown" orientation="portrait" verticalDpi="400" r:id="rId1"/>
  <headerFooter alignWithMargins="0">
    <oddHeader>&amp;L&amp;F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AAD7-81F7-45CD-9C13-C707D4E7C0D3}">
  <dimension ref="B1:Q56"/>
  <sheetViews>
    <sheetView zoomScaleNormal="100" zoomScaleSheetLayoutView="100" workbookViewId="0"/>
  </sheetViews>
  <sheetFormatPr defaultColWidth="8.81640625" defaultRowHeight="13" x14ac:dyDescent="0.2"/>
  <cols>
    <col min="1" max="1" width="2.6328125" style="30" customWidth="1"/>
    <col min="2" max="3" width="2.08984375" style="30" customWidth="1"/>
    <col min="4" max="4" width="9.90625" style="30" customWidth="1"/>
    <col min="5" max="17" width="8.08984375" style="30" customWidth="1"/>
    <col min="18" max="16384" width="8.81640625" style="30"/>
  </cols>
  <sheetData>
    <row r="1" spans="2:17" ht="14.25" customHeight="1" x14ac:dyDescent="0.2">
      <c r="B1" s="15" t="s">
        <v>97</v>
      </c>
    </row>
    <row r="2" spans="2:17" ht="12" customHeight="1" x14ac:dyDescent="0.2">
      <c r="P2" s="246" t="s">
        <v>51</v>
      </c>
      <c r="Q2" s="246"/>
    </row>
    <row r="3" spans="2:17" s="2" customFormat="1" ht="12" customHeight="1" x14ac:dyDescent="0.2">
      <c r="B3" s="217" t="s">
        <v>98</v>
      </c>
      <c r="C3" s="218"/>
      <c r="D3" s="219"/>
      <c r="E3" s="214" t="s">
        <v>91</v>
      </c>
      <c r="F3" s="214" t="s">
        <v>99</v>
      </c>
      <c r="G3" s="239" t="s">
        <v>100</v>
      </c>
      <c r="H3" s="237" t="s">
        <v>101</v>
      </c>
      <c r="I3" s="237" t="s">
        <v>102</v>
      </c>
      <c r="J3" s="237" t="s">
        <v>103</v>
      </c>
      <c r="K3" s="237" t="s">
        <v>104</v>
      </c>
      <c r="L3" s="237" t="s">
        <v>105</v>
      </c>
      <c r="M3" s="237" t="s">
        <v>106</v>
      </c>
      <c r="N3" s="237" t="s">
        <v>107</v>
      </c>
      <c r="O3" s="52" t="s">
        <v>108</v>
      </c>
      <c r="P3" s="52" t="s">
        <v>109</v>
      </c>
      <c r="Q3" s="239" t="s">
        <v>110</v>
      </c>
    </row>
    <row r="4" spans="2:17" s="2" customFormat="1" ht="12" customHeight="1" x14ac:dyDescent="0.2">
      <c r="B4" s="224"/>
      <c r="C4" s="225"/>
      <c r="D4" s="226"/>
      <c r="E4" s="216"/>
      <c r="F4" s="216"/>
      <c r="G4" s="247"/>
      <c r="H4" s="238"/>
      <c r="I4" s="238"/>
      <c r="J4" s="238"/>
      <c r="K4" s="238"/>
      <c r="L4" s="238"/>
      <c r="M4" s="238"/>
      <c r="N4" s="238"/>
      <c r="O4" s="53" t="s">
        <v>111</v>
      </c>
      <c r="P4" s="53" t="s">
        <v>112</v>
      </c>
      <c r="Q4" s="240"/>
    </row>
    <row r="5" spans="2:17" s="2" customFormat="1" ht="12" customHeight="1" x14ac:dyDescent="0.2">
      <c r="B5" s="241"/>
      <c r="C5" s="242"/>
      <c r="D5" s="236"/>
      <c r="E5" s="8"/>
      <c r="F5" s="8"/>
      <c r="G5" s="8"/>
      <c r="H5" s="8"/>
      <c r="I5" s="8"/>
      <c r="J5" s="8"/>
      <c r="K5" s="8"/>
      <c r="L5" s="8"/>
      <c r="M5" s="8"/>
      <c r="N5" s="8"/>
      <c r="O5" s="8"/>
      <c r="P5" s="8"/>
      <c r="Q5" s="8"/>
    </row>
    <row r="6" spans="2:17" s="2" customFormat="1" ht="12" customHeight="1" x14ac:dyDescent="0.2">
      <c r="B6" s="241" t="s">
        <v>45</v>
      </c>
      <c r="C6" s="242"/>
      <c r="D6" s="236"/>
      <c r="E6" s="54">
        <v>26235</v>
      </c>
      <c r="F6" s="54">
        <v>3444</v>
      </c>
      <c r="G6" s="54">
        <v>7644</v>
      </c>
      <c r="H6" s="54">
        <v>2909</v>
      </c>
      <c r="I6" s="54">
        <v>4245</v>
      </c>
      <c r="J6" s="54">
        <v>1841</v>
      </c>
      <c r="K6" s="54">
        <v>2353</v>
      </c>
      <c r="L6" s="54">
        <v>2527</v>
      </c>
      <c r="M6" s="54">
        <v>667</v>
      </c>
      <c r="N6" s="54">
        <v>382</v>
      </c>
      <c r="O6" s="54">
        <v>151</v>
      </c>
      <c r="P6" s="54">
        <v>35</v>
      </c>
      <c r="Q6" s="54">
        <v>37</v>
      </c>
    </row>
    <row r="7" spans="2:17" s="12" customFormat="1" ht="12" customHeight="1" x14ac:dyDescent="0.2">
      <c r="B7" s="243" t="s">
        <v>95</v>
      </c>
      <c r="C7" s="244"/>
      <c r="D7" s="245"/>
      <c r="E7" s="55">
        <v>20298</v>
      </c>
      <c r="F7" s="55">
        <v>2613</v>
      </c>
      <c r="G7" s="55">
        <v>4385</v>
      </c>
      <c r="H7" s="55">
        <v>2487</v>
      </c>
      <c r="I7" s="55">
        <v>3363</v>
      </c>
      <c r="J7" s="55">
        <v>1572</v>
      </c>
      <c r="K7" s="55">
        <v>2147</v>
      </c>
      <c r="L7" s="55">
        <v>2391</v>
      </c>
      <c r="M7" s="55">
        <v>637</v>
      </c>
      <c r="N7" s="55">
        <v>445</v>
      </c>
      <c r="O7" s="55">
        <v>170</v>
      </c>
      <c r="P7" s="55">
        <v>33</v>
      </c>
      <c r="Q7" s="55">
        <v>55</v>
      </c>
    </row>
    <row r="8" spans="2:17" s="2" customFormat="1" ht="12" customHeight="1" x14ac:dyDescent="0.2">
      <c r="B8" s="56"/>
      <c r="C8" s="234" t="s">
        <v>1</v>
      </c>
      <c r="D8" s="235"/>
      <c r="E8" s="54">
        <v>2943</v>
      </c>
      <c r="F8" s="57">
        <v>455</v>
      </c>
      <c r="G8" s="58">
        <v>751</v>
      </c>
      <c r="H8" s="58">
        <v>392</v>
      </c>
      <c r="I8" s="58">
        <v>445</v>
      </c>
      <c r="J8" s="58">
        <v>215</v>
      </c>
      <c r="K8" s="58">
        <v>213</v>
      </c>
      <c r="L8" s="58">
        <v>263</v>
      </c>
      <c r="M8" s="58">
        <v>90</v>
      </c>
      <c r="N8" s="58">
        <v>62</v>
      </c>
      <c r="O8" s="58">
        <v>35</v>
      </c>
      <c r="P8" s="58">
        <v>9</v>
      </c>
      <c r="Q8" s="58">
        <v>13</v>
      </c>
    </row>
    <row r="9" spans="2:17" s="2" customFormat="1" ht="12" customHeight="1" x14ac:dyDescent="0.2">
      <c r="B9" s="56"/>
      <c r="C9" s="234" t="s">
        <v>38</v>
      </c>
      <c r="D9" s="235"/>
      <c r="E9" s="54">
        <v>2574</v>
      </c>
      <c r="F9" s="57">
        <v>428</v>
      </c>
      <c r="G9" s="58">
        <v>884</v>
      </c>
      <c r="H9" s="58">
        <v>358</v>
      </c>
      <c r="I9" s="58">
        <v>402</v>
      </c>
      <c r="J9" s="58">
        <v>153</v>
      </c>
      <c r="K9" s="58">
        <v>173</v>
      </c>
      <c r="L9" s="58">
        <v>118</v>
      </c>
      <c r="M9" s="58">
        <v>22</v>
      </c>
      <c r="N9" s="58">
        <v>17</v>
      </c>
      <c r="O9" s="58">
        <v>13</v>
      </c>
      <c r="P9" s="58">
        <v>1</v>
      </c>
      <c r="Q9" s="58">
        <v>5</v>
      </c>
    </row>
    <row r="10" spans="2:17" s="2" customFormat="1" ht="12" customHeight="1" x14ac:dyDescent="0.2">
      <c r="B10" s="56"/>
      <c r="C10" s="234" t="s">
        <v>2</v>
      </c>
      <c r="D10" s="235"/>
      <c r="E10" s="57">
        <v>482</v>
      </c>
      <c r="F10" s="57">
        <v>130</v>
      </c>
      <c r="G10" s="58">
        <v>76</v>
      </c>
      <c r="H10" s="58">
        <v>36</v>
      </c>
      <c r="I10" s="58">
        <v>59</v>
      </c>
      <c r="J10" s="58">
        <v>37</v>
      </c>
      <c r="K10" s="58">
        <v>43</v>
      </c>
      <c r="L10" s="58">
        <v>59</v>
      </c>
      <c r="M10" s="58">
        <v>13</v>
      </c>
      <c r="N10" s="58">
        <v>10</v>
      </c>
      <c r="O10" s="58">
        <v>12</v>
      </c>
      <c r="P10" s="58">
        <v>3</v>
      </c>
      <c r="Q10" s="58">
        <v>4</v>
      </c>
    </row>
    <row r="11" spans="2:17" s="2" customFormat="1" ht="12" customHeight="1" x14ac:dyDescent="0.2">
      <c r="B11" s="56"/>
      <c r="C11" s="234" t="s">
        <v>3</v>
      </c>
      <c r="D11" s="235"/>
      <c r="E11" s="54">
        <v>1413</v>
      </c>
      <c r="F11" s="57">
        <v>90</v>
      </c>
      <c r="G11" s="58">
        <v>134</v>
      </c>
      <c r="H11" s="58">
        <v>140</v>
      </c>
      <c r="I11" s="58">
        <v>282</v>
      </c>
      <c r="J11" s="58">
        <v>146</v>
      </c>
      <c r="K11" s="58">
        <v>254</v>
      </c>
      <c r="L11" s="58">
        <v>267</v>
      </c>
      <c r="M11" s="58">
        <v>50</v>
      </c>
      <c r="N11" s="58">
        <v>42</v>
      </c>
      <c r="O11" s="58">
        <v>8</v>
      </c>
      <c r="P11" s="58" t="s">
        <v>62</v>
      </c>
      <c r="Q11" s="58" t="s">
        <v>62</v>
      </c>
    </row>
    <row r="12" spans="2:17" s="2" customFormat="1" ht="12" customHeight="1" x14ac:dyDescent="0.2">
      <c r="B12" s="56"/>
      <c r="C12" s="234" t="s">
        <v>4</v>
      </c>
      <c r="D12" s="235"/>
      <c r="E12" s="54">
        <v>1825</v>
      </c>
      <c r="F12" s="57">
        <v>140</v>
      </c>
      <c r="G12" s="58">
        <v>395</v>
      </c>
      <c r="H12" s="58">
        <v>245</v>
      </c>
      <c r="I12" s="58">
        <v>306</v>
      </c>
      <c r="J12" s="58">
        <v>170</v>
      </c>
      <c r="K12" s="58">
        <v>238</v>
      </c>
      <c r="L12" s="58">
        <v>246</v>
      </c>
      <c r="M12" s="58">
        <v>34</v>
      </c>
      <c r="N12" s="58">
        <v>29</v>
      </c>
      <c r="O12" s="58">
        <v>15</v>
      </c>
      <c r="P12" s="58">
        <v>1</v>
      </c>
      <c r="Q12" s="58">
        <v>6</v>
      </c>
    </row>
    <row r="13" spans="2:17" s="2" customFormat="1" ht="12" customHeight="1" x14ac:dyDescent="0.2">
      <c r="B13" s="56"/>
      <c r="C13" s="234" t="s">
        <v>5</v>
      </c>
      <c r="D13" s="235"/>
      <c r="E13" s="54">
        <v>940</v>
      </c>
      <c r="F13" s="57">
        <v>122</v>
      </c>
      <c r="G13" s="58">
        <v>178</v>
      </c>
      <c r="H13" s="58">
        <v>95</v>
      </c>
      <c r="I13" s="58">
        <v>134</v>
      </c>
      <c r="J13" s="58">
        <v>66</v>
      </c>
      <c r="K13" s="58">
        <v>124</v>
      </c>
      <c r="L13" s="58">
        <v>137</v>
      </c>
      <c r="M13" s="58">
        <v>43</v>
      </c>
      <c r="N13" s="58">
        <v>33</v>
      </c>
      <c r="O13" s="58">
        <v>4</v>
      </c>
      <c r="P13" s="58" t="s">
        <v>62</v>
      </c>
      <c r="Q13" s="58">
        <v>4</v>
      </c>
    </row>
    <row r="14" spans="2:17" s="2" customFormat="1" ht="12" customHeight="1" x14ac:dyDescent="0.2">
      <c r="B14" s="56"/>
      <c r="C14" s="234" t="s">
        <v>6</v>
      </c>
      <c r="D14" s="235"/>
      <c r="E14" s="54">
        <v>672</v>
      </c>
      <c r="F14" s="57">
        <v>17</v>
      </c>
      <c r="G14" s="58">
        <v>54</v>
      </c>
      <c r="H14" s="58">
        <v>106</v>
      </c>
      <c r="I14" s="58">
        <v>146</v>
      </c>
      <c r="J14" s="58">
        <v>64</v>
      </c>
      <c r="K14" s="58">
        <v>127</v>
      </c>
      <c r="L14" s="58">
        <v>133</v>
      </c>
      <c r="M14" s="58">
        <v>17</v>
      </c>
      <c r="N14" s="58">
        <v>5</v>
      </c>
      <c r="O14" s="58">
        <v>3</v>
      </c>
      <c r="P14" s="58" t="s">
        <v>62</v>
      </c>
      <c r="Q14" s="58" t="s">
        <v>62</v>
      </c>
    </row>
    <row r="15" spans="2:17" s="2" customFormat="1" ht="12" customHeight="1" x14ac:dyDescent="0.2">
      <c r="B15" s="56"/>
      <c r="C15" s="234" t="s">
        <v>7</v>
      </c>
      <c r="D15" s="235"/>
      <c r="E15" s="16">
        <v>1117</v>
      </c>
      <c r="F15" s="57">
        <v>171</v>
      </c>
      <c r="G15" s="58">
        <v>242</v>
      </c>
      <c r="H15" s="58">
        <v>125</v>
      </c>
      <c r="I15" s="58">
        <v>214</v>
      </c>
      <c r="J15" s="58">
        <v>96</v>
      </c>
      <c r="K15" s="58">
        <v>95</v>
      </c>
      <c r="L15" s="58">
        <v>98</v>
      </c>
      <c r="M15" s="58">
        <v>29</v>
      </c>
      <c r="N15" s="58">
        <v>25</v>
      </c>
      <c r="O15" s="58">
        <v>13</v>
      </c>
      <c r="P15" s="58">
        <v>4</v>
      </c>
      <c r="Q15" s="58">
        <v>5</v>
      </c>
    </row>
    <row r="16" spans="2:17" s="2" customFormat="1" ht="12" customHeight="1" x14ac:dyDescent="0.2">
      <c r="B16" s="56"/>
      <c r="C16" s="234" t="s">
        <v>8</v>
      </c>
      <c r="D16" s="235"/>
      <c r="E16" s="54">
        <v>661</v>
      </c>
      <c r="F16" s="57">
        <v>68</v>
      </c>
      <c r="G16" s="58">
        <v>185</v>
      </c>
      <c r="H16" s="58">
        <v>75</v>
      </c>
      <c r="I16" s="58">
        <v>115</v>
      </c>
      <c r="J16" s="58">
        <v>70</v>
      </c>
      <c r="K16" s="58">
        <v>66</v>
      </c>
      <c r="L16" s="58">
        <v>67</v>
      </c>
      <c r="M16" s="58">
        <v>6</v>
      </c>
      <c r="N16" s="58">
        <v>7</v>
      </c>
      <c r="O16" s="58">
        <v>2</v>
      </c>
      <c r="P16" s="58" t="s">
        <v>62</v>
      </c>
      <c r="Q16" s="58" t="s">
        <v>62</v>
      </c>
    </row>
    <row r="17" spans="2:17" s="2" customFormat="1" ht="12" customHeight="1" x14ac:dyDescent="0.2">
      <c r="B17" s="56"/>
      <c r="C17" s="234" t="s">
        <v>9</v>
      </c>
      <c r="D17" s="236"/>
      <c r="E17" s="54">
        <v>748</v>
      </c>
      <c r="F17" s="57">
        <v>110</v>
      </c>
      <c r="G17" s="58">
        <v>120</v>
      </c>
      <c r="H17" s="58">
        <v>85</v>
      </c>
      <c r="I17" s="58">
        <v>127</v>
      </c>
      <c r="J17" s="58">
        <v>74</v>
      </c>
      <c r="K17" s="58">
        <v>106</v>
      </c>
      <c r="L17" s="58">
        <v>108</v>
      </c>
      <c r="M17" s="58">
        <v>8</v>
      </c>
      <c r="N17" s="58">
        <v>7</v>
      </c>
      <c r="O17" s="58">
        <v>2</v>
      </c>
      <c r="P17" s="58">
        <v>1</v>
      </c>
      <c r="Q17" s="58" t="s">
        <v>62</v>
      </c>
    </row>
    <row r="18" spans="2:17" s="2" customFormat="1" ht="12" customHeight="1" x14ac:dyDescent="0.2">
      <c r="B18" s="56"/>
      <c r="C18" s="234" t="s">
        <v>10</v>
      </c>
      <c r="D18" s="235"/>
      <c r="E18" s="54">
        <v>625</v>
      </c>
      <c r="F18" s="57">
        <v>137</v>
      </c>
      <c r="G18" s="58">
        <v>193</v>
      </c>
      <c r="H18" s="58">
        <v>72</v>
      </c>
      <c r="I18" s="58">
        <v>85</v>
      </c>
      <c r="J18" s="58">
        <v>46</v>
      </c>
      <c r="K18" s="58">
        <v>38</v>
      </c>
      <c r="L18" s="58">
        <v>34</v>
      </c>
      <c r="M18" s="58">
        <v>5</v>
      </c>
      <c r="N18" s="58">
        <v>4</v>
      </c>
      <c r="O18" s="58">
        <v>6</v>
      </c>
      <c r="P18" s="58">
        <v>2</v>
      </c>
      <c r="Q18" s="58">
        <v>3</v>
      </c>
    </row>
    <row r="19" spans="2:17" s="2" customFormat="1" ht="12" customHeight="1" x14ac:dyDescent="0.2">
      <c r="B19" s="56"/>
      <c r="C19" s="234" t="s">
        <v>41</v>
      </c>
      <c r="D19" s="235"/>
      <c r="E19" s="54">
        <v>382</v>
      </c>
      <c r="F19" s="57">
        <v>52</v>
      </c>
      <c r="G19" s="58">
        <v>40</v>
      </c>
      <c r="H19" s="58">
        <v>29</v>
      </c>
      <c r="I19" s="58">
        <v>53</v>
      </c>
      <c r="J19" s="58">
        <v>23</v>
      </c>
      <c r="K19" s="58">
        <v>55</v>
      </c>
      <c r="L19" s="58">
        <v>101</v>
      </c>
      <c r="M19" s="58">
        <v>12</v>
      </c>
      <c r="N19" s="58">
        <v>16</v>
      </c>
      <c r="O19" s="58">
        <v>1</v>
      </c>
      <c r="P19" s="58" t="s">
        <v>62</v>
      </c>
      <c r="Q19" s="58" t="s">
        <v>62</v>
      </c>
    </row>
    <row r="20" spans="2:17" ht="12" customHeight="1" x14ac:dyDescent="0.2">
      <c r="B20" s="27"/>
      <c r="C20" s="137" t="s">
        <v>11</v>
      </c>
      <c r="D20" s="194"/>
      <c r="E20" s="55">
        <f>SUM(E21:E22)</f>
        <v>450</v>
      </c>
      <c r="F20" s="55">
        <f t="shared" ref="F20:Q20" si="0">SUM(F21:F22)</f>
        <v>121</v>
      </c>
      <c r="G20" s="55">
        <f t="shared" si="0"/>
        <v>119</v>
      </c>
      <c r="H20" s="55">
        <f t="shared" si="0"/>
        <v>47</v>
      </c>
      <c r="I20" s="55">
        <f t="shared" si="0"/>
        <v>75</v>
      </c>
      <c r="J20" s="55">
        <f t="shared" si="0"/>
        <v>23</v>
      </c>
      <c r="K20" s="55">
        <f t="shared" si="0"/>
        <v>28</v>
      </c>
      <c r="L20" s="55">
        <f t="shared" si="0"/>
        <v>22</v>
      </c>
      <c r="M20" s="55">
        <f t="shared" si="0"/>
        <v>5</v>
      </c>
      <c r="N20" s="55">
        <f t="shared" si="0"/>
        <v>4</v>
      </c>
      <c r="O20" s="55">
        <f t="shared" si="0"/>
        <v>2</v>
      </c>
      <c r="P20" s="55">
        <f t="shared" si="0"/>
        <v>3</v>
      </c>
      <c r="Q20" s="55">
        <f t="shared" si="0"/>
        <v>1</v>
      </c>
    </row>
    <row r="21" spans="2:17" ht="12" customHeight="1" x14ac:dyDescent="0.2">
      <c r="B21" s="27"/>
      <c r="C21" s="11"/>
      <c r="D21" s="5" t="s">
        <v>12</v>
      </c>
      <c r="E21" s="57">
        <v>228</v>
      </c>
      <c r="F21" s="57">
        <v>59</v>
      </c>
      <c r="G21" s="58">
        <v>46</v>
      </c>
      <c r="H21" s="58">
        <v>24</v>
      </c>
      <c r="I21" s="58">
        <v>40</v>
      </c>
      <c r="J21" s="58">
        <v>17</v>
      </c>
      <c r="K21" s="58">
        <v>19</v>
      </c>
      <c r="L21" s="58">
        <v>14</v>
      </c>
      <c r="M21" s="58">
        <v>4</v>
      </c>
      <c r="N21" s="58">
        <v>3</v>
      </c>
      <c r="O21" s="58" t="s">
        <v>62</v>
      </c>
      <c r="P21" s="58">
        <v>2</v>
      </c>
      <c r="Q21" s="58" t="s">
        <v>62</v>
      </c>
    </row>
    <row r="22" spans="2:17" ht="12" customHeight="1" x14ac:dyDescent="0.2">
      <c r="B22" s="27"/>
      <c r="C22" s="11"/>
      <c r="D22" s="5" t="s">
        <v>13</v>
      </c>
      <c r="E22" s="57">
        <v>222</v>
      </c>
      <c r="F22" s="57">
        <v>62</v>
      </c>
      <c r="G22" s="58">
        <v>73</v>
      </c>
      <c r="H22" s="58">
        <v>23</v>
      </c>
      <c r="I22" s="58">
        <v>35</v>
      </c>
      <c r="J22" s="58">
        <v>6</v>
      </c>
      <c r="K22" s="58">
        <v>9</v>
      </c>
      <c r="L22" s="58">
        <v>8</v>
      </c>
      <c r="M22" s="58">
        <v>1</v>
      </c>
      <c r="N22" s="58">
        <v>1</v>
      </c>
      <c r="O22" s="58">
        <v>2</v>
      </c>
      <c r="P22" s="58">
        <v>1</v>
      </c>
      <c r="Q22" s="58">
        <v>1</v>
      </c>
    </row>
    <row r="23" spans="2:17" s="60" customFormat="1" ht="12" customHeight="1" x14ac:dyDescent="0.2">
      <c r="B23" s="27"/>
      <c r="C23" s="137" t="s">
        <v>14</v>
      </c>
      <c r="D23" s="194"/>
      <c r="E23" s="59">
        <f>SUM(E24:E25)</f>
        <v>28</v>
      </c>
      <c r="F23" s="59">
        <f t="shared" ref="F23:N23" si="1">SUM(F24:F25)</f>
        <v>1</v>
      </c>
      <c r="G23" s="59">
        <f t="shared" si="1"/>
        <v>9</v>
      </c>
      <c r="H23" s="59">
        <f t="shared" si="1"/>
        <v>5</v>
      </c>
      <c r="I23" s="59">
        <f t="shared" si="1"/>
        <v>7</v>
      </c>
      <c r="J23" s="59">
        <f t="shared" si="1"/>
        <v>2</v>
      </c>
      <c r="K23" s="59">
        <f t="shared" si="1"/>
        <v>1</v>
      </c>
      <c r="L23" s="59">
        <f t="shared" si="1"/>
        <v>1</v>
      </c>
      <c r="M23" s="59" t="s">
        <v>83</v>
      </c>
      <c r="N23" s="59">
        <f t="shared" si="1"/>
        <v>1</v>
      </c>
      <c r="O23" s="59">
        <v>1</v>
      </c>
      <c r="P23" s="59" t="s">
        <v>83</v>
      </c>
      <c r="Q23" s="59" t="s">
        <v>83</v>
      </c>
    </row>
    <row r="24" spans="2:17" ht="12" customHeight="1" x14ac:dyDescent="0.2">
      <c r="B24" s="27"/>
      <c r="C24" s="11"/>
      <c r="D24" s="5" t="s">
        <v>15</v>
      </c>
      <c r="E24" s="57">
        <v>15</v>
      </c>
      <c r="F24" s="57">
        <v>1</v>
      </c>
      <c r="G24" s="58">
        <v>4</v>
      </c>
      <c r="H24" s="58" t="s">
        <v>62</v>
      </c>
      <c r="I24" s="58">
        <v>4</v>
      </c>
      <c r="J24" s="58">
        <v>2</v>
      </c>
      <c r="K24" s="58">
        <v>1</v>
      </c>
      <c r="L24" s="58">
        <v>1</v>
      </c>
      <c r="M24" s="58" t="s">
        <v>62</v>
      </c>
      <c r="N24" s="58">
        <v>1</v>
      </c>
      <c r="O24" s="58">
        <v>1</v>
      </c>
      <c r="P24" s="58" t="s">
        <v>62</v>
      </c>
      <c r="Q24" s="58" t="s">
        <v>62</v>
      </c>
    </row>
    <row r="25" spans="2:17" ht="12" customHeight="1" x14ac:dyDescent="0.2">
      <c r="B25" s="27"/>
      <c r="C25" s="11"/>
      <c r="D25" s="5" t="s">
        <v>96</v>
      </c>
      <c r="E25" s="57">
        <v>13</v>
      </c>
      <c r="F25" s="57" t="s">
        <v>62</v>
      </c>
      <c r="G25" s="58">
        <v>5</v>
      </c>
      <c r="H25" s="58">
        <v>5</v>
      </c>
      <c r="I25" s="58">
        <v>3</v>
      </c>
      <c r="J25" s="58" t="s">
        <v>62</v>
      </c>
      <c r="K25" s="58" t="s">
        <v>62</v>
      </c>
      <c r="L25" s="58" t="s">
        <v>62</v>
      </c>
      <c r="M25" s="58" t="s">
        <v>62</v>
      </c>
      <c r="N25" s="58" t="s">
        <v>62</v>
      </c>
      <c r="O25" s="58" t="s">
        <v>62</v>
      </c>
      <c r="P25" s="58" t="s">
        <v>62</v>
      </c>
      <c r="Q25" s="58" t="s">
        <v>62</v>
      </c>
    </row>
    <row r="26" spans="2:17" s="60" customFormat="1" ht="12" customHeight="1" x14ac:dyDescent="0.2">
      <c r="B26" s="27"/>
      <c r="C26" s="137" t="s">
        <v>16</v>
      </c>
      <c r="D26" s="194"/>
      <c r="E26" s="55">
        <f>SUM(E27:E29)</f>
        <v>445</v>
      </c>
      <c r="F26" s="55">
        <f t="shared" ref="F26:N26" si="2">SUM(F27:F29)</f>
        <v>34</v>
      </c>
      <c r="G26" s="55">
        <f t="shared" si="2"/>
        <v>56</v>
      </c>
      <c r="H26" s="55">
        <f t="shared" si="2"/>
        <v>51</v>
      </c>
      <c r="I26" s="55">
        <f t="shared" si="2"/>
        <v>101</v>
      </c>
      <c r="J26" s="55">
        <f t="shared" si="2"/>
        <v>47</v>
      </c>
      <c r="K26" s="55">
        <f t="shared" si="2"/>
        <v>70</v>
      </c>
      <c r="L26" s="55">
        <f t="shared" si="2"/>
        <v>73</v>
      </c>
      <c r="M26" s="55">
        <f t="shared" si="2"/>
        <v>9</v>
      </c>
      <c r="N26" s="55">
        <f t="shared" si="2"/>
        <v>4</v>
      </c>
      <c r="O26" s="55" t="s">
        <v>83</v>
      </c>
      <c r="P26" s="55" t="s">
        <v>83</v>
      </c>
      <c r="Q26" s="55" t="s">
        <v>83</v>
      </c>
    </row>
    <row r="27" spans="2:17" ht="12" customHeight="1" x14ac:dyDescent="0.2">
      <c r="B27" s="27"/>
      <c r="C27" s="11"/>
      <c r="D27" s="5" t="s">
        <v>17</v>
      </c>
      <c r="E27" s="57">
        <v>145</v>
      </c>
      <c r="F27" s="57">
        <v>7</v>
      </c>
      <c r="G27" s="58">
        <v>22</v>
      </c>
      <c r="H27" s="58">
        <v>21</v>
      </c>
      <c r="I27" s="58">
        <v>34</v>
      </c>
      <c r="J27" s="58">
        <v>16</v>
      </c>
      <c r="K27" s="58">
        <v>18</v>
      </c>
      <c r="L27" s="58">
        <v>21</v>
      </c>
      <c r="M27" s="58">
        <v>4</v>
      </c>
      <c r="N27" s="58">
        <v>2</v>
      </c>
      <c r="O27" s="58" t="s">
        <v>62</v>
      </c>
      <c r="P27" s="58" t="s">
        <v>62</v>
      </c>
      <c r="Q27" s="58" t="s">
        <v>62</v>
      </c>
    </row>
    <row r="28" spans="2:17" ht="12" customHeight="1" x14ac:dyDescent="0.2">
      <c r="B28" s="27"/>
      <c r="C28" s="11"/>
      <c r="D28" s="5" t="s">
        <v>18</v>
      </c>
      <c r="E28" s="57">
        <v>24</v>
      </c>
      <c r="F28" s="57">
        <v>2</v>
      </c>
      <c r="G28" s="58">
        <v>4</v>
      </c>
      <c r="H28" s="58">
        <v>2</v>
      </c>
      <c r="I28" s="58">
        <v>10</v>
      </c>
      <c r="J28" s="58">
        <v>1</v>
      </c>
      <c r="K28" s="58">
        <v>1</v>
      </c>
      <c r="L28" s="58">
        <v>4</v>
      </c>
      <c r="M28" s="58" t="s">
        <v>62</v>
      </c>
      <c r="N28" s="58" t="s">
        <v>62</v>
      </c>
      <c r="O28" s="58" t="s">
        <v>62</v>
      </c>
      <c r="P28" s="58" t="s">
        <v>62</v>
      </c>
      <c r="Q28" s="58" t="s">
        <v>62</v>
      </c>
    </row>
    <row r="29" spans="2:17" ht="12" customHeight="1" x14ac:dyDescent="0.2">
      <c r="B29" s="27"/>
      <c r="C29" s="11"/>
      <c r="D29" s="5" t="s">
        <v>19</v>
      </c>
      <c r="E29" s="57">
        <v>276</v>
      </c>
      <c r="F29" s="57">
        <v>25</v>
      </c>
      <c r="G29" s="58">
        <v>30</v>
      </c>
      <c r="H29" s="58">
        <v>28</v>
      </c>
      <c r="I29" s="58">
        <v>57</v>
      </c>
      <c r="J29" s="58">
        <v>30</v>
      </c>
      <c r="K29" s="58">
        <v>51</v>
      </c>
      <c r="L29" s="58">
        <v>48</v>
      </c>
      <c r="M29" s="58">
        <v>5</v>
      </c>
      <c r="N29" s="58">
        <v>2</v>
      </c>
      <c r="O29" s="58" t="s">
        <v>62</v>
      </c>
      <c r="P29" s="58" t="s">
        <v>62</v>
      </c>
      <c r="Q29" s="58" t="s">
        <v>62</v>
      </c>
    </row>
    <row r="30" spans="2:17" s="60" customFormat="1" ht="12" customHeight="1" x14ac:dyDescent="0.2">
      <c r="B30" s="27"/>
      <c r="C30" s="137" t="s">
        <v>20</v>
      </c>
      <c r="D30" s="194"/>
      <c r="E30" s="55">
        <f>SUM(E31:E36)</f>
        <v>1680</v>
      </c>
      <c r="F30" s="55">
        <f t="shared" ref="F30:Q30" si="3">SUM(F31:F36)</f>
        <v>259</v>
      </c>
      <c r="G30" s="55">
        <f t="shared" si="3"/>
        <v>369</v>
      </c>
      <c r="H30" s="55">
        <f t="shared" si="3"/>
        <v>150</v>
      </c>
      <c r="I30" s="55">
        <f t="shared" si="3"/>
        <v>187</v>
      </c>
      <c r="J30" s="55">
        <f t="shared" si="3"/>
        <v>82</v>
      </c>
      <c r="K30" s="55">
        <f t="shared" si="3"/>
        <v>117</v>
      </c>
      <c r="L30" s="55">
        <f t="shared" si="3"/>
        <v>223</v>
      </c>
      <c r="M30" s="55">
        <f t="shared" si="3"/>
        <v>172</v>
      </c>
      <c r="N30" s="55">
        <f t="shared" si="3"/>
        <v>83</v>
      </c>
      <c r="O30" s="55">
        <f t="shared" si="3"/>
        <v>25</v>
      </c>
      <c r="P30" s="55">
        <f t="shared" si="3"/>
        <v>6</v>
      </c>
      <c r="Q30" s="55">
        <f t="shared" si="3"/>
        <v>7</v>
      </c>
    </row>
    <row r="31" spans="2:17" ht="12" customHeight="1" x14ac:dyDescent="0.2">
      <c r="B31" s="27"/>
      <c r="C31" s="11"/>
      <c r="D31" s="5" t="s">
        <v>21</v>
      </c>
      <c r="E31" s="57">
        <v>393</v>
      </c>
      <c r="F31" s="57">
        <v>81</v>
      </c>
      <c r="G31" s="58">
        <v>148</v>
      </c>
      <c r="H31" s="58">
        <v>51</v>
      </c>
      <c r="I31" s="58">
        <v>47</v>
      </c>
      <c r="J31" s="58">
        <v>19</v>
      </c>
      <c r="K31" s="58">
        <v>21</v>
      </c>
      <c r="L31" s="58">
        <v>18</v>
      </c>
      <c r="M31" s="58">
        <v>2</v>
      </c>
      <c r="N31" s="58">
        <v>4</v>
      </c>
      <c r="O31" s="58">
        <v>2</v>
      </c>
      <c r="P31" s="58" t="s">
        <v>62</v>
      </c>
      <c r="Q31" s="58" t="s">
        <v>62</v>
      </c>
    </row>
    <row r="32" spans="2:17" ht="12" customHeight="1" x14ac:dyDescent="0.2">
      <c r="B32" s="27"/>
      <c r="C32" s="11"/>
      <c r="D32" s="5" t="s">
        <v>22</v>
      </c>
      <c r="E32" s="57">
        <v>130</v>
      </c>
      <c r="F32" s="57">
        <v>15</v>
      </c>
      <c r="G32" s="58">
        <v>15</v>
      </c>
      <c r="H32" s="58">
        <v>10</v>
      </c>
      <c r="I32" s="58">
        <v>16</v>
      </c>
      <c r="J32" s="58">
        <v>8</v>
      </c>
      <c r="K32" s="58">
        <v>11</v>
      </c>
      <c r="L32" s="58">
        <v>17</v>
      </c>
      <c r="M32" s="58">
        <v>9</v>
      </c>
      <c r="N32" s="58">
        <v>17</v>
      </c>
      <c r="O32" s="58">
        <v>10</v>
      </c>
      <c r="P32" s="58">
        <v>2</v>
      </c>
      <c r="Q32" s="58" t="s">
        <v>62</v>
      </c>
    </row>
    <row r="33" spans="2:17" ht="12" customHeight="1" x14ac:dyDescent="0.2">
      <c r="B33" s="27"/>
      <c r="C33" s="11"/>
      <c r="D33" s="5" t="s">
        <v>23</v>
      </c>
      <c r="E33" s="57">
        <v>506</v>
      </c>
      <c r="F33" s="57">
        <v>18</v>
      </c>
      <c r="G33" s="58">
        <v>26</v>
      </c>
      <c r="H33" s="58">
        <v>16</v>
      </c>
      <c r="I33" s="58">
        <v>23</v>
      </c>
      <c r="J33" s="58">
        <v>13</v>
      </c>
      <c r="K33" s="58">
        <v>32</v>
      </c>
      <c r="L33" s="58">
        <v>157</v>
      </c>
      <c r="M33" s="58">
        <v>155</v>
      </c>
      <c r="N33" s="58">
        <v>57</v>
      </c>
      <c r="O33" s="58">
        <v>8</v>
      </c>
      <c r="P33" s="58" t="s">
        <v>62</v>
      </c>
      <c r="Q33" s="58">
        <v>1</v>
      </c>
    </row>
    <row r="34" spans="2:17" ht="12" customHeight="1" x14ac:dyDescent="0.2">
      <c r="B34" s="27"/>
      <c r="C34" s="11"/>
      <c r="D34" s="5" t="s">
        <v>24</v>
      </c>
      <c r="E34" s="57">
        <v>5</v>
      </c>
      <c r="F34" s="57" t="s">
        <v>62</v>
      </c>
      <c r="G34" s="58">
        <v>1</v>
      </c>
      <c r="H34" s="58" t="s">
        <v>62</v>
      </c>
      <c r="I34" s="58">
        <v>1</v>
      </c>
      <c r="J34" s="58">
        <v>1</v>
      </c>
      <c r="K34" s="58">
        <v>1</v>
      </c>
      <c r="L34" s="58">
        <v>1</v>
      </c>
      <c r="M34" s="58" t="s">
        <v>62</v>
      </c>
      <c r="N34" s="58" t="s">
        <v>62</v>
      </c>
      <c r="O34" s="58" t="s">
        <v>62</v>
      </c>
      <c r="P34" s="58" t="s">
        <v>62</v>
      </c>
      <c r="Q34" s="58" t="s">
        <v>62</v>
      </c>
    </row>
    <row r="35" spans="2:17" ht="12" customHeight="1" x14ac:dyDescent="0.2">
      <c r="B35" s="27"/>
      <c r="C35" s="11"/>
      <c r="D35" s="5" t="s">
        <v>25</v>
      </c>
      <c r="E35" s="57">
        <v>170</v>
      </c>
      <c r="F35" s="57">
        <v>55</v>
      </c>
      <c r="G35" s="58">
        <v>48</v>
      </c>
      <c r="H35" s="58">
        <v>17</v>
      </c>
      <c r="I35" s="58">
        <v>22</v>
      </c>
      <c r="J35" s="58">
        <v>4</v>
      </c>
      <c r="K35" s="58">
        <v>11</v>
      </c>
      <c r="L35" s="58">
        <v>7</v>
      </c>
      <c r="M35" s="58">
        <v>2</v>
      </c>
      <c r="N35" s="58">
        <v>2</v>
      </c>
      <c r="O35" s="58">
        <v>1</v>
      </c>
      <c r="P35" s="58" t="s">
        <v>62</v>
      </c>
      <c r="Q35" s="58">
        <v>1</v>
      </c>
    </row>
    <row r="36" spans="2:17" ht="12" customHeight="1" x14ac:dyDescent="0.2">
      <c r="B36" s="27"/>
      <c r="C36" s="11"/>
      <c r="D36" s="5" t="s">
        <v>42</v>
      </c>
      <c r="E36" s="57">
        <v>476</v>
      </c>
      <c r="F36" s="57">
        <v>90</v>
      </c>
      <c r="G36" s="58">
        <v>131</v>
      </c>
      <c r="H36" s="58">
        <v>56</v>
      </c>
      <c r="I36" s="58">
        <v>78</v>
      </c>
      <c r="J36" s="58">
        <v>37</v>
      </c>
      <c r="K36" s="58">
        <v>41</v>
      </c>
      <c r="L36" s="58">
        <v>23</v>
      </c>
      <c r="M36" s="58">
        <v>4</v>
      </c>
      <c r="N36" s="58">
        <v>3</v>
      </c>
      <c r="O36" s="58">
        <v>4</v>
      </c>
      <c r="P36" s="58">
        <v>4</v>
      </c>
      <c r="Q36" s="58">
        <v>5</v>
      </c>
    </row>
    <row r="37" spans="2:17" ht="12" customHeight="1" x14ac:dyDescent="0.2">
      <c r="B37" s="27"/>
      <c r="C37" s="137" t="s">
        <v>26</v>
      </c>
      <c r="D37" s="194"/>
      <c r="E37" s="55">
        <f>SUM(E38:E41)</f>
        <v>1396</v>
      </c>
      <c r="F37" s="55">
        <f t="shared" ref="F37:Q37" si="4">SUM(F38:F41)</f>
        <v>155</v>
      </c>
      <c r="G37" s="55">
        <f t="shared" si="4"/>
        <v>229</v>
      </c>
      <c r="H37" s="55">
        <f t="shared" si="4"/>
        <v>134</v>
      </c>
      <c r="I37" s="55">
        <f t="shared" si="4"/>
        <v>192</v>
      </c>
      <c r="J37" s="55">
        <f t="shared" si="4"/>
        <v>102</v>
      </c>
      <c r="K37" s="55">
        <f t="shared" si="4"/>
        <v>153</v>
      </c>
      <c r="L37" s="55">
        <f t="shared" si="4"/>
        <v>226</v>
      </c>
      <c r="M37" s="55">
        <f t="shared" si="4"/>
        <v>99</v>
      </c>
      <c r="N37" s="55">
        <f t="shared" si="4"/>
        <v>77</v>
      </c>
      <c r="O37" s="55">
        <f t="shared" si="4"/>
        <v>20</v>
      </c>
      <c r="P37" s="55">
        <f t="shared" si="4"/>
        <v>3</v>
      </c>
      <c r="Q37" s="55">
        <f t="shared" si="4"/>
        <v>6</v>
      </c>
    </row>
    <row r="38" spans="2:17" ht="12" customHeight="1" x14ac:dyDescent="0.2">
      <c r="B38" s="27"/>
      <c r="C38" s="11"/>
      <c r="D38" s="5" t="s">
        <v>27</v>
      </c>
      <c r="E38" s="57">
        <v>107</v>
      </c>
      <c r="F38" s="57">
        <v>3</v>
      </c>
      <c r="G38" s="58">
        <v>5</v>
      </c>
      <c r="H38" s="58">
        <v>9</v>
      </c>
      <c r="I38" s="58">
        <v>10</v>
      </c>
      <c r="J38" s="58">
        <v>11</v>
      </c>
      <c r="K38" s="58">
        <v>22</v>
      </c>
      <c r="L38" s="58">
        <v>41</v>
      </c>
      <c r="M38" s="58">
        <v>5</v>
      </c>
      <c r="N38" s="58">
        <v>1</v>
      </c>
      <c r="O38" s="58" t="s">
        <v>62</v>
      </c>
      <c r="P38" s="58" t="s">
        <v>62</v>
      </c>
      <c r="Q38" s="58" t="s">
        <v>62</v>
      </c>
    </row>
    <row r="39" spans="2:17" ht="12" customHeight="1" x14ac:dyDescent="0.2">
      <c r="B39" s="27"/>
      <c r="C39" s="11"/>
      <c r="D39" s="5" t="s">
        <v>28</v>
      </c>
      <c r="E39" s="57">
        <v>226</v>
      </c>
      <c r="F39" s="57">
        <v>29</v>
      </c>
      <c r="G39" s="58">
        <v>48</v>
      </c>
      <c r="H39" s="58">
        <v>31</v>
      </c>
      <c r="I39" s="58">
        <v>38</v>
      </c>
      <c r="J39" s="58">
        <v>20</v>
      </c>
      <c r="K39" s="58">
        <v>26</v>
      </c>
      <c r="L39" s="58">
        <v>24</v>
      </c>
      <c r="M39" s="58">
        <v>3</v>
      </c>
      <c r="N39" s="58">
        <v>3</v>
      </c>
      <c r="O39" s="58">
        <v>4</v>
      </c>
      <c r="P39" s="58" t="s">
        <v>62</v>
      </c>
      <c r="Q39" s="58" t="s">
        <v>62</v>
      </c>
    </row>
    <row r="40" spans="2:17" ht="12" customHeight="1" x14ac:dyDescent="0.2">
      <c r="B40" s="27"/>
      <c r="C40" s="11"/>
      <c r="D40" s="5" t="s">
        <v>29</v>
      </c>
      <c r="E40" s="57">
        <v>483</v>
      </c>
      <c r="F40" s="57" t="s">
        <v>62</v>
      </c>
      <c r="G40" s="58">
        <v>9</v>
      </c>
      <c r="H40" s="58">
        <v>19</v>
      </c>
      <c r="I40" s="58">
        <v>45</v>
      </c>
      <c r="J40" s="58">
        <v>37</v>
      </c>
      <c r="K40" s="58">
        <v>72</v>
      </c>
      <c r="L40" s="58">
        <v>129</v>
      </c>
      <c r="M40" s="58">
        <v>81</v>
      </c>
      <c r="N40" s="58">
        <v>68</v>
      </c>
      <c r="O40" s="58">
        <v>16</v>
      </c>
      <c r="P40" s="58">
        <v>1</v>
      </c>
      <c r="Q40" s="58">
        <v>6</v>
      </c>
    </row>
    <row r="41" spans="2:17" ht="12" customHeight="1" x14ac:dyDescent="0.2">
      <c r="B41" s="27"/>
      <c r="C41" s="11"/>
      <c r="D41" s="5" t="s">
        <v>43</v>
      </c>
      <c r="E41" s="57">
        <v>580</v>
      </c>
      <c r="F41" s="57">
        <v>123</v>
      </c>
      <c r="G41" s="58">
        <v>167</v>
      </c>
      <c r="H41" s="58">
        <v>75</v>
      </c>
      <c r="I41" s="58">
        <v>99</v>
      </c>
      <c r="J41" s="58">
        <v>34</v>
      </c>
      <c r="K41" s="58">
        <v>33</v>
      </c>
      <c r="L41" s="58">
        <v>32</v>
      </c>
      <c r="M41" s="58">
        <v>10</v>
      </c>
      <c r="N41" s="58">
        <v>5</v>
      </c>
      <c r="O41" s="58" t="s">
        <v>62</v>
      </c>
      <c r="P41" s="58">
        <v>2</v>
      </c>
      <c r="Q41" s="58" t="s">
        <v>62</v>
      </c>
    </row>
    <row r="42" spans="2:17" s="60" customFormat="1" ht="12" customHeight="1" x14ac:dyDescent="0.2">
      <c r="B42" s="27"/>
      <c r="C42" s="137" t="s">
        <v>30</v>
      </c>
      <c r="D42" s="233"/>
      <c r="E42" s="55">
        <f>E43</f>
        <v>153</v>
      </c>
      <c r="F42" s="55">
        <f t="shared" ref="F42:Q42" si="5">F43</f>
        <v>8</v>
      </c>
      <c r="G42" s="55">
        <f t="shared" si="5"/>
        <v>38</v>
      </c>
      <c r="H42" s="55">
        <f t="shared" si="5"/>
        <v>14</v>
      </c>
      <c r="I42" s="55">
        <f t="shared" si="5"/>
        <v>22</v>
      </c>
      <c r="J42" s="55">
        <f t="shared" si="5"/>
        <v>20</v>
      </c>
      <c r="K42" s="55">
        <f t="shared" si="5"/>
        <v>23</v>
      </c>
      <c r="L42" s="55">
        <f t="shared" si="5"/>
        <v>18</v>
      </c>
      <c r="M42" s="55">
        <f t="shared" si="5"/>
        <v>4</v>
      </c>
      <c r="N42" s="55">
        <f t="shared" si="5"/>
        <v>3</v>
      </c>
      <c r="O42" s="55">
        <v>3</v>
      </c>
      <c r="P42" s="55" t="str">
        <f t="shared" si="5"/>
        <v>-</v>
      </c>
      <c r="Q42" s="55" t="str">
        <f t="shared" si="5"/>
        <v>-</v>
      </c>
    </row>
    <row r="43" spans="2:17" ht="12" customHeight="1" x14ac:dyDescent="0.2">
      <c r="B43" s="27"/>
      <c r="C43" s="11"/>
      <c r="D43" s="5" t="s">
        <v>31</v>
      </c>
      <c r="E43" s="57">
        <v>153</v>
      </c>
      <c r="F43" s="57">
        <v>8</v>
      </c>
      <c r="G43" s="58">
        <v>38</v>
      </c>
      <c r="H43" s="58">
        <v>14</v>
      </c>
      <c r="I43" s="58">
        <v>22</v>
      </c>
      <c r="J43" s="58">
        <v>20</v>
      </c>
      <c r="K43" s="58">
        <v>23</v>
      </c>
      <c r="L43" s="58">
        <v>18</v>
      </c>
      <c r="M43" s="58">
        <v>4</v>
      </c>
      <c r="N43" s="58">
        <v>3</v>
      </c>
      <c r="O43" s="58">
        <v>3</v>
      </c>
      <c r="P43" s="58" t="s">
        <v>62</v>
      </c>
      <c r="Q43" s="58" t="s">
        <v>62</v>
      </c>
    </row>
    <row r="44" spans="2:17" ht="12" customHeight="1" x14ac:dyDescent="0.2">
      <c r="B44" s="27"/>
      <c r="C44" s="137" t="s">
        <v>32</v>
      </c>
      <c r="D44" s="194"/>
      <c r="E44" s="55">
        <f>SUM(E45:E49)</f>
        <v>1764</v>
      </c>
      <c r="F44" s="55">
        <f t="shared" ref="F44:Q44" si="6">SUM(F45:F49)</f>
        <v>115</v>
      </c>
      <c r="G44" s="55">
        <f t="shared" si="6"/>
        <v>313</v>
      </c>
      <c r="H44" s="55">
        <f t="shared" si="6"/>
        <v>328</v>
      </c>
      <c r="I44" s="55">
        <f t="shared" si="6"/>
        <v>411</v>
      </c>
      <c r="J44" s="55">
        <f t="shared" si="6"/>
        <v>136</v>
      </c>
      <c r="K44" s="55">
        <f t="shared" si="6"/>
        <v>223</v>
      </c>
      <c r="L44" s="55">
        <f t="shared" si="6"/>
        <v>197</v>
      </c>
      <c r="M44" s="55">
        <f t="shared" si="6"/>
        <v>19</v>
      </c>
      <c r="N44" s="55">
        <f t="shared" si="6"/>
        <v>16</v>
      </c>
      <c r="O44" s="55">
        <f t="shared" si="6"/>
        <v>5</v>
      </c>
      <c r="P44" s="55" t="s">
        <v>83</v>
      </c>
      <c r="Q44" s="55">
        <f t="shared" si="6"/>
        <v>1</v>
      </c>
    </row>
    <row r="45" spans="2:17" ht="12" customHeight="1" x14ac:dyDescent="0.2">
      <c r="B45" s="27"/>
      <c r="C45" s="11"/>
      <c r="D45" s="5" t="s">
        <v>33</v>
      </c>
      <c r="E45" s="54">
        <v>782</v>
      </c>
      <c r="F45" s="57">
        <v>44</v>
      </c>
      <c r="G45" s="58">
        <v>120</v>
      </c>
      <c r="H45" s="58">
        <v>120</v>
      </c>
      <c r="I45" s="58">
        <v>171</v>
      </c>
      <c r="J45" s="58">
        <v>51</v>
      </c>
      <c r="K45" s="58">
        <v>128</v>
      </c>
      <c r="L45" s="58">
        <v>134</v>
      </c>
      <c r="M45" s="58">
        <v>10</v>
      </c>
      <c r="N45" s="58">
        <v>3</v>
      </c>
      <c r="O45" s="58">
        <v>1</v>
      </c>
      <c r="P45" s="58" t="s">
        <v>62</v>
      </c>
      <c r="Q45" s="58" t="s">
        <v>62</v>
      </c>
    </row>
    <row r="46" spans="2:17" ht="12" customHeight="1" x14ac:dyDescent="0.2">
      <c r="B46" s="27"/>
      <c r="C46" s="11"/>
      <c r="D46" s="5" t="s">
        <v>34</v>
      </c>
      <c r="E46" s="57">
        <v>266</v>
      </c>
      <c r="F46" s="57">
        <v>16</v>
      </c>
      <c r="G46" s="58">
        <v>71</v>
      </c>
      <c r="H46" s="58">
        <v>51</v>
      </c>
      <c r="I46" s="58">
        <v>57</v>
      </c>
      <c r="J46" s="58">
        <v>25</v>
      </c>
      <c r="K46" s="58">
        <v>24</v>
      </c>
      <c r="L46" s="58">
        <v>16</v>
      </c>
      <c r="M46" s="58">
        <v>4</v>
      </c>
      <c r="N46" s="58">
        <v>1</v>
      </c>
      <c r="O46" s="58" t="s">
        <v>62</v>
      </c>
      <c r="P46" s="58" t="s">
        <v>62</v>
      </c>
      <c r="Q46" s="58">
        <v>1</v>
      </c>
    </row>
    <row r="47" spans="2:17" ht="12" customHeight="1" x14ac:dyDescent="0.2">
      <c r="B47" s="27"/>
      <c r="C47" s="11"/>
      <c r="D47" s="5" t="s">
        <v>35</v>
      </c>
      <c r="E47" s="57">
        <v>254</v>
      </c>
      <c r="F47" s="57">
        <v>28</v>
      </c>
      <c r="G47" s="58">
        <v>53</v>
      </c>
      <c r="H47" s="58">
        <v>55</v>
      </c>
      <c r="I47" s="58">
        <v>55</v>
      </c>
      <c r="J47" s="58">
        <v>20</v>
      </c>
      <c r="K47" s="58">
        <v>22</v>
      </c>
      <c r="L47" s="58">
        <v>16</v>
      </c>
      <c r="M47" s="58">
        <v>2</v>
      </c>
      <c r="N47" s="58">
        <v>2</v>
      </c>
      <c r="O47" s="58">
        <v>1</v>
      </c>
      <c r="P47" s="58" t="s">
        <v>62</v>
      </c>
      <c r="Q47" s="58" t="s">
        <v>62</v>
      </c>
    </row>
    <row r="48" spans="2:17" ht="12" customHeight="1" x14ac:dyDescent="0.2">
      <c r="B48" s="27"/>
      <c r="C48" s="11"/>
      <c r="D48" s="5" t="s">
        <v>36</v>
      </c>
      <c r="E48" s="57">
        <v>72</v>
      </c>
      <c r="F48" s="57">
        <v>1</v>
      </c>
      <c r="G48" s="58">
        <v>17</v>
      </c>
      <c r="H48" s="58">
        <v>18</v>
      </c>
      <c r="I48" s="58">
        <v>19</v>
      </c>
      <c r="J48" s="58">
        <v>6</v>
      </c>
      <c r="K48" s="58">
        <v>7</v>
      </c>
      <c r="L48" s="58">
        <v>3</v>
      </c>
      <c r="M48" s="58" t="s">
        <v>62</v>
      </c>
      <c r="N48" s="58" t="s">
        <v>62</v>
      </c>
      <c r="O48" s="58">
        <v>1</v>
      </c>
      <c r="P48" s="58" t="s">
        <v>62</v>
      </c>
      <c r="Q48" s="58" t="s">
        <v>62</v>
      </c>
    </row>
    <row r="49" spans="2:17" ht="12" customHeight="1" x14ac:dyDescent="0.2">
      <c r="B49" s="27"/>
      <c r="C49" s="11"/>
      <c r="D49" s="5" t="s">
        <v>37</v>
      </c>
      <c r="E49" s="57">
        <v>390</v>
      </c>
      <c r="F49" s="57">
        <v>26</v>
      </c>
      <c r="G49" s="58">
        <v>52</v>
      </c>
      <c r="H49" s="58">
        <v>84</v>
      </c>
      <c r="I49" s="58">
        <v>109</v>
      </c>
      <c r="J49" s="58">
        <v>34</v>
      </c>
      <c r="K49" s="58">
        <v>42</v>
      </c>
      <c r="L49" s="58">
        <v>28</v>
      </c>
      <c r="M49" s="58">
        <v>3</v>
      </c>
      <c r="N49" s="58">
        <v>10</v>
      </c>
      <c r="O49" s="58">
        <v>2</v>
      </c>
      <c r="P49" s="58" t="s">
        <v>62</v>
      </c>
      <c r="Q49" s="58" t="s">
        <v>62</v>
      </c>
    </row>
    <row r="50" spans="2:17" ht="12" customHeight="1" x14ac:dyDescent="0.2">
      <c r="B50" s="2"/>
      <c r="C50" s="2"/>
      <c r="D50" s="2"/>
      <c r="E50" s="37"/>
      <c r="G50" s="61"/>
      <c r="H50" s="61"/>
      <c r="I50" s="61"/>
      <c r="J50" s="61"/>
      <c r="K50" s="61"/>
      <c r="L50" s="61"/>
      <c r="M50" s="61"/>
      <c r="N50" s="61"/>
      <c r="O50" s="61"/>
      <c r="P50" s="61"/>
      <c r="Q50" s="61"/>
    </row>
    <row r="51" spans="2:17" ht="12" customHeight="1" x14ac:dyDescent="0.2">
      <c r="B51" s="9" t="s">
        <v>156</v>
      </c>
    </row>
    <row r="52" spans="2:17" x14ac:dyDescent="0.2">
      <c r="B52" s="231"/>
      <c r="C52" s="231"/>
      <c r="D52" s="231"/>
      <c r="E52" s="231"/>
      <c r="F52" s="231"/>
      <c r="G52" s="231"/>
      <c r="H52" s="232"/>
      <c r="I52" s="232"/>
    </row>
    <row r="53" spans="2:17" x14ac:dyDescent="0.2">
      <c r="E53" s="37"/>
      <c r="F53" s="37"/>
      <c r="G53" s="37"/>
      <c r="H53" s="37"/>
      <c r="I53" s="37"/>
      <c r="J53" s="37"/>
      <c r="K53" s="37"/>
      <c r="L53" s="37"/>
      <c r="M53" s="37"/>
      <c r="N53" s="37"/>
      <c r="O53" s="37"/>
      <c r="P53" s="37"/>
      <c r="Q53" s="37"/>
    </row>
    <row r="54" spans="2:17" x14ac:dyDescent="0.2">
      <c r="E54" s="37"/>
      <c r="F54" s="37"/>
      <c r="G54" s="37"/>
      <c r="H54" s="37"/>
      <c r="I54" s="37"/>
      <c r="J54" s="37"/>
      <c r="K54" s="37"/>
      <c r="L54" s="37"/>
      <c r="M54" s="37"/>
      <c r="N54" s="37"/>
      <c r="O54" s="37"/>
      <c r="P54" s="37"/>
      <c r="Q54" s="37"/>
    </row>
    <row r="55" spans="2:17" x14ac:dyDescent="0.2">
      <c r="E55" s="37"/>
      <c r="F55" s="37"/>
      <c r="G55" s="37"/>
      <c r="H55" s="37"/>
      <c r="I55" s="37"/>
      <c r="J55" s="37"/>
      <c r="K55" s="37"/>
      <c r="L55" s="37"/>
      <c r="M55" s="37"/>
      <c r="N55" s="37"/>
      <c r="O55" s="37"/>
      <c r="P55" s="37"/>
      <c r="Q55" s="37"/>
    </row>
    <row r="56" spans="2:17" x14ac:dyDescent="0.2">
      <c r="E56" s="37"/>
      <c r="F56" s="37"/>
      <c r="G56" s="37"/>
      <c r="H56" s="37"/>
      <c r="I56" s="37"/>
      <c r="J56" s="37"/>
      <c r="K56" s="37"/>
      <c r="L56" s="37"/>
      <c r="M56" s="37"/>
      <c r="N56" s="37"/>
      <c r="O56" s="37"/>
      <c r="P56" s="37"/>
      <c r="Q56" s="37"/>
    </row>
  </sheetData>
  <mergeCells count="36">
    <mergeCell ref="B7:D7"/>
    <mergeCell ref="P2:Q2"/>
    <mergeCell ref="B3:D4"/>
    <mergeCell ref="E3:E4"/>
    <mergeCell ref="F3:F4"/>
    <mergeCell ref="G3:G4"/>
    <mergeCell ref="H3:H4"/>
    <mergeCell ref="I3:I4"/>
    <mergeCell ref="J3:J4"/>
    <mergeCell ref="K3:K4"/>
    <mergeCell ref="L3:L4"/>
    <mergeCell ref="M3:M4"/>
    <mergeCell ref="N3:N4"/>
    <mergeCell ref="Q3:Q4"/>
    <mergeCell ref="B5:D5"/>
    <mergeCell ref="B6:D6"/>
    <mergeCell ref="C19:D19"/>
    <mergeCell ref="C8:D8"/>
    <mergeCell ref="C9:D9"/>
    <mergeCell ref="C10:D10"/>
    <mergeCell ref="C11:D11"/>
    <mergeCell ref="C12:D12"/>
    <mergeCell ref="C13:D13"/>
    <mergeCell ref="C14:D14"/>
    <mergeCell ref="C15:D15"/>
    <mergeCell ref="C16:D16"/>
    <mergeCell ref="C17:D17"/>
    <mergeCell ref="C18:D18"/>
    <mergeCell ref="C44:D44"/>
    <mergeCell ref="B52:I52"/>
    <mergeCell ref="C20:D20"/>
    <mergeCell ref="C23:D23"/>
    <mergeCell ref="C26:D26"/>
    <mergeCell ref="C30:D30"/>
    <mergeCell ref="C37:D37"/>
    <mergeCell ref="C42:D42"/>
  </mergeCells>
  <phoneticPr fontId="4"/>
  <pageMargins left="0.78740157480314965" right="0.39370078740157483" top="0.78740157480314965" bottom="0.39370078740157483" header="0.51181102362204722" footer="0.51181102362204722"/>
  <pageSetup paperSize="9" scale="80" orientation="landscape" r:id="rId1"/>
  <headerFooter alignWithMargins="0">
    <oddHeader>&amp;L&amp;F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1AF6-2CB1-4FC9-AFC1-5DF448353230}">
  <dimension ref="B1:T62"/>
  <sheetViews>
    <sheetView zoomScaleNormal="100" zoomScaleSheetLayoutView="100" workbookViewId="0"/>
  </sheetViews>
  <sheetFormatPr defaultColWidth="8.81640625" defaultRowHeight="13" x14ac:dyDescent="0.2"/>
  <cols>
    <col min="1" max="1" width="2.6328125" style="30" customWidth="1"/>
    <col min="2" max="3" width="2.08984375" style="30" customWidth="1"/>
    <col min="4" max="4" width="9.90625" style="30" customWidth="1"/>
    <col min="5" max="20" width="8.6328125" style="30" customWidth="1"/>
    <col min="21" max="16384" width="8.81640625" style="30"/>
  </cols>
  <sheetData>
    <row r="1" spans="2:20" ht="14.25" customHeight="1" x14ac:dyDescent="0.2">
      <c r="B1" s="15" t="s">
        <v>113</v>
      </c>
    </row>
    <row r="2" spans="2:20" ht="12" customHeight="1" x14ac:dyDescent="0.2">
      <c r="S2" s="198" t="s">
        <v>51</v>
      </c>
      <c r="T2" s="198"/>
    </row>
    <row r="3" spans="2:20" s="2" customFormat="1" ht="12" customHeight="1" x14ac:dyDescent="0.2">
      <c r="B3" s="217" t="s">
        <v>0</v>
      </c>
      <c r="C3" s="218"/>
      <c r="D3" s="219"/>
      <c r="E3" s="228" t="s">
        <v>114</v>
      </c>
      <c r="F3" s="218"/>
      <c r="G3" s="218"/>
      <c r="H3" s="218"/>
      <c r="I3" s="218"/>
      <c r="J3" s="218"/>
      <c r="K3" s="218"/>
      <c r="L3" s="218"/>
      <c r="M3" s="218"/>
      <c r="N3" s="218"/>
      <c r="O3" s="218"/>
      <c r="P3" s="218"/>
      <c r="Q3" s="218"/>
      <c r="R3" s="218"/>
      <c r="S3" s="218"/>
      <c r="T3" s="219"/>
    </row>
    <row r="4" spans="2:20" s="2" customFormat="1" ht="12" customHeight="1" x14ac:dyDescent="0.2">
      <c r="B4" s="220"/>
      <c r="C4" s="221"/>
      <c r="D4" s="222"/>
      <c r="E4" s="214" t="s">
        <v>54</v>
      </c>
      <c r="F4" s="214" t="s">
        <v>115</v>
      </c>
      <c r="G4" s="214" t="s">
        <v>116</v>
      </c>
      <c r="H4" s="214" t="s">
        <v>117</v>
      </c>
      <c r="I4" s="214" t="s">
        <v>118</v>
      </c>
      <c r="J4" s="214" t="s">
        <v>119</v>
      </c>
      <c r="K4" s="214" t="s">
        <v>120</v>
      </c>
      <c r="L4" s="214" t="s">
        <v>121</v>
      </c>
      <c r="M4" s="214" t="s">
        <v>122</v>
      </c>
      <c r="N4" s="214" t="s">
        <v>123</v>
      </c>
      <c r="O4" s="214" t="s">
        <v>124</v>
      </c>
      <c r="P4" s="214" t="s">
        <v>125</v>
      </c>
      <c r="Q4" s="214" t="s">
        <v>126</v>
      </c>
      <c r="R4" s="214" t="s">
        <v>127</v>
      </c>
      <c r="S4" s="214" t="s">
        <v>128</v>
      </c>
      <c r="T4" s="214" t="s">
        <v>129</v>
      </c>
    </row>
    <row r="5" spans="2:20" s="2" customFormat="1" ht="12" customHeight="1" x14ac:dyDescent="0.2">
      <c r="B5" s="220"/>
      <c r="C5" s="221"/>
      <c r="D5" s="222"/>
      <c r="E5" s="215"/>
      <c r="F5" s="254"/>
      <c r="G5" s="254"/>
      <c r="H5" s="250"/>
      <c r="I5" s="250"/>
      <c r="J5" s="250"/>
      <c r="K5" s="250"/>
      <c r="L5" s="250"/>
      <c r="M5" s="250"/>
      <c r="N5" s="250"/>
      <c r="O5" s="250"/>
      <c r="P5" s="250"/>
      <c r="Q5" s="250"/>
      <c r="R5" s="250"/>
      <c r="S5" s="250"/>
      <c r="T5" s="250"/>
    </row>
    <row r="6" spans="2:20" s="2" customFormat="1" ht="12" customHeight="1" x14ac:dyDescent="0.2">
      <c r="B6" s="253"/>
      <c r="C6" s="225"/>
      <c r="D6" s="226"/>
      <c r="E6" s="216"/>
      <c r="F6" s="255"/>
      <c r="G6" s="255"/>
      <c r="H6" s="251"/>
      <c r="I6" s="251"/>
      <c r="J6" s="251"/>
      <c r="K6" s="251"/>
      <c r="L6" s="251"/>
      <c r="M6" s="251"/>
      <c r="N6" s="251"/>
      <c r="O6" s="251"/>
      <c r="P6" s="251"/>
      <c r="Q6" s="251"/>
      <c r="R6" s="251"/>
      <c r="S6" s="251"/>
      <c r="T6" s="251"/>
    </row>
    <row r="7" spans="2:20" s="2" customFormat="1" ht="12" customHeight="1" x14ac:dyDescent="0.2">
      <c r="B7" s="241"/>
      <c r="C7" s="242"/>
      <c r="D7" s="248"/>
      <c r="E7" s="8"/>
      <c r="F7" s="8"/>
      <c r="G7" s="8"/>
      <c r="H7" s="8"/>
      <c r="I7" s="8"/>
      <c r="J7" s="8"/>
      <c r="K7" s="8"/>
      <c r="L7" s="8"/>
      <c r="M7" s="8"/>
      <c r="N7" s="8"/>
      <c r="O7" s="8"/>
      <c r="P7" s="8"/>
      <c r="Q7" s="8"/>
      <c r="R7" s="8"/>
      <c r="S7" s="8"/>
      <c r="T7" s="8"/>
    </row>
    <row r="8" spans="2:20" s="2" customFormat="1" ht="12" customHeight="1" x14ac:dyDescent="0.2">
      <c r="B8" s="241" t="s">
        <v>45</v>
      </c>
      <c r="C8" s="242"/>
      <c r="D8" s="249"/>
      <c r="E8" s="62">
        <v>16733</v>
      </c>
      <c r="F8" s="44">
        <v>6214</v>
      </c>
      <c r="G8" s="44">
        <v>88</v>
      </c>
      <c r="H8" s="44">
        <v>165</v>
      </c>
      <c r="I8" s="44">
        <v>792</v>
      </c>
      <c r="J8" s="44">
        <v>4570</v>
      </c>
      <c r="K8" s="44">
        <v>1824</v>
      </c>
      <c r="L8" s="44">
        <v>1290</v>
      </c>
      <c r="M8" s="44">
        <v>501</v>
      </c>
      <c r="N8" s="63">
        <v>218</v>
      </c>
      <c r="O8" s="44">
        <v>473</v>
      </c>
      <c r="P8" s="44">
        <v>278</v>
      </c>
      <c r="Q8" s="44">
        <v>207</v>
      </c>
      <c r="R8" s="44">
        <v>58</v>
      </c>
      <c r="S8" s="44">
        <v>34</v>
      </c>
      <c r="T8" s="44">
        <v>21</v>
      </c>
    </row>
    <row r="9" spans="2:20" s="12" customFormat="1" ht="12" customHeight="1" x14ac:dyDescent="0.2">
      <c r="B9" s="243" t="s">
        <v>95</v>
      </c>
      <c r="C9" s="244"/>
      <c r="D9" s="252"/>
      <c r="E9" s="64">
        <v>13302</v>
      </c>
      <c r="F9" s="46">
        <v>4490</v>
      </c>
      <c r="G9" s="46">
        <v>79</v>
      </c>
      <c r="H9" s="46">
        <v>206</v>
      </c>
      <c r="I9" s="46">
        <v>531</v>
      </c>
      <c r="J9" s="46">
        <v>3480</v>
      </c>
      <c r="K9" s="46">
        <v>1830</v>
      </c>
      <c r="L9" s="46">
        <v>1087</v>
      </c>
      <c r="M9" s="46">
        <v>438</v>
      </c>
      <c r="N9" s="65">
        <v>280</v>
      </c>
      <c r="O9" s="46">
        <v>370</v>
      </c>
      <c r="P9" s="46">
        <v>250</v>
      </c>
      <c r="Q9" s="46">
        <v>160</v>
      </c>
      <c r="R9" s="46">
        <v>61</v>
      </c>
      <c r="S9" s="46">
        <v>17</v>
      </c>
      <c r="T9" s="46">
        <v>23</v>
      </c>
    </row>
    <row r="10" spans="2:20" s="2" customFormat="1" ht="12" customHeight="1" x14ac:dyDescent="0.2">
      <c r="B10" s="56"/>
      <c r="C10" s="144" t="s">
        <v>1</v>
      </c>
      <c r="D10" s="189"/>
      <c r="E10" s="62">
        <v>1887</v>
      </c>
      <c r="F10" s="44">
        <v>659</v>
      </c>
      <c r="G10" s="44">
        <v>7</v>
      </c>
      <c r="H10" s="44">
        <v>11</v>
      </c>
      <c r="I10" s="44">
        <v>3</v>
      </c>
      <c r="J10" s="44">
        <v>570</v>
      </c>
      <c r="K10" s="44">
        <v>212</v>
      </c>
      <c r="L10" s="44">
        <v>80</v>
      </c>
      <c r="M10" s="44">
        <v>85</v>
      </c>
      <c r="N10" s="63">
        <v>29</v>
      </c>
      <c r="O10" s="44">
        <v>108</v>
      </c>
      <c r="P10" s="44">
        <v>56</v>
      </c>
      <c r="Q10" s="44">
        <v>48</v>
      </c>
      <c r="R10" s="44">
        <v>8</v>
      </c>
      <c r="S10" s="44">
        <v>5</v>
      </c>
      <c r="T10" s="44">
        <v>6</v>
      </c>
    </row>
    <row r="11" spans="2:20" s="2" customFormat="1" ht="12" customHeight="1" x14ac:dyDescent="0.2">
      <c r="B11" s="56"/>
      <c r="C11" s="144" t="s">
        <v>38</v>
      </c>
      <c r="D11" s="248"/>
      <c r="E11" s="62">
        <v>1607</v>
      </c>
      <c r="F11" s="44">
        <v>691</v>
      </c>
      <c r="G11" s="44">
        <v>20</v>
      </c>
      <c r="H11" s="44">
        <v>8</v>
      </c>
      <c r="I11" s="44">
        <v>2</v>
      </c>
      <c r="J11" s="44">
        <v>270</v>
      </c>
      <c r="K11" s="44">
        <v>94</v>
      </c>
      <c r="L11" s="44">
        <v>385</v>
      </c>
      <c r="M11" s="44">
        <v>20</v>
      </c>
      <c r="N11" s="63">
        <v>33</v>
      </c>
      <c r="O11" s="44">
        <v>29</v>
      </c>
      <c r="P11" s="44">
        <v>21</v>
      </c>
      <c r="Q11" s="44">
        <v>21</v>
      </c>
      <c r="R11" s="44">
        <v>8</v>
      </c>
      <c r="S11" s="44">
        <v>2</v>
      </c>
      <c r="T11" s="44">
        <v>3</v>
      </c>
    </row>
    <row r="12" spans="2:20" s="2" customFormat="1" ht="12" customHeight="1" x14ac:dyDescent="0.2">
      <c r="B12" s="56"/>
      <c r="C12" s="144" t="s">
        <v>2</v>
      </c>
      <c r="D12" s="248"/>
      <c r="E12" s="62">
        <v>272</v>
      </c>
      <c r="F12" s="44">
        <v>73</v>
      </c>
      <c r="G12" s="44" t="s">
        <v>62</v>
      </c>
      <c r="H12" s="44">
        <v>2</v>
      </c>
      <c r="I12" s="44">
        <v>1</v>
      </c>
      <c r="J12" s="44">
        <v>54</v>
      </c>
      <c r="K12" s="44">
        <v>64</v>
      </c>
      <c r="L12" s="44">
        <v>15</v>
      </c>
      <c r="M12" s="44">
        <v>9</v>
      </c>
      <c r="N12" s="63">
        <v>8</v>
      </c>
      <c r="O12" s="44">
        <v>17</v>
      </c>
      <c r="P12" s="44">
        <v>8</v>
      </c>
      <c r="Q12" s="44">
        <v>17</v>
      </c>
      <c r="R12" s="44">
        <v>4</v>
      </c>
      <c r="S12" s="44" t="s">
        <v>62</v>
      </c>
      <c r="T12" s="44" t="s">
        <v>62</v>
      </c>
    </row>
    <row r="13" spans="2:20" s="2" customFormat="1" ht="12" customHeight="1" x14ac:dyDescent="0.2">
      <c r="B13" s="56"/>
      <c r="C13" s="144" t="s">
        <v>3</v>
      </c>
      <c r="D13" s="248"/>
      <c r="E13" s="62">
        <v>893</v>
      </c>
      <c r="F13" s="44">
        <v>110</v>
      </c>
      <c r="G13" s="44">
        <v>11</v>
      </c>
      <c r="H13" s="44">
        <v>13</v>
      </c>
      <c r="I13" s="44">
        <v>1</v>
      </c>
      <c r="J13" s="44">
        <v>371</v>
      </c>
      <c r="K13" s="44">
        <v>291</v>
      </c>
      <c r="L13" s="44">
        <v>12</v>
      </c>
      <c r="M13" s="44">
        <v>14</v>
      </c>
      <c r="N13" s="63">
        <v>19</v>
      </c>
      <c r="O13" s="44">
        <v>26</v>
      </c>
      <c r="P13" s="44">
        <v>13</v>
      </c>
      <c r="Q13" s="44">
        <v>9</v>
      </c>
      <c r="R13" s="44">
        <v>1</v>
      </c>
      <c r="S13" s="44" t="s">
        <v>62</v>
      </c>
      <c r="T13" s="44">
        <v>2</v>
      </c>
    </row>
    <row r="14" spans="2:20" s="2" customFormat="1" ht="12" customHeight="1" x14ac:dyDescent="0.2">
      <c r="B14" s="56"/>
      <c r="C14" s="144" t="s">
        <v>4</v>
      </c>
      <c r="D14" s="248"/>
      <c r="E14" s="62">
        <v>1320</v>
      </c>
      <c r="F14" s="44">
        <v>515</v>
      </c>
      <c r="G14" s="44">
        <v>8</v>
      </c>
      <c r="H14" s="44">
        <v>41</v>
      </c>
      <c r="I14" s="44">
        <v>5</v>
      </c>
      <c r="J14" s="44">
        <v>401</v>
      </c>
      <c r="K14" s="44">
        <v>254</v>
      </c>
      <c r="L14" s="44">
        <v>12</v>
      </c>
      <c r="M14" s="44">
        <v>15</v>
      </c>
      <c r="N14" s="63">
        <v>8</v>
      </c>
      <c r="O14" s="44">
        <v>24</v>
      </c>
      <c r="P14" s="44">
        <v>25</v>
      </c>
      <c r="Q14" s="44">
        <v>4</v>
      </c>
      <c r="R14" s="44">
        <v>6</v>
      </c>
      <c r="S14" s="44" t="s">
        <v>62</v>
      </c>
      <c r="T14" s="44">
        <v>2</v>
      </c>
    </row>
    <row r="15" spans="2:20" s="2" customFormat="1" ht="12" customHeight="1" x14ac:dyDescent="0.2">
      <c r="B15" s="56"/>
      <c r="C15" s="144" t="s">
        <v>5</v>
      </c>
      <c r="D15" s="248"/>
      <c r="E15" s="62">
        <v>613</v>
      </c>
      <c r="F15" s="44">
        <v>187</v>
      </c>
      <c r="G15" s="44" t="s">
        <v>62</v>
      </c>
      <c r="H15" s="44">
        <v>15</v>
      </c>
      <c r="I15" s="44">
        <v>32</v>
      </c>
      <c r="J15" s="44">
        <v>153</v>
      </c>
      <c r="K15" s="44">
        <v>45</v>
      </c>
      <c r="L15" s="44">
        <v>118</v>
      </c>
      <c r="M15" s="44">
        <v>17</v>
      </c>
      <c r="N15" s="63">
        <v>12</v>
      </c>
      <c r="O15" s="44">
        <v>17</v>
      </c>
      <c r="P15" s="44">
        <v>7</v>
      </c>
      <c r="Q15" s="44">
        <v>5</v>
      </c>
      <c r="R15" s="44" t="s">
        <v>62</v>
      </c>
      <c r="S15" s="44">
        <v>1</v>
      </c>
      <c r="T15" s="44">
        <v>4</v>
      </c>
    </row>
    <row r="16" spans="2:20" s="2" customFormat="1" ht="12" customHeight="1" x14ac:dyDescent="0.2">
      <c r="B16" s="56"/>
      <c r="C16" s="144" t="s">
        <v>6</v>
      </c>
      <c r="D16" s="248"/>
      <c r="E16" s="62">
        <v>408</v>
      </c>
      <c r="F16" s="44">
        <v>223</v>
      </c>
      <c r="G16" s="44">
        <v>3</v>
      </c>
      <c r="H16" s="44" t="s">
        <v>62</v>
      </c>
      <c r="I16" s="44" t="s">
        <v>62</v>
      </c>
      <c r="J16" s="44">
        <v>36</v>
      </c>
      <c r="K16" s="44">
        <v>116</v>
      </c>
      <c r="L16" s="44">
        <v>4</v>
      </c>
      <c r="M16" s="44">
        <v>8</v>
      </c>
      <c r="N16" s="63">
        <v>2</v>
      </c>
      <c r="O16" s="44">
        <v>9</v>
      </c>
      <c r="P16" s="44">
        <v>4</v>
      </c>
      <c r="Q16" s="44" t="s">
        <v>62</v>
      </c>
      <c r="R16" s="44">
        <v>2</v>
      </c>
      <c r="S16" s="44" t="s">
        <v>62</v>
      </c>
      <c r="T16" s="44">
        <v>1</v>
      </c>
    </row>
    <row r="17" spans="2:20" s="2" customFormat="1" ht="12" customHeight="1" x14ac:dyDescent="0.2">
      <c r="B17" s="56"/>
      <c r="C17" s="144" t="s">
        <v>7</v>
      </c>
      <c r="D17" s="248"/>
      <c r="E17" s="62">
        <v>741</v>
      </c>
      <c r="F17" s="44">
        <v>109</v>
      </c>
      <c r="G17" s="44">
        <v>1</v>
      </c>
      <c r="H17" s="44">
        <v>22</v>
      </c>
      <c r="I17" s="44">
        <v>169</v>
      </c>
      <c r="J17" s="44">
        <v>160</v>
      </c>
      <c r="K17" s="44">
        <v>66</v>
      </c>
      <c r="L17" s="44">
        <v>81</v>
      </c>
      <c r="M17" s="44">
        <v>29</v>
      </c>
      <c r="N17" s="63">
        <v>26</v>
      </c>
      <c r="O17" s="44">
        <v>22</v>
      </c>
      <c r="P17" s="44">
        <v>24</v>
      </c>
      <c r="Q17" s="44">
        <v>24</v>
      </c>
      <c r="R17" s="44">
        <v>7</v>
      </c>
      <c r="S17" s="44">
        <v>1</v>
      </c>
      <c r="T17" s="44" t="s">
        <v>62</v>
      </c>
    </row>
    <row r="18" spans="2:20" s="2" customFormat="1" ht="12" customHeight="1" x14ac:dyDescent="0.2">
      <c r="B18" s="56"/>
      <c r="C18" s="144" t="s">
        <v>8</v>
      </c>
      <c r="D18" s="248"/>
      <c r="E18" s="62">
        <v>444</v>
      </c>
      <c r="F18" s="44">
        <v>174</v>
      </c>
      <c r="G18" s="44">
        <v>9</v>
      </c>
      <c r="H18" s="44">
        <v>3</v>
      </c>
      <c r="I18" s="44">
        <v>2</v>
      </c>
      <c r="J18" s="44">
        <v>103</v>
      </c>
      <c r="K18" s="44">
        <v>83</v>
      </c>
      <c r="L18" s="44">
        <v>29</v>
      </c>
      <c r="M18" s="44">
        <v>15</v>
      </c>
      <c r="N18" s="63">
        <v>10</v>
      </c>
      <c r="O18" s="44">
        <v>7</v>
      </c>
      <c r="P18" s="44">
        <v>4</v>
      </c>
      <c r="Q18" s="44">
        <v>3</v>
      </c>
      <c r="R18" s="44">
        <v>2</v>
      </c>
      <c r="S18" s="44" t="s">
        <v>62</v>
      </c>
      <c r="T18" s="44" t="s">
        <v>62</v>
      </c>
    </row>
    <row r="19" spans="2:20" s="2" customFormat="1" ht="12" customHeight="1" x14ac:dyDescent="0.2">
      <c r="B19" s="56"/>
      <c r="C19" s="144" t="s">
        <v>9</v>
      </c>
      <c r="D19" s="248"/>
      <c r="E19" s="62">
        <v>480</v>
      </c>
      <c r="F19" s="44">
        <v>88</v>
      </c>
      <c r="G19" s="44" t="s">
        <v>62</v>
      </c>
      <c r="H19" s="44">
        <v>3</v>
      </c>
      <c r="I19" s="44">
        <v>64</v>
      </c>
      <c r="J19" s="44">
        <v>169</v>
      </c>
      <c r="K19" s="44">
        <v>69</v>
      </c>
      <c r="L19" s="44">
        <v>14</v>
      </c>
      <c r="M19" s="44">
        <v>27</v>
      </c>
      <c r="N19" s="63">
        <v>23</v>
      </c>
      <c r="O19" s="44">
        <v>3</v>
      </c>
      <c r="P19" s="44">
        <v>12</v>
      </c>
      <c r="Q19" s="44">
        <v>4</v>
      </c>
      <c r="R19" s="44">
        <v>2</v>
      </c>
      <c r="S19" s="44">
        <v>1</v>
      </c>
      <c r="T19" s="44">
        <v>1</v>
      </c>
    </row>
    <row r="20" spans="2:20" s="2" customFormat="1" ht="12" customHeight="1" x14ac:dyDescent="0.2">
      <c r="B20" s="56"/>
      <c r="C20" s="234" t="s">
        <v>10</v>
      </c>
      <c r="D20" s="249"/>
      <c r="E20" s="62">
        <v>376</v>
      </c>
      <c r="F20" s="44">
        <v>148</v>
      </c>
      <c r="G20" s="44">
        <v>1</v>
      </c>
      <c r="H20" s="44">
        <v>4</v>
      </c>
      <c r="I20" s="44">
        <v>52</v>
      </c>
      <c r="J20" s="44">
        <v>96</v>
      </c>
      <c r="K20" s="44">
        <v>3</v>
      </c>
      <c r="L20" s="44">
        <v>30</v>
      </c>
      <c r="M20" s="44">
        <v>9</v>
      </c>
      <c r="N20" s="63">
        <v>6</v>
      </c>
      <c r="O20" s="44">
        <v>8</v>
      </c>
      <c r="P20" s="44">
        <v>7</v>
      </c>
      <c r="Q20" s="44">
        <v>5</v>
      </c>
      <c r="R20" s="44">
        <v>1</v>
      </c>
      <c r="S20" s="44">
        <v>5</v>
      </c>
      <c r="T20" s="44">
        <v>1</v>
      </c>
    </row>
    <row r="21" spans="2:20" s="2" customFormat="1" ht="12" customHeight="1" x14ac:dyDescent="0.2">
      <c r="B21" s="56"/>
      <c r="C21" s="234" t="s">
        <v>41</v>
      </c>
      <c r="D21" s="235"/>
      <c r="E21" s="62">
        <v>249</v>
      </c>
      <c r="F21" s="62">
        <v>16</v>
      </c>
      <c r="G21" s="62" t="s">
        <v>62</v>
      </c>
      <c r="H21" s="62">
        <v>5</v>
      </c>
      <c r="I21" s="62">
        <v>1</v>
      </c>
      <c r="J21" s="62">
        <v>60</v>
      </c>
      <c r="K21" s="62">
        <v>121</v>
      </c>
      <c r="L21" s="62">
        <v>14</v>
      </c>
      <c r="M21" s="62">
        <v>5</v>
      </c>
      <c r="N21" s="66">
        <v>4</v>
      </c>
      <c r="O21" s="62">
        <v>18</v>
      </c>
      <c r="P21" s="62">
        <v>4</v>
      </c>
      <c r="Q21" s="62">
        <v>1</v>
      </c>
      <c r="R21" s="62" t="s">
        <v>62</v>
      </c>
      <c r="S21" s="62" t="s">
        <v>62</v>
      </c>
      <c r="T21" s="62" t="s">
        <v>62</v>
      </c>
    </row>
    <row r="22" spans="2:20" ht="12" customHeight="1" x14ac:dyDescent="0.2">
      <c r="B22" s="67"/>
      <c r="C22" s="137" t="s">
        <v>11</v>
      </c>
      <c r="D22" s="194"/>
      <c r="E22" s="64">
        <f>SUM(E23:E24)</f>
        <v>272</v>
      </c>
      <c r="F22" s="64">
        <f t="shared" ref="F22:R22" si="0">SUM(F23:F24)</f>
        <v>88</v>
      </c>
      <c r="G22" s="64" t="s">
        <v>83</v>
      </c>
      <c r="H22" s="64">
        <f t="shared" si="0"/>
        <v>8</v>
      </c>
      <c r="I22" s="64" t="s">
        <v>83</v>
      </c>
      <c r="J22" s="64">
        <f t="shared" si="0"/>
        <v>80</v>
      </c>
      <c r="K22" s="64">
        <f t="shared" si="0"/>
        <v>15</v>
      </c>
      <c r="L22" s="64">
        <f t="shared" si="0"/>
        <v>43</v>
      </c>
      <c r="M22" s="64" t="s">
        <v>83</v>
      </c>
      <c r="N22" s="64">
        <f t="shared" si="0"/>
        <v>8</v>
      </c>
      <c r="O22" s="64">
        <f t="shared" si="0"/>
        <v>1</v>
      </c>
      <c r="P22" s="64">
        <f t="shared" si="0"/>
        <v>18</v>
      </c>
      <c r="Q22" s="64">
        <f t="shared" si="0"/>
        <v>4</v>
      </c>
      <c r="R22" s="64">
        <f t="shared" si="0"/>
        <v>7</v>
      </c>
      <c r="S22" s="64" t="s">
        <v>83</v>
      </c>
      <c r="T22" s="64" t="s">
        <v>83</v>
      </c>
    </row>
    <row r="23" spans="2:20" ht="12" customHeight="1" x14ac:dyDescent="0.2">
      <c r="B23" s="67"/>
      <c r="C23" s="68"/>
      <c r="D23" s="5" t="s">
        <v>12</v>
      </c>
      <c r="E23" s="62">
        <v>140</v>
      </c>
      <c r="F23" s="44">
        <v>33</v>
      </c>
      <c r="G23" s="44" t="s">
        <v>62</v>
      </c>
      <c r="H23" s="44">
        <v>1</v>
      </c>
      <c r="I23" s="44" t="s">
        <v>62</v>
      </c>
      <c r="J23" s="44">
        <v>35</v>
      </c>
      <c r="K23" s="44">
        <v>9</v>
      </c>
      <c r="L23" s="44">
        <v>31</v>
      </c>
      <c r="M23" s="44" t="s">
        <v>62</v>
      </c>
      <c r="N23" s="63">
        <v>7</v>
      </c>
      <c r="O23" s="44">
        <v>1</v>
      </c>
      <c r="P23" s="44">
        <v>16</v>
      </c>
      <c r="Q23" s="44">
        <v>3</v>
      </c>
      <c r="R23" s="44">
        <v>4</v>
      </c>
      <c r="S23" s="44" t="s">
        <v>62</v>
      </c>
      <c r="T23" s="44" t="s">
        <v>62</v>
      </c>
    </row>
    <row r="24" spans="2:20" ht="12" customHeight="1" x14ac:dyDescent="0.2">
      <c r="B24" s="67"/>
      <c r="C24" s="68"/>
      <c r="D24" s="5" t="s">
        <v>13</v>
      </c>
      <c r="E24" s="62">
        <v>132</v>
      </c>
      <c r="F24" s="44">
        <v>55</v>
      </c>
      <c r="G24" s="44" t="s">
        <v>62</v>
      </c>
      <c r="H24" s="44">
        <v>7</v>
      </c>
      <c r="I24" s="44" t="s">
        <v>62</v>
      </c>
      <c r="J24" s="44">
        <v>45</v>
      </c>
      <c r="K24" s="44">
        <v>6</v>
      </c>
      <c r="L24" s="44">
        <v>12</v>
      </c>
      <c r="M24" s="44" t="s">
        <v>62</v>
      </c>
      <c r="N24" s="63">
        <v>1</v>
      </c>
      <c r="O24" s="44" t="s">
        <v>62</v>
      </c>
      <c r="P24" s="44">
        <v>2</v>
      </c>
      <c r="Q24" s="44">
        <v>1</v>
      </c>
      <c r="R24" s="44">
        <v>3</v>
      </c>
      <c r="S24" s="44" t="s">
        <v>62</v>
      </c>
      <c r="T24" s="44" t="s">
        <v>62</v>
      </c>
    </row>
    <row r="25" spans="2:20" ht="12" customHeight="1" x14ac:dyDescent="0.2">
      <c r="B25" s="67"/>
      <c r="C25" s="137" t="s">
        <v>14</v>
      </c>
      <c r="D25" s="194"/>
      <c r="E25" s="64">
        <f>SUM(E26:E27)</f>
        <v>18</v>
      </c>
      <c r="F25" s="64" t="s">
        <v>83</v>
      </c>
      <c r="G25" s="64" t="s">
        <v>83</v>
      </c>
      <c r="H25" s="64">
        <f t="shared" ref="H25:T25" si="1">SUM(H26:H27)</f>
        <v>1</v>
      </c>
      <c r="I25" s="64">
        <f t="shared" si="1"/>
        <v>6</v>
      </c>
      <c r="J25" s="64" t="s">
        <v>83</v>
      </c>
      <c r="K25" s="64">
        <f t="shared" si="1"/>
        <v>1</v>
      </c>
      <c r="L25" s="64">
        <f t="shared" si="1"/>
        <v>4</v>
      </c>
      <c r="M25" s="64">
        <f t="shared" si="1"/>
        <v>3</v>
      </c>
      <c r="N25" s="64">
        <f t="shared" si="1"/>
        <v>2</v>
      </c>
      <c r="O25" s="64" t="s">
        <v>83</v>
      </c>
      <c r="P25" s="64" t="s">
        <v>83</v>
      </c>
      <c r="Q25" s="64" t="s">
        <v>83</v>
      </c>
      <c r="R25" s="64" t="s">
        <v>83</v>
      </c>
      <c r="S25" s="64" t="s">
        <v>83</v>
      </c>
      <c r="T25" s="64">
        <f t="shared" si="1"/>
        <v>1</v>
      </c>
    </row>
    <row r="26" spans="2:20" ht="12" customHeight="1" x14ac:dyDescent="0.2">
      <c r="B26" s="67"/>
      <c r="C26" s="68"/>
      <c r="D26" s="5" t="s">
        <v>15</v>
      </c>
      <c r="E26" s="62">
        <v>9</v>
      </c>
      <c r="F26" s="44" t="s">
        <v>62</v>
      </c>
      <c r="G26" s="44" t="s">
        <v>62</v>
      </c>
      <c r="H26" s="44" t="s">
        <v>62</v>
      </c>
      <c r="I26" s="44">
        <v>1</v>
      </c>
      <c r="J26" s="44" t="s">
        <v>62</v>
      </c>
      <c r="K26" s="44">
        <v>1</v>
      </c>
      <c r="L26" s="44">
        <v>3</v>
      </c>
      <c r="M26" s="44">
        <v>2</v>
      </c>
      <c r="N26" s="63">
        <v>1</v>
      </c>
      <c r="O26" s="44" t="s">
        <v>62</v>
      </c>
      <c r="P26" s="44" t="s">
        <v>62</v>
      </c>
      <c r="Q26" s="44" t="s">
        <v>62</v>
      </c>
      <c r="R26" s="44" t="s">
        <v>62</v>
      </c>
      <c r="S26" s="44" t="s">
        <v>62</v>
      </c>
      <c r="T26" s="44">
        <v>1</v>
      </c>
    </row>
    <row r="27" spans="2:20" ht="12" customHeight="1" x14ac:dyDescent="0.2">
      <c r="B27" s="67"/>
      <c r="C27" s="68"/>
      <c r="D27" s="5" t="s">
        <v>96</v>
      </c>
      <c r="E27" s="62">
        <v>9</v>
      </c>
      <c r="F27" s="44" t="s">
        <v>62</v>
      </c>
      <c r="G27" s="44" t="s">
        <v>62</v>
      </c>
      <c r="H27" s="44">
        <v>1</v>
      </c>
      <c r="I27" s="44">
        <v>5</v>
      </c>
      <c r="J27" s="44" t="s">
        <v>62</v>
      </c>
      <c r="K27" s="44" t="s">
        <v>62</v>
      </c>
      <c r="L27" s="44">
        <v>1</v>
      </c>
      <c r="M27" s="44">
        <v>1</v>
      </c>
      <c r="N27" s="63">
        <v>1</v>
      </c>
      <c r="O27" s="44" t="s">
        <v>62</v>
      </c>
      <c r="P27" s="44" t="s">
        <v>62</v>
      </c>
      <c r="Q27" s="44" t="s">
        <v>62</v>
      </c>
      <c r="R27" s="44" t="s">
        <v>62</v>
      </c>
      <c r="S27" s="44" t="s">
        <v>62</v>
      </c>
      <c r="T27" s="44" t="s">
        <v>62</v>
      </c>
    </row>
    <row r="28" spans="2:20" ht="12" customHeight="1" x14ac:dyDescent="0.2">
      <c r="B28" s="67"/>
      <c r="C28" s="137" t="s">
        <v>16</v>
      </c>
      <c r="D28" s="194"/>
      <c r="E28" s="64">
        <f>SUM(E29:E31)</f>
        <v>338</v>
      </c>
      <c r="F28" s="64">
        <f t="shared" ref="F28:S28" si="2">SUM(F29:F31)</f>
        <v>21</v>
      </c>
      <c r="G28" s="64" t="s">
        <v>83</v>
      </c>
      <c r="H28" s="64">
        <f t="shared" si="2"/>
        <v>6</v>
      </c>
      <c r="I28" s="64">
        <f t="shared" si="2"/>
        <v>50</v>
      </c>
      <c r="J28" s="64">
        <f t="shared" si="2"/>
        <v>121</v>
      </c>
      <c r="K28" s="64">
        <f t="shared" si="2"/>
        <v>29</v>
      </c>
      <c r="L28" s="64">
        <f t="shared" si="2"/>
        <v>49</v>
      </c>
      <c r="M28" s="64">
        <f t="shared" si="2"/>
        <v>18</v>
      </c>
      <c r="N28" s="64">
        <f t="shared" si="2"/>
        <v>28</v>
      </c>
      <c r="O28" s="64">
        <f t="shared" si="2"/>
        <v>12</v>
      </c>
      <c r="P28" s="64" t="s">
        <v>83</v>
      </c>
      <c r="Q28" s="64">
        <f t="shared" si="2"/>
        <v>2</v>
      </c>
      <c r="R28" s="64">
        <f t="shared" si="2"/>
        <v>1</v>
      </c>
      <c r="S28" s="64">
        <f t="shared" si="2"/>
        <v>1</v>
      </c>
      <c r="T28" s="64" t="s">
        <v>83</v>
      </c>
    </row>
    <row r="29" spans="2:20" ht="12" customHeight="1" x14ac:dyDescent="0.2">
      <c r="B29" s="67"/>
      <c r="C29" s="68"/>
      <c r="D29" s="5" t="s">
        <v>17</v>
      </c>
      <c r="E29" s="62">
        <v>121</v>
      </c>
      <c r="F29" s="44">
        <v>4</v>
      </c>
      <c r="G29" s="44" t="s">
        <v>62</v>
      </c>
      <c r="H29" s="44">
        <v>3</v>
      </c>
      <c r="I29" s="44">
        <v>26</v>
      </c>
      <c r="J29" s="44">
        <v>55</v>
      </c>
      <c r="K29" s="44" t="s">
        <v>62</v>
      </c>
      <c r="L29" s="44">
        <v>6</v>
      </c>
      <c r="M29" s="44">
        <v>2</v>
      </c>
      <c r="N29" s="63">
        <v>18</v>
      </c>
      <c r="O29" s="44">
        <v>5</v>
      </c>
      <c r="P29" s="44" t="s">
        <v>62</v>
      </c>
      <c r="Q29" s="44" t="s">
        <v>62</v>
      </c>
      <c r="R29" s="44">
        <v>1</v>
      </c>
      <c r="S29" s="44">
        <v>1</v>
      </c>
      <c r="T29" s="44" t="s">
        <v>62</v>
      </c>
    </row>
    <row r="30" spans="2:20" ht="12" customHeight="1" x14ac:dyDescent="0.2">
      <c r="B30" s="67"/>
      <c r="C30" s="68"/>
      <c r="D30" s="5" t="s">
        <v>18</v>
      </c>
      <c r="E30" s="62">
        <v>18</v>
      </c>
      <c r="F30" s="44" t="s">
        <v>62</v>
      </c>
      <c r="G30" s="44" t="s">
        <v>62</v>
      </c>
      <c r="H30" s="44">
        <v>1</v>
      </c>
      <c r="I30" s="44">
        <v>6</v>
      </c>
      <c r="J30" s="44" t="s">
        <v>62</v>
      </c>
      <c r="K30" s="44" t="s">
        <v>62</v>
      </c>
      <c r="L30" s="44">
        <v>2</v>
      </c>
      <c r="M30" s="44">
        <v>8</v>
      </c>
      <c r="N30" s="63" t="s">
        <v>62</v>
      </c>
      <c r="O30" s="44" t="s">
        <v>62</v>
      </c>
      <c r="P30" s="44" t="s">
        <v>62</v>
      </c>
      <c r="Q30" s="44">
        <v>1</v>
      </c>
      <c r="R30" s="44" t="s">
        <v>62</v>
      </c>
      <c r="S30" s="44" t="s">
        <v>62</v>
      </c>
      <c r="T30" s="44" t="s">
        <v>62</v>
      </c>
    </row>
    <row r="31" spans="2:20" ht="12" customHeight="1" x14ac:dyDescent="0.2">
      <c r="B31" s="67"/>
      <c r="C31" s="68"/>
      <c r="D31" s="5" t="s">
        <v>19</v>
      </c>
      <c r="E31" s="62">
        <v>199</v>
      </c>
      <c r="F31" s="44">
        <v>17</v>
      </c>
      <c r="G31" s="44" t="s">
        <v>62</v>
      </c>
      <c r="H31" s="44">
        <v>2</v>
      </c>
      <c r="I31" s="44">
        <v>18</v>
      </c>
      <c r="J31" s="44">
        <v>66</v>
      </c>
      <c r="K31" s="44">
        <v>29</v>
      </c>
      <c r="L31" s="44">
        <v>41</v>
      </c>
      <c r="M31" s="44">
        <v>8</v>
      </c>
      <c r="N31" s="63">
        <v>10</v>
      </c>
      <c r="O31" s="44">
        <v>7</v>
      </c>
      <c r="P31" s="44" t="s">
        <v>62</v>
      </c>
      <c r="Q31" s="44">
        <v>1</v>
      </c>
      <c r="R31" s="44" t="s">
        <v>62</v>
      </c>
      <c r="S31" s="44" t="s">
        <v>62</v>
      </c>
      <c r="T31" s="44" t="s">
        <v>62</v>
      </c>
    </row>
    <row r="32" spans="2:20" ht="12" customHeight="1" x14ac:dyDescent="0.2">
      <c r="B32" s="67"/>
      <c r="C32" s="137" t="s">
        <v>20</v>
      </c>
      <c r="D32" s="194"/>
      <c r="E32" s="64">
        <f>SUM(E33:E38)</f>
        <v>1191</v>
      </c>
      <c r="F32" s="64">
        <f t="shared" ref="F32:T32" si="3">SUM(F33:F38)</f>
        <v>260</v>
      </c>
      <c r="G32" s="64" t="s">
        <v>83</v>
      </c>
      <c r="H32" s="64">
        <f t="shared" si="3"/>
        <v>40</v>
      </c>
      <c r="I32" s="64">
        <f t="shared" si="3"/>
        <v>36</v>
      </c>
      <c r="J32" s="64">
        <f t="shared" si="3"/>
        <v>556</v>
      </c>
      <c r="K32" s="64">
        <f t="shared" si="3"/>
        <v>23</v>
      </c>
      <c r="L32" s="64">
        <f t="shared" si="3"/>
        <v>50</v>
      </c>
      <c r="M32" s="64">
        <f t="shared" si="3"/>
        <v>104</v>
      </c>
      <c r="N32" s="64">
        <f t="shared" si="3"/>
        <v>41</v>
      </c>
      <c r="O32" s="64">
        <f t="shared" si="3"/>
        <v>46</v>
      </c>
      <c r="P32" s="64">
        <f t="shared" si="3"/>
        <v>15</v>
      </c>
      <c r="Q32" s="64">
        <f t="shared" si="3"/>
        <v>7</v>
      </c>
      <c r="R32" s="64">
        <f t="shared" si="3"/>
        <v>11</v>
      </c>
      <c r="S32" s="64">
        <f t="shared" si="3"/>
        <v>1</v>
      </c>
      <c r="T32" s="64">
        <f t="shared" si="3"/>
        <v>1</v>
      </c>
    </row>
    <row r="33" spans="2:20" ht="12" customHeight="1" x14ac:dyDescent="0.2">
      <c r="B33" s="67"/>
      <c r="C33" s="68"/>
      <c r="D33" s="5" t="s">
        <v>21</v>
      </c>
      <c r="E33" s="62">
        <v>253</v>
      </c>
      <c r="F33" s="44">
        <v>120</v>
      </c>
      <c r="G33" s="44" t="s">
        <v>62</v>
      </c>
      <c r="H33" s="44">
        <v>9</v>
      </c>
      <c r="I33" s="44">
        <v>9</v>
      </c>
      <c r="J33" s="44">
        <v>33</v>
      </c>
      <c r="K33" s="44">
        <v>3</v>
      </c>
      <c r="L33" s="44">
        <v>21</v>
      </c>
      <c r="M33" s="44">
        <v>43</v>
      </c>
      <c r="N33" s="63">
        <v>8</v>
      </c>
      <c r="O33" s="44">
        <v>4</v>
      </c>
      <c r="P33" s="44">
        <v>1</v>
      </c>
      <c r="Q33" s="44" t="s">
        <v>62</v>
      </c>
      <c r="R33" s="44">
        <v>1</v>
      </c>
      <c r="S33" s="44">
        <v>1</v>
      </c>
      <c r="T33" s="44" t="s">
        <v>62</v>
      </c>
    </row>
    <row r="34" spans="2:20" ht="12" customHeight="1" x14ac:dyDescent="0.2">
      <c r="B34" s="67"/>
      <c r="C34" s="68"/>
      <c r="D34" s="5" t="s">
        <v>22</v>
      </c>
      <c r="E34" s="62">
        <v>101</v>
      </c>
      <c r="F34" s="44">
        <v>4</v>
      </c>
      <c r="G34" s="44" t="s">
        <v>62</v>
      </c>
      <c r="H34" s="44">
        <v>6</v>
      </c>
      <c r="I34" s="44">
        <v>1</v>
      </c>
      <c r="J34" s="44">
        <v>49</v>
      </c>
      <c r="K34" s="44">
        <v>2</v>
      </c>
      <c r="L34" s="44">
        <v>1</v>
      </c>
      <c r="M34" s="44">
        <v>2</v>
      </c>
      <c r="N34" s="63">
        <v>5</v>
      </c>
      <c r="O34" s="44">
        <v>27</v>
      </c>
      <c r="P34" s="44">
        <v>2</v>
      </c>
      <c r="Q34" s="44" t="s">
        <v>62</v>
      </c>
      <c r="R34" s="44">
        <v>1</v>
      </c>
      <c r="S34" s="44" t="s">
        <v>62</v>
      </c>
      <c r="T34" s="44">
        <v>1</v>
      </c>
    </row>
    <row r="35" spans="2:20" ht="12" customHeight="1" x14ac:dyDescent="0.2">
      <c r="B35" s="67"/>
      <c r="C35" s="68"/>
      <c r="D35" s="5" t="s">
        <v>23</v>
      </c>
      <c r="E35" s="62">
        <v>462</v>
      </c>
      <c r="F35" s="44">
        <v>9</v>
      </c>
      <c r="G35" s="44" t="s">
        <v>62</v>
      </c>
      <c r="H35" s="44">
        <v>11</v>
      </c>
      <c r="I35" s="44" t="s">
        <v>62</v>
      </c>
      <c r="J35" s="44">
        <v>415</v>
      </c>
      <c r="K35" s="44" t="s">
        <v>62</v>
      </c>
      <c r="L35" s="44">
        <v>1</v>
      </c>
      <c r="M35" s="44">
        <v>10</v>
      </c>
      <c r="N35" s="63">
        <v>5</v>
      </c>
      <c r="O35" s="44">
        <v>4</v>
      </c>
      <c r="P35" s="44">
        <v>7</v>
      </c>
      <c r="Q35" s="44" t="s">
        <v>62</v>
      </c>
      <c r="R35" s="44" t="s">
        <v>62</v>
      </c>
      <c r="S35" s="44" t="s">
        <v>62</v>
      </c>
      <c r="T35" s="44" t="s">
        <v>62</v>
      </c>
    </row>
    <row r="36" spans="2:20" ht="12" customHeight="1" x14ac:dyDescent="0.2">
      <c r="B36" s="67"/>
      <c r="C36" s="68"/>
      <c r="D36" s="5" t="s">
        <v>24</v>
      </c>
      <c r="E36" s="62">
        <v>2</v>
      </c>
      <c r="F36" s="44" t="s">
        <v>62</v>
      </c>
      <c r="G36" s="44" t="s">
        <v>62</v>
      </c>
      <c r="H36" s="44" t="s">
        <v>62</v>
      </c>
      <c r="I36" s="44" t="s">
        <v>62</v>
      </c>
      <c r="J36" s="44">
        <v>1</v>
      </c>
      <c r="K36" s="44" t="s">
        <v>62</v>
      </c>
      <c r="L36" s="44" t="s">
        <v>62</v>
      </c>
      <c r="M36" s="44" t="s">
        <v>62</v>
      </c>
      <c r="N36" s="63">
        <v>1</v>
      </c>
      <c r="O36" s="44" t="s">
        <v>62</v>
      </c>
      <c r="P36" s="44" t="s">
        <v>62</v>
      </c>
      <c r="Q36" s="44" t="s">
        <v>62</v>
      </c>
      <c r="R36" s="44" t="s">
        <v>62</v>
      </c>
      <c r="S36" s="44" t="s">
        <v>62</v>
      </c>
      <c r="T36" s="44" t="s">
        <v>62</v>
      </c>
    </row>
    <row r="37" spans="2:20" ht="12" customHeight="1" x14ac:dyDescent="0.2">
      <c r="B37" s="67"/>
      <c r="C37" s="68"/>
      <c r="D37" s="5" t="s">
        <v>25</v>
      </c>
      <c r="E37" s="62">
        <v>79</v>
      </c>
      <c r="F37" s="44">
        <v>32</v>
      </c>
      <c r="G37" s="44" t="s">
        <v>62</v>
      </c>
      <c r="H37" s="44">
        <v>3</v>
      </c>
      <c r="I37" s="44">
        <v>3</v>
      </c>
      <c r="J37" s="44">
        <v>17</v>
      </c>
      <c r="K37" s="44">
        <v>1</v>
      </c>
      <c r="L37" s="44">
        <v>5</v>
      </c>
      <c r="M37" s="44">
        <v>6</v>
      </c>
      <c r="N37" s="63">
        <v>4</v>
      </c>
      <c r="O37" s="44">
        <v>4</v>
      </c>
      <c r="P37" s="44">
        <v>1</v>
      </c>
      <c r="Q37" s="44">
        <v>1</v>
      </c>
      <c r="R37" s="44">
        <v>2</v>
      </c>
      <c r="S37" s="44" t="s">
        <v>62</v>
      </c>
      <c r="T37" s="44" t="s">
        <v>62</v>
      </c>
    </row>
    <row r="38" spans="2:20" ht="12" customHeight="1" x14ac:dyDescent="0.2">
      <c r="B38" s="67"/>
      <c r="C38" s="68"/>
      <c r="D38" s="5" t="s">
        <v>42</v>
      </c>
      <c r="E38" s="62">
        <v>294</v>
      </c>
      <c r="F38" s="62">
        <v>95</v>
      </c>
      <c r="G38" s="62" t="s">
        <v>62</v>
      </c>
      <c r="H38" s="62">
        <v>11</v>
      </c>
      <c r="I38" s="62">
        <v>23</v>
      </c>
      <c r="J38" s="62">
        <v>41</v>
      </c>
      <c r="K38" s="62">
        <v>17</v>
      </c>
      <c r="L38" s="62">
        <v>22</v>
      </c>
      <c r="M38" s="62">
        <v>43</v>
      </c>
      <c r="N38" s="66">
        <v>18</v>
      </c>
      <c r="O38" s="62">
        <v>7</v>
      </c>
      <c r="P38" s="62">
        <v>4</v>
      </c>
      <c r="Q38" s="62">
        <v>6</v>
      </c>
      <c r="R38" s="62">
        <v>7</v>
      </c>
      <c r="S38" s="62" t="s">
        <v>62</v>
      </c>
      <c r="T38" s="62" t="s">
        <v>62</v>
      </c>
    </row>
    <row r="39" spans="2:20" ht="12" customHeight="1" x14ac:dyDescent="0.2">
      <c r="B39" s="67"/>
      <c r="C39" s="137" t="s">
        <v>26</v>
      </c>
      <c r="D39" s="194"/>
      <c r="E39" s="64">
        <f>SUM(E40:E43)</f>
        <v>907</v>
      </c>
      <c r="F39" s="64">
        <f t="shared" ref="F39:R39" si="4">SUM(F40:F43)</f>
        <v>251</v>
      </c>
      <c r="G39" s="64">
        <f t="shared" si="4"/>
        <v>2</v>
      </c>
      <c r="H39" s="64">
        <f t="shared" si="4"/>
        <v>20</v>
      </c>
      <c r="I39" s="64">
        <f t="shared" si="4"/>
        <v>107</v>
      </c>
      <c r="J39" s="64">
        <f t="shared" si="4"/>
        <v>207</v>
      </c>
      <c r="K39" s="64">
        <f t="shared" si="4"/>
        <v>120</v>
      </c>
      <c r="L39" s="64">
        <f t="shared" si="4"/>
        <v>118</v>
      </c>
      <c r="M39" s="64">
        <f t="shared" si="4"/>
        <v>28</v>
      </c>
      <c r="N39" s="64">
        <f t="shared" si="4"/>
        <v>16</v>
      </c>
      <c r="O39" s="64">
        <f t="shared" si="4"/>
        <v>16</v>
      </c>
      <c r="P39" s="64">
        <f t="shared" si="4"/>
        <v>19</v>
      </c>
      <c r="Q39" s="64">
        <f t="shared" si="4"/>
        <v>2</v>
      </c>
      <c r="R39" s="64">
        <f t="shared" si="4"/>
        <v>1</v>
      </c>
      <c r="S39" s="64" t="s">
        <v>83</v>
      </c>
      <c r="T39" s="64" t="s">
        <v>83</v>
      </c>
    </row>
    <row r="40" spans="2:20" ht="12" customHeight="1" x14ac:dyDescent="0.2">
      <c r="B40" s="67"/>
      <c r="C40" s="68"/>
      <c r="D40" s="5" t="s">
        <v>27</v>
      </c>
      <c r="E40" s="62">
        <v>86</v>
      </c>
      <c r="F40" s="44">
        <v>2</v>
      </c>
      <c r="G40" s="44" t="s">
        <v>62</v>
      </c>
      <c r="H40" s="44" t="s">
        <v>62</v>
      </c>
      <c r="I40" s="44">
        <v>1</v>
      </c>
      <c r="J40" s="44">
        <v>23</v>
      </c>
      <c r="K40" s="44">
        <v>48</v>
      </c>
      <c r="L40" s="44">
        <v>4</v>
      </c>
      <c r="M40" s="44">
        <v>5</v>
      </c>
      <c r="N40" s="63">
        <v>3</v>
      </c>
      <c r="O40" s="44" t="s">
        <v>62</v>
      </c>
      <c r="P40" s="44" t="s">
        <v>62</v>
      </c>
      <c r="Q40" s="44" t="s">
        <v>62</v>
      </c>
      <c r="R40" s="44" t="s">
        <v>62</v>
      </c>
      <c r="S40" s="44" t="s">
        <v>62</v>
      </c>
      <c r="T40" s="44" t="s">
        <v>62</v>
      </c>
    </row>
    <row r="41" spans="2:20" ht="12" customHeight="1" x14ac:dyDescent="0.2">
      <c r="B41" s="67"/>
      <c r="C41" s="68"/>
      <c r="D41" s="5" t="s">
        <v>28</v>
      </c>
      <c r="E41" s="62">
        <v>128</v>
      </c>
      <c r="F41" s="44">
        <v>60</v>
      </c>
      <c r="G41" s="44">
        <v>1</v>
      </c>
      <c r="H41" s="44">
        <v>5</v>
      </c>
      <c r="I41" s="44">
        <v>12</v>
      </c>
      <c r="J41" s="44">
        <v>11</v>
      </c>
      <c r="K41" s="44">
        <v>1</v>
      </c>
      <c r="L41" s="44">
        <v>30</v>
      </c>
      <c r="M41" s="44" t="s">
        <v>62</v>
      </c>
      <c r="N41" s="63">
        <v>2</v>
      </c>
      <c r="O41" s="44">
        <v>5</v>
      </c>
      <c r="P41" s="44">
        <v>1</v>
      </c>
      <c r="Q41" s="44" t="s">
        <v>62</v>
      </c>
      <c r="R41" s="44" t="s">
        <v>62</v>
      </c>
      <c r="S41" s="44" t="s">
        <v>62</v>
      </c>
      <c r="T41" s="44" t="s">
        <v>62</v>
      </c>
    </row>
    <row r="42" spans="2:20" ht="12" customHeight="1" x14ac:dyDescent="0.2">
      <c r="B42" s="67"/>
      <c r="C42" s="68"/>
      <c r="D42" s="5" t="s">
        <v>29</v>
      </c>
      <c r="E42" s="62">
        <v>337</v>
      </c>
      <c r="F42" s="44" t="s">
        <v>62</v>
      </c>
      <c r="G42" s="44" t="s">
        <v>62</v>
      </c>
      <c r="H42" s="44">
        <v>7</v>
      </c>
      <c r="I42" s="44">
        <v>86</v>
      </c>
      <c r="J42" s="44">
        <v>150</v>
      </c>
      <c r="K42" s="44">
        <v>60</v>
      </c>
      <c r="L42" s="44">
        <v>9</v>
      </c>
      <c r="M42" s="44">
        <v>14</v>
      </c>
      <c r="N42" s="63">
        <v>1</v>
      </c>
      <c r="O42" s="44">
        <v>6</v>
      </c>
      <c r="P42" s="44">
        <v>3</v>
      </c>
      <c r="Q42" s="44">
        <v>1</v>
      </c>
      <c r="R42" s="44" t="s">
        <v>62</v>
      </c>
      <c r="S42" s="44" t="s">
        <v>62</v>
      </c>
      <c r="T42" s="44" t="s">
        <v>62</v>
      </c>
    </row>
    <row r="43" spans="2:20" ht="12" customHeight="1" x14ac:dyDescent="0.2">
      <c r="B43" s="67"/>
      <c r="C43" s="68"/>
      <c r="D43" s="5" t="s">
        <v>43</v>
      </c>
      <c r="E43" s="62">
        <v>356</v>
      </c>
      <c r="F43" s="44">
        <v>189</v>
      </c>
      <c r="G43" s="44">
        <v>1</v>
      </c>
      <c r="H43" s="44">
        <v>8</v>
      </c>
      <c r="I43" s="44">
        <v>8</v>
      </c>
      <c r="J43" s="44">
        <v>23</v>
      </c>
      <c r="K43" s="44">
        <v>11</v>
      </c>
      <c r="L43" s="44">
        <v>75</v>
      </c>
      <c r="M43" s="44">
        <v>9</v>
      </c>
      <c r="N43" s="63">
        <v>10</v>
      </c>
      <c r="O43" s="44">
        <v>5</v>
      </c>
      <c r="P43" s="44">
        <v>15</v>
      </c>
      <c r="Q43" s="44">
        <v>1</v>
      </c>
      <c r="R43" s="44">
        <v>1</v>
      </c>
      <c r="S43" s="44" t="s">
        <v>62</v>
      </c>
      <c r="T43" s="44" t="s">
        <v>62</v>
      </c>
    </row>
    <row r="44" spans="2:20" s="60" customFormat="1" ht="12" customHeight="1" x14ac:dyDescent="0.2">
      <c r="B44" s="67"/>
      <c r="C44" s="137" t="s">
        <v>30</v>
      </c>
      <c r="D44" s="194"/>
      <c r="E44" s="64">
        <f>E45</f>
        <v>79</v>
      </c>
      <c r="F44" s="64">
        <f t="shared" ref="F44:T44" si="5">F45</f>
        <v>36</v>
      </c>
      <c r="G44" s="64">
        <f t="shared" si="5"/>
        <v>2</v>
      </c>
      <c r="H44" s="64" t="str">
        <f t="shared" si="5"/>
        <v>-</v>
      </c>
      <c r="I44" s="64" t="str">
        <f t="shared" si="5"/>
        <v>-</v>
      </c>
      <c r="J44" s="64">
        <f t="shared" si="5"/>
        <v>17</v>
      </c>
      <c r="K44" s="64">
        <f t="shared" si="5"/>
        <v>17</v>
      </c>
      <c r="L44" s="64">
        <f t="shared" si="5"/>
        <v>2</v>
      </c>
      <c r="M44" s="64" t="str">
        <f t="shared" si="5"/>
        <v>-</v>
      </c>
      <c r="N44" s="64" t="str">
        <f t="shared" si="5"/>
        <v>-</v>
      </c>
      <c r="O44" s="64" t="str">
        <f t="shared" si="5"/>
        <v>-</v>
      </c>
      <c r="P44" s="64">
        <f t="shared" si="5"/>
        <v>4</v>
      </c>
      <c r="Q44" s="64">
        <f t="shared" si="5"/>
        <v>1</v>
      </c>
      <c r="R44" s="64" t="str">
        <f t="shared" si="5"/>
        <v>-</v>
      </c>
      <c r="S44" s="64" t="str">
        <f t="shared" si="5"/>
        <v>-</v>
      </c>
      <c r="T44" s="64" t="str">
        <f t="shared" si="5"/>
        <v>-</v>
      </c>
    </row>
    <row r="45" spans="2:20" ht="12" customHeight="1" x14ac:dyDescent="0.2">
      <c r="B45" s="67"/>
      <c r="C45" s="68"/>
      <c r="D45" s="5" t="s">
        <v>31</v>
      </c>
      <c r="E45" s="62">
        <v>79</v>
      </c>
      <c r="F45" s="44">
        <v>36</v>
      </c>
      <c r="G45" s="44">
        <v>2</v>
      </c>
      <c r="H45" s="44" t="s">
        <v>62</v>
      </c>
      <c r="I45" s="44" t="s">
        <v>62</v>
      </c>
      <c r="J45" s="44">
        <v>17</v>
      </c>
      <c r="K45" s="44">
        <v>17</v>
      </c>
      <c r="L45" s="44">
        <v>2</v>
      </c>
      <c r="M45" s="44" t="s">
        <v>62</v>
      </c>
      <c r="N45" s="63" t="s">
        <v>62</v>
      </c>
      <c r="O45" s="44" t="s">
        <v>62</v>
      </c>
      <c r="P45" s="44">
        <v>4</v>
      </c>
      <c r="Q45" s="44">
        <v>1</v>
      </c>
      <c r="R45" s="44" t="s">
        <v>62</v>
      </c>
      <c r="S45" s="44" t="s">
        <v>62</v>
      </c>
      <c r="T45" s="44" t="s">
        <v>62</v>
      </c>
    </row>
    <row r="46" spans="2:20" ht="12" customHeight="1" x14ac:dyDescent="0.2">
      <c r="B46" s="67"/>
      <c r="C46" s="137" t="s">
        <v>32</v>
      </c>
      <c r="D46" s="194"/>
      <c r="E46" s="64">
        <f>SUM(E47:E51)</f>
        <v>1207</v>
      </c>
      <c r="F46" s="64">
        <f t="shared" ref="F46:T46" si="6">SUM(F47:F51)</f>
        <v>841</v>
      </c>
      <c r="G46" s="64">
        <f t="shared" si="6"/>
        <v>15</v>
      </c>
      <c r="H46" s="64">
        <f t="shared" si="6"/>
        <v>4</v>
      </c>
      <c r="I46" s="64" t="s">
        <v>83</v>
      </c>
      <c r="J46" s="64">
        <f t="shared" si="6"/>
        <v>56</v>
      </c>
      <c r="K46" s="64">
        <f t="shared" si="6"/>
        <v>207</v>
      </c>
      <c r="L46" s="64">
        <f t="shared" si="6"/>
        <v>27</v>
      </c>
      <c r="M46" s="64">
        <f t="shared" si="6"/>
        <v>32</v>
      </c>
      <c r="N46" s="64">
        <f t="shared" si="6"/>
        <v>5</v>
      </c>
      <c r="O46" s="64">
        <f t="shared" si="6"/>
        <v>7</v>
      </c>
      <c r="P46" s="64">
        <f t="shared" si="6"/>
        <v>9</v>
      </c>
      <c r="Q46" s="64">
        <f t="shared" si="6"/>
        <v>3</v>
      </c>
      <c r="R46" s="64" t="s">
        <v>83</v>
      </c>
      <c r="S46" s="64" t="s">
        <v>83</v>
      </c>
      <c r="T46" s="64">
        <f t="shared" si="6"/>
        <v>1</v>
      </c>
    </row>
    <row r="47" spans="2:20" ht="12" customHeight="1" x14ac:dyDescent="0.2">
      <c r="B47" s="67"/>
      <c r="C47" s="68"/>
      <c r="D47" s="5" t="s">
        <v>33</v>
      </c>
      <c r="E47" s="62">
        <v>582</v>
      </c>
      <c r="F47" s="44">
        <v>356</v>
      </c>
      <c r="G47" s="44">
        <v>1</v>
      </c>
      <c r="H47" s="44">
        <v>1</v>
      </c>
      <c r="I47" s="44" t="s">
        <v>62</v>
      </c>
      <c r="J47" s="44">
        <v>22</v>
      </c>
      <c r="K47" s="44">
        <v>183</v>
      </c>
      <c r="L47" s="44">
        <v>4</v>
      </c>
      <c r="M47" s="44">
        <v>11</v>
      </c>
      <c r="N47" s="63">
        <v>2</v>
      </c>
      <c r="O47" s="44" t="s">
        <v>62</v>
      </c>
      <c r="P47" s="44">
        <v>1</v>
      </c>
      <c r="Q47" s="44">
        <v>1</v>
      </c>
      <c r="R47" s="44" t="s">
        <v>62</v>
      </c>
      <c r="S47" s="44" t="s">
        <v>62</v>
      </c>
      <c r="T47" s="44" t="s">
        <v>62</v>
      </c>
    </row>
    <row r="48" spans="2:20" ht="12" customHeight="1" x14ac:dyDescent="0.2">
      <c r="B48" s="67"/>
      <c r="C48" s="68"/>
      <c r="D48" s="5" t="s">
        <v>34</v>
      </c>
      <c r="E48" s="62">
        <v>213</v>
      </c>
      <c r="F48" s="44">
        <v>156</v>
      </c>
      <c r="G48" s="44" t="s">
        <v>62</v>
      </c>
      <c r="H48" s="44">
        <v>1</v>
      </c>
      <c r="I48" s="44" t="s">
        <v>62</v>
      </c>
      <c r="J48" s="44">
        <v>6</v>
      </c>
      <c r="K48" s="44">
        <v>18</v>
      </c>
      <c r="L48" s="44">
        <v>20</v>
      </c>
      <c r="M48" s="44">
        <v>9</v>
      </c>
      <c r="N48" s="63">
        <v>1</v>
      </c>
      <c r="O48" s="44" t="s">
        <v>62</v>
      </c>
      <c r="P48" s="44">
        <v>1</v>
      </c>
      <c r="Q48" s="44">
        <v>1</v>
      </c>
      <c r="R48" s="44" t="s">
        <v>62</v>
      </c>
      <c r="S48" s="44" t="s">
        <v>62</v>
      </c>
      <c r="T48" s="44" t="s">
        <v>62</v>
      </c>
    </row>
    <row r="49" spans="2:20" ht="12" customHeight="1" x14ac:dyDescent="0.2">
      <c r="B49" s="67"/>
      <c r="C49" s="68"/>
      <c r="D49" s="5" t="s">
        <v>35</v>
      </c>
      <c r="E49" s="62">
        <v>146</v>
      </c>
      <c r="F49" s="44">
        <v>123</v>
      </c>
      <c r="G49" s="44">
        <v>3</v>
      </c>
      <c r="H49" s="44">
        <v>1</v>
      </c>
      <c r="I49" s="44" t="s">
        <v>62</v>
      </c>
      <c r="J49" s="44">
        <v>4</v>
      </c>
      <c r="K49" s="44" t="s">
        <v>62</v>
      </c>
      <c r="L49" s="44" t="s">
        <v>62</v>
      </c>
      <c r="M49" s="44">
        <v>9</v>
      </c>
      <c r="N49" s="63">
        <v>1</v>
      </c>
      <c r="O49" s="44">
        <v>2</v>
      </c>
      <c r="P49" s="44">
        <v>3</v>
      </c>
      <c r="Q49" s="44" t="s">
        <v>62</v>
      </c>
      <c r="R49" s="44" t="s">
        <v>62</v>
      </c>
      <c r="S49" s="44" t="s">
        <v>62</v>
      </c>
      <c r="T49" s="44" t="s">
        <v>62</v>
      </c>
    </row>
    <row r="50" spans="2:20" ht="12" customHeight="1" x14ac:dyDescent="0.2">
      <c r="B50" s="67"/>
      <c r="C50" s="68"/>
      <c r="D50" s="5" t="s">
        <v>36</v>
      </c>
      <c r="E50" s="62">
        <v>63</v>
      </c>
      <c r="F50" s="44">
        <v>56</v>
      </c>
      <c r="G50" s="44" t="s">
        <v>62</v>
      </c>
      <c r="H50" s="44" t="s">
        <v>62</v>
      </c>
      <c r="I50" s="44" t="s">
        <v>62</v>
      </c>
      <c r="J50" s="44">
        <v>2</v>
      </c>
      <c r="K50" s="44">
        <v>1</v>
      </c>
      <c r="L50" s="44">
        <v>3</v>
      </c>
      <c r="M50" s="44">
        <v>1</v>
      </c>
      <c r="N50" s="63" t="s">
        <v>62</v>
      </c>
      <c r="O50" s="44" t="s">
        <v>62</v>
      </c>
      <c r="P50" s="44" t="s">
        <v>62</v>
      </c>
      <c r="Q50" s="44" t="s">
        <v>62</v>
      </c>
      <c r="R50" s="44" t="s">
        <v>62</v>
      </c>
      <c r="S50" s="44" t="s">
        <v>62</v>
      </c>
      <c r="T50" s="44" t="s">
        <v>62</v>
      </c>
    </row>
    <row r="51" spans="2:20" ht="12" customHeight="1" x14ac:dyDescent="0.2">
      <c r="B51" s="67"/>
      <c r="C51" s="68"/>
      <c r="D51" s="5" t="s">
        <v>37</v>
      </c>
      <c r="E51" s="62">
        <v>203</v>
      </c>
      <c r="F51" s="44">
        <v>150</v>
      </c>
      <c r="G51" s="44">
        <v>11</v>
      </c>
      <c r="H51" s="44">
        <v>1</v>
      </c>
      <c r="I51" s="44" t="s">
        <v>62</v>
      </c>
      <c r="J51" s="44">
        <v>22</v>
      </c>
      <c r="K51" s="44">
        <v>5</v>
      </c>
      <c r="L51" s="44" t="s">
        <v>62</v>
      </c>
      <c r="M51" s="44">
        <v>2</v>
      </c>
      <c r="N51" s="63">
        <v>1</v>
      </c>
      <c r="O51" s="44">
        <v>5</v>
      </c>
      <c r="P51" s="44">
        <v>4</v>
      </c>
      <c r="Q51" s="44">
        <v>1</v>
      </c>
      <c r="R51" s="44" t="s">
        <v>62</v>
      </c>
      <c r="S51" s="44" t="s">
        <v>62</v>
      </c>
      <c r="T51" s="44">
        <v>1</v>
      </c>
    </row>
    <row r="52" spans="2:20" ht="12" customHeight="1" x14ac:dyDescent="0.2">
      <c r="B52" s="2"/>
      <c r="C52" s="2"/>
      <c r="D52" s="2"/>
      <c r="E52" s="2"/>
      <c r="F52" s="2"/>
    </row>
    <row r="53" spans="2:20" ht="12" customHeight="1" x14ac:dyDescent="0.2">
      <c r="B53" s="9" t="s">
        <v>156</v>
      </c>
      <c r="C53" s="40"/>
      <c r="D53" s="40"/>
      <c r="E53" s="40"/>
      <c r="F53" s="40"/>
    </row>
    <row r="54" spans="2:20" x14ac:dyDescent="0.2">
      <c r="E54" s="69"/>
      <c r="F54" s="69"/>
      <c r="G54" s="69"/>
      <c r="H54" s="69"/>
      <c r="I54" s="69"/>
      <c r="J54" s="69"/>
      <c r="K54" s="69"/>
      <c r="L54" s="69"/>
      <c r="M54" s="69"/>
      <c r="N54" s="69"/>
      <c r="O54" s="69"/>
      <c r="P54" s="69"/>
      <c r="Q54" s="69"/>
      <c r="R54" s="69"/>
      <c r="S54" s="69"/>
      <c r="T54" s="69"/>
    </row>
    <row r="55" spans="2:20" x14ac:dyDescent="0.2">
      <c r="E55" s="69"/>
      <c r="F55" s="69"/>
      <c r="G55" s="69"/>
      <c r="H55" s="69"/>
      <c r="I55" s="69"/>
      <c r="J55" s="69"/>
      <c r="K55" s="69"/>
      <c r="L55" s="69"/>
      <c r="M55" s="69"/>
      <c r="N55" s="69"/>
      <c r="O55" s="69"/>
      <c r="P55" s="69"/>
      <c r="Q55" s="69"/>
      <c r="R55" s="69"/>
      <c r="S55" s="69"/>
      <c r="T55" s="69"/>
    </row>
    <row r="56" spans="2:20" x14ac:dyDescent="0.2">
      <c r="E56" s="69"/>
      <c r="F56" s="69"/>
      <c r="G56" s="69"/>
      <c r="H56" s="69"/>
      <c r="I56" s="69"/>
      <c r="J56" s="69"/>
      <c r="K56" s="69"/>
      <c r="L56" s="69"/>
      <c r="M56" s="69"/>
      <c r="N56" s="69"/>
      <c r="O56" s="69"/>
      <c r="P56" s="69"/>
      <c r="Q56" s="69"/>
      <c r="R56" s="69"/>
      <c r="S56" s="69"/>
      <c r="T56" s="69"/>
    </row>
    <row r="57" spans="2:20" x14ac:dyDescent="0.2">
      <c r="E57" s="69"/>
      <c r="F57" s="69"/>
      <c r="G57" s="69"/>
      <c r="H57" s="69"/>
      <c r="I57" s="69"/>
      <c r="J57" s="69"/>
      <c r="K57" s="69"/>
      <c r="L57" s="69"/>
      <c r="M57" s="69"/>
      <c r="N57" s="69"/>
      <c r="O57" s="69"/>
      <c r="P57" s="69"/>
      <c r="Q57" s="69"/>
      <c r="R57" s="69"/>
      <c r="S57" s="69"/>
      <c r="T57" s="69"/>
    </row>
    <row r="58" spans="2:20" x14ac:dyDescent="0.2">
      <c r="E58" s="69"/>
      <c r="F58" s="69"/>
      <c r="G58" s="69"/>
      <c r="H58" s="69"/>
      <c r="I58" s="69"/>
      <c r="J58" s="69"/>
      <c r="K58" s="69"/>
      <c r="L58" s="69"/>
      <c r="M58" s="69"/>
      <c r="N58" s="69"/>
      <c r="O58" s="69"/>
      <c r="P58" s="69"/>
      <c r="Q58" s="69"/>
      <c r="R58" s="69"/>
      <c r="S58" s="69"/>
      <c r="T58" s="69"/>
    </row>
    <row r="59" spans="2:20" x14ac:dyDescent="0.2">
      <c r="E59" s="69"/>
      <c r="F59" s="69"/>
      <c r="G59" s="69"/>
      <c r="H59" s="69"/>
      <c r="I59" s="69"/>
      <c r="J59" s="69"/>
      <c r="K59" s="69"/>
      <c r="L59" s="69"/>
      <c r="M59" s="69"/>
      <c r="N59" s="69"/>
      <c r="O59" s="69"/>
      <c r="P59" s="69"/>
      <c r="Q59" s="69"/>
      <c r="R59" s="69"/>
      <c r="S59" s="69"/>
      <c r="T59" s="69"/>
    </row>
    <row r="60" spans="2:20" x14ac:dyDescent="0.2">
      <c r="E60" s="69"/>
      <c r="F60" s="69"/>
      <c r="G60" s="69"/>
      <c r="H60" s="69"/>
      <c r="I60" s="69"/>
      <c r="J60" s="69"/>
      <c r="K60" s="69"/>
      <c r="L60" s="69"/>
      <c r="M60" s="69"/>
      <c r="N60" s="69"/>
      <c r="O60" s="69"/>
      <c r="P60" s="69"/>
      <c r="Q60" s="69"/>
      <c r="R60" s="69"/>
      <c r="S60" s="69"/>
      <c r="T60" s="69"/>
    </row>
    <row r="61" spans="2:20" x14ac:dyDescent="0.2">
      <c r="E61" s="69"/>
      <c r="F61" s="69"/>
      <c r="G61" s="69"/>
      <c r="H61" s="69"/>
      <c r="I61" s="69"/>
      <c r="J61" s="69"/>
      <c r="K61" s="69"/>
      <c r="L61" s="69"/>
      <c r="M61" s="69"/>
      <c r="N61" s="69"/>
      <c r="O61" s="69"/>
      <c r="P61" s="69"/>
      <c r="Q61" s="69"/>
      <c r="R61" s="69"/>
      <c r="S61" s="69"/>
      <c r="T61" s="69"/>
    </row>
    <row r="62" spans="2:20" x14ac:dyDescent="0.2">
      <c r="E62" s="69"/>
      <c r="F62" s="69"/>
      <c r="G62" s="69"/>
      <c r="H62" s="69"/>
      <c r="I62" s="69"/>
      <c r="J62" s="69"/>
      <c r="K62" s="69"/>
      <c r="L62" s="69"/>
      <c r="M62" s="69"/>
      <c r="N62" s="69"/>
      <c r="O62" s="69"/>
      <c r="P62" s="69"/>
      <c r="Q62" s="69"/>
      <c r="R62" s="69"/>
      <c r="S62" s="69"/>
      <c r="T62" s="69"/>
    </row>
  </sheetData>
  <mergeCells count="41">
    <mergeCell ref="S2:T2"/>
    <mergeCell ref="B3:D6"/>
    <mergeCell ref="E3:T3"/>
    <mergeCell ref="E4:E6"/>
    <mergeCell ref="F4:F6"/>
    <mergeCell ref="G4:G6"/>
    <mergeCell ref="H4:H6"/>
    <mergeCell ref="I4:I6"/>
    <mergeCell ref="J4:J6"/>
    <mergeCell ref="K4:K6"/>
    <mergeCell ref="B9:D9"/>
    <mergeCell ref="L4:L6"/>
    <mergeCell ref="M4:M6"/>
    <mergeCell ref="N4:N6"/>
    <mergeCell ref="O4:O6"/>
    <mergeCell ref="R4:R6"/>
    <mergeCell ref="S4:S6"/>
    <mergeCell ref="T4:T6"/>
    <mergeCell ref="B7:D7"/>
    <mergeCell ref="B8:D8"/>
    <mergeCell ref="P4:P6"/>
    <mergeCell ref="Q4:Q6"/>
    <mergeCell ref="C21:D21"/>
    <mergeCell ref="C10:D10"/>
    <mergeCell ref="C11:D11"/>
    <mergeCell ref="C12:D12"/>
    <mergeCell ref="C13:D13"/>
    <mergeCell ref="C14:D14"/>
    <mergeCell ref="C15:D15"/>
    <mergeCell ref="C16:D16"/>
    <mergeCell ref="C17:D17"/>
    <mergeCell ref="C18:D18"/>
    <mergeCell ref="C19:D19"/>
    <mergeCell ref="C20:D20"/>
    <mergeCell ref="C46:D46"/>
    <mergeCell ref="C22:D22"/>
    <mergeCell ref="C25:D25"/>
    <mergeCell ref="C28:D28"/>
    <mergeCell ref="C32:D32"/>
    <mergeCell ref="C39:D39"/>
    <mergeCell ref="C44:D44"/>
  </mergeCells>
  <phoneticPr fontId="4"/>
  <pageMargins left="0.59055118110236227" right="0.59055118110236227" top="0.94488188976377963" bottom="0.59055118110236227" header="0.51181102362204722" footer="0.51181102362204722"/>
  <pageSetup paperSize="9" scale="80" orientation="landscape" r:id="rId1"/>
  <headerFooter alignWithMargins="0">
    <oddHeader>&amp;L&amp;F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8399-CDF1-4FE0-8CC2-F62B198BD770}">
  <dimension ref="B1:AM61"/>
  <sheetViews>
    <sheetView zoomScaleNormal="100" zoomScaleSheetLayoutView="100" workbookViewId="0"/>
  </sheetViews>
  <sheetFormatPr defaultRowHeight="13" x14ac:dyDescent="0.2"/>
  <cols>
    <col min="1" max="1" width="2.6328125" customWidth="1"/>
    <col min="2" max="3" width="2.08984375" customWidth="1"/>
    <col min="4" max="4" width="9.90625" customWidth="1"/>
    <col min="5" max="38" width="12.6328125" customWidth="1"/>
  </cols>
  <sheetData>
    <row r="1" spans="2:38" ht="14.25" customHeight="1" x14ac:dyDescent="0.2">
      <c r="B1" s="15" t="s">
        <v>130</v>
      </c>
      <c r="C1" s="1"/>
      <c r="D1" s="1"/>
    </row>
    <row r="2" spans="2:38" ht="12" customHeight="1" x14ac:dyDescent="0.2"/>
    <row r="3" spans="2:38" s="2" customFormat="1" ht="8" customHeight="1" x14ac:dyDescent="0.2">
      <c r="B3" s="146" t="s">
        <v>0</v>
      </c>
      <c r="C3" s="147"/>
      <c r="D3" s="148"/>
      <c r="E3" s="258" t="s">
        <v>131</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60"/>
      <c r="AJ3" s="264" t="s">
        <v>132</v>
      </c>
      <c r="AK3" s="265"/>
      <c r="AL3" s="266"/>
    </row>
    <row r="4" spans="2:38" s="2" customFormat="1" ht="8" customHeight="1" x14ac:dyDescent="0.2">
      <c r="B4" s="149"/>
      <c r="C4" s="150"/>
      <c r="D4" s="151"/>
      <c r="E4" s="261"/>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3"/>
      <c r="AJ4" s="267"/>
      <c r="AK4" s="268"/>
      <c r="AL4" s="269"/>
    </row>
    <row r="5" spans="2:38" s="2" customFormat="1" ht="8" customHeight="1" x14ac:dyDescent="0.2">
      <c r="B5" s="149"/>
      <c r="C5" s="150"/>
      <c r="D5" s="151"/>
      <c r="E5" s="155" t="s">
        <v>133</v>
      </c>
      <c r="F5" s="207" t="s">
        <v>134</v>
      </c>
      <c r="G5" s="208"/>
      <c r="H5" s="208"/>
      <c r="I5" s="208"/>
      <c r="J5" s="208"/>
      <c r="K5" s="208"/>
      <c r="L5" s="208"/>
      <c r="M5" s="208"/>
      <c r="N5" s="208"/>
      <c r="O5" s="208"/>
      <c r="P5" s="208"/>
      <c r="Q5" s="208"/>
      <c r="R5" s="208"/>
      <c r="S5" s="208"/>
      <c r="T5" s="209"/>
      <c r="U5" s="228" t="s">
        <v>135</v>
      </c>
      <c r="V5" s="273"/>
      <c r="W5" s="273"/>
      <c r="X5" s="273"/>
      <c r="Y5" s="273"/>
      <c r="Z5" s="273"/>
      <c r="AA5" s="273"/>
      <c r="AB5" s="273"/>
      <c r="AC5" s="273"/>
      <c r="AD5" s="273"/>
      <c r="AE5" s="273"/>
      <c r="AF5" s="273"/>
      <c r="AG5" s="273"/>
      <c r="AH5" s="273"/>
      <c r="AI5" s="274"/>
      <c r="AJ5" s="270"/>
      <c r="AK5" s="271"/>
      <c r="AL5" s="272"/>
    </row>
    <row r="6" spans="2:38" s="2" customFormat="1" ht="8" customHeight="1" x14ac:dyDescent="0.2">
      <c r="B6" s="149"/>
      <c r="C6" s="150"/>
      <c r="D6" s="151"/>
      <c r="E6" s="156"/>
      <c r="F6" s="210"/>
      <c r="G6" s="211"/>
      <c r="H6" s="211"/>
      <c r="I6" s="211"/>
      <c r="J6" s="211"/>
      <c r="K6" s="211"/>
      <c r="L6" s="211"/>
      <c r="M6" s="211"/>
      <c r="N6" s="211"/>
      <c r="O6" s="211"/>
      <c r="P6" s="211"/>
      <c r="Q6" s="211"/>
      <c r="R6" s="211"/>
      <c r="S6" s="211"/>
      <c r="T6" s="212"/>
      <c r="U6" s="275"/>
      <c r="V6" s="276"/>
      <c r="W6" s="276"/>
      <c r="X6" s="276"/>
      <c r="Y6" s="276"/>
      <c r="Z6" s="276"/>
      <c r="AA6" s="276"/>
      <c r="AB6" s="276"/>
      <c r="AC6" s="276"/>
      <c r="AD6" s="276"/>
      <c r="AE6" s="276"/>
      <c r="AF6" s="276"/>
      <c r="AG6" s="276"/>
      <c r="AH6" s="276"/>
      <c r="AI6" s="277"/>
      <c r="AJ6" s="155" t="s">
        <v>133</v>
      </c>
      <c r="AK6" s="155" t="s">
        <v>134</v>
      </c>
      <c r="AL6" s="155" t="s">
        <v>135</v>
      </c>
    </row>
    <row r="7" spans="2:38" s="2" customFormat="1" ht="8" customHeight="1" x14ac:dyDescent="0.2">
      <c r="B7" s="149"/>
      <c r="C7" s="150"/>
      <c r="D7" s="151"/>
      <c r="E7" s="156"/>
      <c r="F7" s="214" t="s">
        <v>54</v>
      </c>
      <c r="G7" s="214" t="s">
        <v>136</v>
      </c>
      <c r="H7" s="214" t="s">
        <v>137</v>
      </c>
      <c r="I7" s="214" t="s">
        <v>138</v>
      </c>
      <c r="J7" s="214" t="s">
        <v>139</v>
      </c>
      <c r="K7" s="214" t="s">
        <v>140</v>
      </c>
      <c r="L7" s="214" t="s">
        <v>141</v>
      </c>
      <c r="M7" s="214" t="s">
        <v>142</v>
      </c>
      <c r="N7" s="214" t="s">
        <v>143</v>
      </c>
      <c r="O7" s="214" t="s">
        <v>144</v>
      </c>
      <c r="P7" s="214" t="s">
        <v>145</v>
      </c>
      <c r="Q7" s="257" t="s">
        <v>146</v>
      </c>
      <c r="R7" s="257" t="s">
        <v>147</v>
      </c>
      <c r="S7" s="214" t="s">
        <v>148</v>
      </c>
      <c r="T7" s="257" t="s">
        <v>149</v>
      </c>
      <c r="U7" s="214" t="s">
        <v>54</v>
      </c>
      <c r="V7" s="214" t="s">
        <v>136</v>
      </c>
      <c r="W7" s="214" t="s">
        <v>137</v>
      </c>
      <c r="X7" s="214" t="s">
        <v>138</v>
      </c>
      <c r="Y7" s="214" t="s">
        <v>139</v>
      </c>
      <c r="Z7" s="214" t="s">
        <v>140</v>
      </c>
      <c r="AA7" s="214" t="s">
        <v>141</v>
      </c>
      <c r="AB7" s="214" t="s">
        <v>142</v>
      </c>
      <c r="AC7" s="214" t="s">
        <v>143</v>
      </c>
      <c r="AD7" s="214" t="s">
        <v>144</v>
      </c>
      <c r="AE7" s="214" t="s">
        <v>145</v>
      </c>
      <c r="AF7" s="214" t="s">
        <v>150</v>
      </c>
      <c r="AG7" s="257" t="s">
        <v>147</v>
      </c>
      <c r="AH7" s="214" t="s">
        <v>148</v>
      </c>
      <c r="AI7" s="214" t="s">
        <v>151</v>
      </c>
      <c r="AJ7" s="278"/>
      <c r="AK7" s="278"/>
      <c r="AL7" s="278"/>
    </row>
    <row r="8" spans="2:38" s="2" customFormat="1" ht="8" customHeight="1" x14ac:dyDescent="0.2">
      <c r="B8" s="152"/>
      <c r="C8" s="153"/>
      <c r="D8" s="154"/>
      <c r="E8" s="157"/>
      <c r="F8" s="256"/>
      <c r="G8" s="256"/>
      <c r="H8" s="256"/>
      <c r="I8" s="256"/>
      <c r="J8" s="256"/>
      <c r="K8" s="256"/>
      <c r="L8" s="256"/>
      <c r="M8" s="256"/>
      <c r="N8" s="256"/>
      <c r="O8" s="256"/>
      <c r="P8" s="256"/>
      <c r="Q8" s="183"/>
      <c r="R8" s="183"/>
      <c r="S8" s="256"/>
      <c r="T8" s="183"/>
      <c r="U8" s="256"/>
      <c r="V8" s="256"/>
      <c r="W8" s="256"/>
      <c r="X8" s="256"/>
      <c r="Y8" s="256"/>
      <c r="Z8" s="256"/>
      <c r="AA8" s="256"/>
      <c r="AB8" s="256"/>
      <c r="AC8" s="256"/>
      <c r="AD8" s="256"/>
      <c r="AE8" s="256"/>
      <c r="AF8" s="256"/>
      <c r="AG8" s="183"/>
      <c r="AH8" s="256"/>
      <c r="AI8" s="256"/>
      <c r="AJ8" s="279"/>
      <c r="AK8" s="279"/>
      <c r="AL8" s="279"/>
    </row>
    <row r="9" spans="2:38" s="2" customFormat="1" ht="12" customHeight="1" x14ac:dyDescent="0.2">
      <c r="B9" s="7"/>
      <c r="C9" s="10"/>
      <c r="D9" s="13"/>
      <c r="E9" s="8" t="s">
        <v>152</v>
      </c>
      <c r="F9" s="8" t="s">
        <v>152</v>
      </c>
      <c r="G9" s="8" t="s">
        <v>152</v>
      </c>
      <c r="H9" s="8" t="s">
        <v>152</v>
      </c>
      <c r="I9" s="8" t="s">
        <v>152</v>
      </c>
      <c r="J9" s="8" t="s">
        <v>152</v>
      </c>
      <c r="K9" s="8" t="s">
        <v>152</v>
      </c>
      <c r="L9" s="8" t="s">
        <v>152</v>
      </c>
      <c r="M9" s="8" t="s">
        <v>152</v>
      </c>
      <c r="N9" s="8" t="s">
        <v>152</v>
      </c>
      <c r="O9" s="8" t="s">
        <v>152</v>
      </c>
      <c r="P9" s="8" t="s">
        <v>152</v>
      </c>
      <c r="Q9" s="8" t="s">
        <v>152</v>
      </c>
      <c r="R9" s="8" t="s">
        <v>152</v>
      </c>
      <c r="S9" s="8" t="s">
        <v>152</v>
      </c>
      <c r="T9" s="8" t="s">
        <v>152</v>
      </c>
      <c r="U9" s="8" t="s">
        <v>152</v>
      </c>
      <c r="V9" s="8" t="s">
        <v>152</v>
      </c>
      <c r="W9" s="8" t="s">
        <v>152</v>
      </c>
      <c r="X9" s="8" t="s">
        <v>152</v>
      </c>
      <c r="Y9" s="8" t="s">
        <v>152</v>
      </c>
      <c r="Z9" s="8" t="s">
        <v>152</v>
      </c>
      <c r="AA9" s="8" t="s">
        <v>152</v>
      </c>
      <c r="AB9" s="8" t="s">
        <v>152</v>
      </c>
      <c r="AC9" s="8" t="s">
        <v>152</v>
      </c>
      <c r="AD9" s="8" t="s">
        <v>152</v>
      </c>
      <c r="AE9" s="8" t="s">
        <v>152</v>
      </c>
      <c r="AF9" s="8" t="s">
        <v>152</v>
      </c>
      <c r="AG9" s="8" t="s">
        <v>152</v>
      </c>
      <c r="AH9" s="8" t="s">
        <v>152</v>
      </c>
      <c r="AI9" s="8" t="s">
        <v>152</v>
      </c>
      <c r="AJ9" s="8" t="s">
        <v>152</v>
      </c>
      <c r="AK9" s="8" t="s">
        <v>152</v>
      </c>
      <c r="AL9" s="8" t="s">
        <v>152</v>
      </c>
    </row>
    <row r="10" spans="2:38" s="12" customFormat="1" ht="12" customHeight="1" x14ac:dyDescent="0.2">
      <c r="B10" s="164" t="s">
        <v>48</v>
      </c>
      <c r="C10" s="175"/>
      <c r="D10" s="176"/>
      <c r="E10" s="29">
        <v>61981</v>
      </c>
      <c r="F10" s="29">
        <v>32141</v>
      </c>
      <c r="G10" s="29">
        <v>1934</v>
      </c>
      <c r="H10" s="29">
        <v>963</v>
      </c>
      <c r="I10" s="29">
        <v>948</v>
      </c>
      <c r="J10" s="29">
        <v>1026</v>
      </c>
      <c r="K10" s="29">
        <v>1220</v>
      </c>
      <c r="L10" s="29">
        <v>1387</v>
      </c>
      <c r="M10" s="29">
        <v>1564</v>
      </c>
      <c r="N10" s="29">
        <v>1614</v>
      </c>
      <c r="O10" s="29">
        <v>1622</v>
      </c>
      <c r="P10" s="29">
        <v>2032</v>
      </c>
      <c r="Q10" s="29">
        <v>2967</v>
      </c>
      <c r="R10" s="29">
        <v>4030</v>
      </c>
      <c r="S10" s="29">
        <v>3766</v>
      </c>
      <c r="T10" s="29">
        <v>7068</v>
      </c>
      <c r="U10" s="29">
        <v>29840</v>
      </c>
      <c r="V10" s="29">
        <v>1808</v>
      </c>
      <c r="W10" s="29">
        <v>922</v>
      </c>
      <c r="X10" s="29">
        <v>887</v>
      </c>
      <c r="Y10" s="29">
        <v>825</v>
      </c>
      <c r="Z10" s="29">
        <v>896</v>
      </c>
      <c r="AA10" s="29">
        <v>995</v>
      </c>
      <c r="AB10" s="29">
        <v>1149</v>
      </c>
      <c r="AC10" s="29">
        <v>1351</v>
      </c>
      <c r="AD10" s="29">
        <v>1559</v>
      </c>
      <c r="AE10" s="29">
        <v>2047</v>
      </c>
      <c r="AF10" s="29">
        <v>2841</v>
      </c>
      <c r="AG10" s="29">
        <v>3756</v>
      </c>
      <c r="AH10" s="29">
        <v>3150</v>
      </c>
      <c r="AI10" s="29">
        <v>7654</v>
      </c>
      <c r="AJ10" s="55">
        <v>43669</v>
      </c>
      <c r="AK10" s="55">
        <v>24821</v>
      </c>
      <c r="AL10" s="55">
        <v>18848</v>
      </c>
    </row>
    <row r="11" spans="2:38" s="2" customFormat="1" ht="12" customHeight="1" x14ac:dyDescent="0.2">
      <c r="B11" s="3"/>
      <c r="C11" s="144" t="s">
        <v>1</v>
      </c>
      <c r="D11" s="168"/>
      <c r="E11" s="16">
        <v>8910</v>
      </c>
      <c r="F11" s="54">
        <v>4629</v>
      </c>
      <c r="G11" s="54">
        <v>249</v>
      </c>
      <c r="H11" s="16">
        <v>136</v>
      </c>
      <c r="I11" s="16">
        <v>154</v>
      </c>
      <c r="J11" s="16">
        <v>145</v>
      </c>
      <c r="K11" s="54">
        <v>179</v>
      </c>
      <c r="L11" s="54">
        <v>204</v>
      </c>
      <c r="M11" s="54">
        <v>212</v>
      </c>
      <c r="N11" s="54">
        <v>228</v>
      </c>
      <c r="O11" s="54">
        <v>242</v>
      </c>
      <c r="P11" s="54">
        <v>310</v>
      </c>
      <c r="Q11" s="54">
        <v>425</v>
      </c>
      <c r="R11" s="54">
        <v>636</v>
      </c>
      <c r="S11" s="54">
        <v>512</v>
      </c>
      <c r="T11" s="54">
        <v>997</v>
      </c>
      <c r="U11" s="54">
        <v>4281</v>
      </c>
      <c r="V11" s="54">
        <v>230</v>
      </c>
      <c r="W11" s="16">
        <v>149</v>
      </c>
      <c r="X11" s="16">
        <v>131</v>
      </c>
      <c r="Y11" s="16">
        <v>119</v>
      </c>
      <c r="Z11" s="54">
        <v>128</v>
      </c>
      <c r="AA11" s="54">
        <v>129</v>
      </c>
      <c r="AB11" s="54">
        <v>160</v>
      </c>
      <c r="AC11" s="54">
        <v>195</v>
      </c>
      <c r="AD11" s="54">
        <v>211</v>
      </c>
      <c r="AE11" s="54">
        <v>292</v>
      </c>
      <c r="AF11" s="54">
        <v>431</v>
      </c>
      <c r="AG11" s="54">
        <v>555</v>
      </c>
      <c r="AH11" s="54">
        <v>420</v>
      </c>
      <c r="AI11" s="54">
        <v>1131</v>
      </c>
      <c r="AJ11" s="54">
        <v>6193</v>
      </c>
      <c r="AK11" s="54">
        <v>3512</v>
      </c>
      <c r="AL11" s="54">
        <v>2681</v>
      </c>
    </row>
    <row r="12" spans="2:38" s="2" customFormat="1" ht="12" customHeight="1" x14ac:dyDescent="0.2">
      <c r="B12" s="3"/>
      <c r="C12" s="144" t="s">
        <v>38</v>
      </c>
      <c r="D12" s="168"/>
      <c r="E12" s="16">
        <v>7479</v>
      </c>
      <c r="F12" s="54">
        <v>3925</v>
      </c>
      <c r="G12" s="57">
        <v>268</v>
      </c>
      <c r="H12" s="16">
        <v>100</v>
      </c>
      <c r="I12" s="16">
        <v>118</v>
      </c>
      <c r="J12" s="16">
        <v>120</v>
      </c>
      <c r="K12" s="54">
        <v>124</v>
      </c>
      <c r="L12" s="54">
        <v>151</v>
      </c>
      <c r="M12" s="54">
        <v>160</v>
      </c>
      <c r="N12" s="54">
        <v>185</v>
      </c>
      <c r="O12" s="54">
        <v>178</v>
      </c>
      <c r="P12" s="54">
        <v>246</v>
      </c>
      <c r="Q12" s="54">
        <v>369</v>
      </c>
      <c r="R12" s="54">
        <v>476</v>
      </c>
      <c r="S12" s="54">
        <v>496</v>
      </c>
      <c r="T12" s="54">
        <v>934</v>
      </c>
      <c r="U12" s="54">
        <v>3554</v>
      </c>
      <c r="V12" s="57">
        <v>186</v>
      </c>
      <c r="W12" s="16">
        <v>89</v>
      </c>
      <c r="X12" s="16">
        <v>82</v>
      </c>
      <c r="Y12" s="16">
        <v>91</v>
      </c>
      <c r="Z12" s="54">
        <v>115</v>
      </c>
      <c r="AA12" s="54">
        <v>106</v>
      </c>
      <c r="AB12" s="54">
        <v>124</v>
      </c>
      <c r="AC12" s="54">
        <v>160</v>
      </c>
      <c r="AD12" s="54">
        <v>166</v>
      </c>
      <c r="AE12" s="54">
        <v>232</v>
      </c>
      <c r="AF12" s="54">
        <v>378</v>
      </c>
      <c r="AG12" s="54">
        <v>452</v>
      </c>
      <c r="AH12" s="54">
        <v>406</v>
      </c>
      <c r="AI12" s="54">
        <v>967</v>
      </c>
      <c r="AJ12" s="54">
        <v>5239</v>
      </c>
      <c r="AK12" s="54">
        <v>3026</v>
      </c>
      <c r="AL12" s="54">
        <v>2213</v>
      </c>
    </row>
    <row r="13" spans="2:38" s="2" customFormat="1" ht="12" customHeight="1" x14ac:dyDescent="0.2">
      <c r="B13" s="27"/>
      <c r="C13" s="144" t="s">
        <v>2</v>
      </c>
      <c r="D13" s="168"/>
      <c r="E13" s="16">
        <v>1454</v>
      </c>
      <c r="F13" s="54">
        <v>741</v>
      </c>
      <c r="G13" s="57">
        <v>53</v>
      </c>
      <c r="H13" s="16">
        <v>26</v>
      </c>
      <c r="I13" s="16">
        <v>19</v>
      </c>
      <c r="J13" s="16">
        <v>31</v>
      </c>
      <c r="K13" s="54">
        <v>27</v>
      </c>
      <c r="L13" s="54">
        <v>31</v>
      </c>
      <c r="M13" s="54">
        <v>32</v>
      </c>
      <c r="N13" s="54">
        <v>41</v>
      </c>
      <c r="O13" s="54">
        <v>23</v>
      </c>
      <c r="P13" s="54">
        <v>62</v>
      </c>
      <c r="Q13" s="54">
        <v>77</v>
      </c>
      <c r="R13" s="54">
        <v>82</v>
      </c>
      <c r="S13" s="54">
        <v>91</v>
      </c>
      <c r="T13" s="54">
        <v>146</v>
      </c>
      <c r="U13" s="54">
        <v>713</v>
      </c>
      <c r="V13" s="57">
        <v>58</v>
      </c>
      <c r="W13" s="16">
        <v>13</v>
      </c>
      <c r="X13" s="16">
        <v>26</v>
      </c>
      <c r="Y13" s="16">
        <v>24</v>
      </c>
      <c r="Z13" s="54">
        <v>24</v>
      </c>
      <c r="AA13" s="54">
        <v>30</v>
      </c>
      <c r="AB13" s="54">
        <v>29</v>
      </c>
      <c r="AC13" s="54">
        <v>28</v>
      </c>
      <c r="AD13" s="54">
        <v>36</v>
      </c>
      <c r="AE13" s="54">
        <v>42</v>
      </c>
      <c r="AF13" s="54">
        <v>69</v>
      </c>
      <c r="AG13" s="54">
        <v>79</v>
      </c>
      <c r="AH13" s="54">
        <v>80</v>
      </c>
      <c r="AI13" s="54">
        <v>175</v>
      </c>
      <c r="AJ13" s="16">
        <v>983</v>
      </c>
      <c r="AK13" s="57">
        <v>554</v>
      </c>
      <c r="AL13" s="57">
        <v>429</v>
      </c>
    </row>
    <row r="14" spans="2:38" s="2" customFormat="1" ht="12" customHeight="1" x14ac:dyDescent="0.2">
      <c r="B14" s="27"/>
      <c r="C14" s="144" t="s">
        <v>3</v>
      </c>
      <c r="D14" s="168"/>
      <c r="E14" s="16">
        <v>4239</v>
      </c>
      <c r="F14" s="54">
        <v>2234</v>
      </c>
      <c r="G14" s="57">
        <v>129</v>
      </c>
      <c r="H14" s="16">
        <v>62</v>
      </c>
      <c r="I14" s="16">
        <v>54</v>
      </c>
      <c r="J14" s="16">
        <v>75</v>
      </c>
      <c r="K14" s="54">
        <v>66</v>
      </c>
      <c r="L14" s="54">
        <v>98</v>
      </c>
      <c r="M14" s="54">
        <v>124</v>
      </c>
      <c r="N14" s="54">
        <v>128</v>
      </c>
      <c r="O14" s="54">
        <v>108</v>
      </c>
      <c r="P14" s="54">
        <v>124</v>
      </c>
      <c r="Q14" s="54">
        <v>183</v>
      </c>
      <c r="R14" s="54">
        <v>266</v>
      </c>
      <c r="S14" s="54">
        <v>290</v>
      </c>
      <c r="T14" s="54">
        <v>527</v>
      </c>
      <c r="U14" s="54">
        <v>2005</v>
      </c>
      <c r="V14" s="57">
        <v>119</v>
      </c>
      <c r="W14" s="16">
        <v>56</v>
      </c>
      <c r="X14" s="16">
        <v>51</v>
      </c>
      <c r="Y14" s="16">
        <v>41</v>
      </c>
      <c r="Z14" s="54">
        <v>50</v>
      </c>
      <c r="AA14" s="54">
        <v>61</v>
      </c>
      <c r="AB14" s="54">
        <v>79</v>
      </c>
      <c r="AC14" s="54">
        <v>88</v>
      </c>
      <c r="AD14" s="54">
        <v>99</v>
      </c>
      <c r="AE14" s="54">
        <v>136</v>
      </c>
      <c r="AF14" s="54">
        <v>176</v>
      </c>
      <c r="AG14" s="54">
        <v>266</v>
      </c>
      <c r="AH14" s="54">
        <v>237</v>
      </c>
      <c r="AI14" s="54">
        <v>546</v>
      </c>
      <c r="AJ14" s="54">
        <v>3049</v>
      </c>
      <c r="AK14" s="54">
        <v>1706</v>
      </c>
      <c r="AL14" s="54">
        <v>1343</v>
      </c>
    </row>
    <row r="15" spans="2:38" s="2" customFormat="1" ht="12" customHeight="1" x14ac:dyDescent="0.2">
      <c r="B15" s="27"/>
      <c r="C15" s="144" t="s">
        <v>4</v>
      </c>
      <c r="D15" s="168"/>
      <c r="E15" s="16">
        <v>5457</v>
      </c>
      <c r="F15" s="54">
        <v>2799</v>
      </c>
      <c r="G15" s="57">
        <v>161</v>
      </c>
      <c r="H15" s="16">
        <v>75</v>
      </c>
      <c r="I15" s="16">
        <v>71</v>
      </c>
      <c r="J15" s="16">
        <v>89</v>
      </c>
      <c r="K15" s="54">
        <v>99</v>
      </c>
      <c r="L15" s="54">
        <v>133</v>
      </c>
      <c r="M15" s="54">
        <v>130</v>
      </c>
      <c r="N15" s="54">
        <v>145</v>
      </c>
      <c r="O15" s="54">
        <v>139</v>
      </c>
      <c r="P15" s="54">
        <v>158</v>
      </c>
      <c r="Q15" s="54">
        <v>227</v>
      </c>
      <c r="R15" s="54">
        <v>355</v>
      </c>
      <c r="S15" s="54">
        <v>358</v>
      </c>
      <c r="T15" s="54">
        <v>659</v>
      </c>
      <c r="U15" s="54">
        <v>2658</v>
      </c>
      <c r="V15" s="57">
        <v>150</v>
      </c>
      <c r="W15" s="16">
        <v>66</v>
      </c>
      <c r="X15" s="16">
        <v>77</v>
      </c>
      <c r="Y15" s="16">
        <v>76</v>
      </c>
      <c r="Z15" s="54">
        <v>66</v>
      </c>
      <c r="AA15" s="54">
        <v>94</v>
      </c>
      <c r="AB15" s="54">
        <v>121</v>
      </c>
      <c r="AC15" s="54">
        <v>136</v>
      </c>
      <c r="AD15" s="54">
        <v>144</v>
      </c>
      <c r="AE15" s="54">
        <v>147</v>
      </c>
      <c r="AF15" s="54">
        <v>242</v>
      </c>
      <c r="AG15" s="54">
        <v>338</v>
      </c>
      <c r="AH15" s="54">
        <v>283</v>
      </c>
      <c r="AI15" s="54">
        <v>718</v>
      </c>
      <c r="AJ15" s="54">
        <v>3919</v>
      </c>
      <c r="AK15" s="54">
        <v>2192</v>
      </c>
      <c r="AL15" s="54">
        <v>1727</v>
      </c>
    </row>
    <row r="16" spans="2:38" s="2" customFormat="1" ht="12" customHeight="1" x14ac:dyDescent="0.2">
      <c r="B16" s="27"/>
      <c r="C16" s="144" t="s">
        <v>5</v>
      </c>
      <c r="D16" s="168"/>
      <c r="E16" s="16">
        <v>2915</v>
      </c>
      <c r="F16" s="54">
        <v>1498</v>
      </c>
      <c r="G16" s="57">
        <v>87</v>
      </c>
      <c r="H16" s="16">
        <v>59</v>
      </c>
      <c r="I16" s="16">
        <v>40</v>
      </c>
      <c r="J16" s="16">
        <v>54</v>
      </c>
      <c r="K16" s="54">
        <v>70</v>
      </c>
      <c r="L16" s="54">
        <v>58</v>
      </c>
      <c r="M16" s="54">
        <v>62</v>
      </c>
      <c r="N16" s="54">
        <v>86</v>
      </c>
      <c r="O16" s="54">
        <v>77</v>
      </c>
      <c r="P16" s="54">
        <v>95</v>
      </c>
      <c r="Q16" s="54">
        <v>143</v>
      </c>
      <c r="R16" s="54">
        <v>185</v>
      </c>
      <c r="S16" s="54">
        <v>147</v>
      </c>
      <c r="T16" s="54">
        <v>335</v>
      </c>
      <c r="U16" s="54">
        <v>1417</v>
      </c>
      <c r="V16" s="57">
        <v>93</v>
      </c>
      <c r="W16" s="16">
        <v>59</v>
      </c>
      <c r="X16" s="16">
        <v>49</v>
      </c>
      <c r="Y16" s="16">
        <v>32</v>
      </c>
      <c r="Z16" s="54">
        <v>33</v>
      </c>
      <c r="AA16" s="54">
        <v>54</v>
      </c>
      <c r="AB16" s="54">
        <v>54</v>
      </c>
      <c r="AC16" s="54">
        <v>69</v>
      </c>
      <c r="AD16" s="54">
        <v>74</v>
      </c>
      <c r="AE16" s="54">
        <v>99</v>
      </c>
      <c r="AF16" s="54">
        <v>144</v>
      </c>
      <c r="AG16" s="54">
        <v>141</v>
      </c>
      <c r="AH16" s="54">
        <v>160</v>
      </c>
      <c r="AI16" s="54">
        <v>356</v>
      </c>
      <c r="AJ16" s="54">
        <v>2135</v>
      </c>
      <c r="AK16" s="54">
        <v>1177</v>
      </c>
      <c r="AL16" s="54">
        <v>958</v>
      </c>
    </row>
    <row r="17" spans="2:38" s="2" customFormat="1" ht="12" customHeight="1" x14ac:dyDescent="0.2">
      <c r="B17" s="27"/>
      <c r="C17" s="144" t="s">
        <v>6</v>
      </c>
      <c r="D17" s="168"/>
      <c r="E17" s="16">
        <v>1954</v>
      </c>
      <c r="F17" s="54">
        <v>1044</v>
      </c>
      <c r="G17" s="57">
        <v>49</v>
      </c>
      <c r="H17" s="16">
        <v>26</v>
      </c>
      <c r="I17" s="16">
        <v>32</v>
      </c>
      <c r="J17" s="16">
        <v>32</v>
      </c>
      <c r="K17" s="54">
        <v>46</v>
      </c>
      <c r="L17" s="54">
        <v>51</v>
      </c>
      <c r="M17" s="54">
        <v>64</v>
      </c>
      <c r="N17" s="54">
        <v>52</v>
      </c>
      <c r="O17" s="54">
        <v>50</v>
      </c>
      <c r="P17" s="54">
        <v>57</v>
      </c>
      <c r="Q17" s="54">
        <v>96</v>
      </c>
      <c r="R17" s="54">
        <v>128</v>
      </c>
      <c r="S17" s="54">
        <v>140</v>
      </c>
      <c r="T17" s="54">
        <v>221</v>
      </c>
      <c r="U17" s="54">
        <v>910</v>
      </c>
      <c r="V17" s="57">
        <v>39</v>
      </c>
      <c r="W17" s="16">
        <v>18</v>
      </c>
      <c r="X17" s="16">
        <v>33</v>
      </c>
      <c r="Y17" s="16">
        <v>18</v>
      </c>
      <c r="Z17" s="54">
        <v>33</v>
      </c>
      <c r="AA17" s="54">
        <v>25</v>
      </c>
      <c r="AB17" s="54">
        <v>23</v>
      </c>
      <c r="AC17" s="54">
        <v>32</v>
      </c>
      <c r="AD17" s="54">
        <v>53</v>
      </c>
      <c r="AE17" s="54">
        <v>70</v>
      </c>
      <c r="AF17" s="54">
        <v>82</v>
      </c>
      <c r="AG17" s="54">
        <v>129</v>
      </c>
      <c r="AH17" s="54">
        <v>125</v>
      </c>
      <c r="AI17" s="54">
        <v>230</v>
      </c>
      <c r="AJ17" s="54">
        <v>1445</v>
      </c>
      <c r="AK17" s="54">
        <v>814</v>
      </c>
      <c r="AL17" s="54">
        <v>631</v>
      </c>
    </row>
    <row r="18" spans="2:38" s="2" customFormat="1" ht="12" customHeight="1" x14ac:dyDescent="0.2">
      <c r="B18" s="27"/>
      <c r="C18" s="144" t="s">
        <v>7</v>
      </c>
      <c r="D18" s="168"/>
      <c r="E18" s="16">
        <v>3510</v>
      </c>
      <c r="F18" s="54">
        <v>1803</v>
      </c>
      <c r="G18" s="57">
        <v>89</v>
      </c>
      <c r="H18" s="16">
        <v>48</v>
      </c>
      <c r="I18" s="16">
        <v>55</v>
      </c>
      <c r="J18" s="16">
        <v>64</v>
      </c>
      <c r="K18" s="54">
        <v>81</v>
      </c>
      <c r="L18" s="54">
        <v>75</v>
      </c>
      <c r="M18" s="54">
        <v>94</v>
      </c>
      <c r="N18" s="54">
        <v>75</v>
      </c>
      <c r="O18" s="54">
        <v>89</v>
      </c>
      <c r="P18" s="54">
        <v>135</v>
      </c>
      <c r="Q18" s="54">
        <v>175</v>
      </c>
      <c r="R18" s="54">
        <v>219</v>
      </c>
      <c r="S18" s="54">
        <v>202</v>
      </c>
      <c r="T18" s="54">
        <v>402</v>
      </c>
      <c r="U18" s="54">
        <v>1707</v>
      </c>
      <c r="V18" s="57">
        <v>106</v>
      </c>
      <c r="W18" s="16">
        <v>50</v>
      </c>
      <c r="X18" s="16">
        <v>51</v>
      </c>
      <c r="Y18" s="16">
        <v>53</v>
      </c>
      <c r="Z18" s="54">
        <v>65</v>
      </c>
      <c r="AA18" s="54">
        <v>49</v>
      </c>
      <c r="AB18" s="54">
        <v>48</v>
      </c>
      <c r="AC18" s="54">
        <v>73</v>
      </c>
      <c r="AD18" s="54">
        <v>89</v>
      </c>
      <c r="AE18" s="54">
        <v>128</v>
      </c>
      <c r="AF18" s="54">
        <v>159</v>
      </c>
      <c r="AG18" s="54">
        <v>229</v>
      </c>
      <c r="AH18" s="54">
        <v>154</v>
      </c>
      <c r="AI18" s="54">
        <v>453</v>
      </c>
      <c r="AJ18" s="54">
        <v>2479</v>
      </c>
      <c r="AK18" s="16">
        <v>1403</v>
      </c>
      <c r="AL18" s="16">
        <v>1076</v>
      </c>
    </row>
    <row r="19" spans="2:38" s="2" customFormat="1" ht="12" customHeight="1" x14ac:dyDescent="0.2">
      <c r="B19" s="27"/>
      <c r="C19" s="144" t="s">
        <v>8</v>
      </c>
      <c r="D19" s="168"/>
      <c r="E19" s="16">
        <v>1945</v>
      </c>
      <c r="F19" s="54">
        <v>999</v>
      </c>
      <c r="G19" s="57">
        <v>41</v>
      </c>
      <c r="H19" s="16">
        <v>30</v>
      </c>
      <c r="I19" s="16">
        <v>23</v>
      </c>
      <c r="J19" s="16">
        <v>20</v>
      </c>
      <c r="K19" s="54">
        <v>29</v>
      </c>
      <c r="L19" s="54">
        <v>52</v>
      </c>
      <c r="M19" s="54">
        <v>56</v>
      </c>
      <c r="N19" s="54">
        <v>45</v>
      </c>
      <c r="O19" s="54">
        <v>58</v>
      </c>
      <c r="P19" s="54">
        <v>57</v>
      </c>
      <c r="Q19" s="54">
        <v>94</v>
      </c>
      <c r="R19" s="54">
        <v>124</v>
      </c>
      <c r="S19" s="54">
        <v>115</v>
      </c>
      <c r="T19" s="54">
        <v>255</v>
      </c>
      <c r="U19" s="54">
        <v>946</v>
      </c>
      <c r="V19" s="57">
        <v>46</v>
      </c>
      <c r="W19" s="16">
        <v>23</v>
      </c>
      <c r="X19" s="16">
        <v>36</v>
      </c>
      <c r="Y19" s="16">
        <v>25</v>
      </c>
      <c r="Z19" s="54">
        <v>30</v>
      </c>
      <c r="AA19" s="54">
        <v>22</v>
      </c>
      <c r="AB19" s="54">
        <v>32</v>
      </c>
      <c r="AC19" s="54">
        <v>39</v>
      </c>
      <c r="AD19" s="54">
        <v>60</v>
      </c>
      <c r="AE19" s="54">
        <v>68</v>
      </c>
      <c r="AF19" s="54">
        <v>85</v>
      </c>
      <c r="AG19" s="54">
        <v>119</v>
      </c>
      <c r="AH19" s="54">
        <v>110</v>
      </c>
      <c r="AI19" s="54">
        <v>251</v>
      </c>
      <c r="AJ19" s="54">
        <v>1364</v>
      </c>
      <c r="AK19" s="54">
        <v>800</v>
      </c>
      <c r="AL19" s="54">
        <v>564</v>
      </c>
    </row>
    <row r="20" spans="2:38" s="2" customFormat="1" ht="12" customHeight="1" x14ac:dyDescent="0.2">
      <c r="B20" s="27"/>
      <c r="C20" s="144" t="s">
        <v>9</v>
      </c>
      <c r="D20" s="168"/>
      <c r="E20" s="16">
        <v>2258</v>
      </c>
      <c r="F20" s="54">
        <v>1180</v>
      </c>
      <c r="G20" s="57">
        <v>63</v>
      </c>
      <c r="H20" s="16">
        <v>34</v>
      </c>
      <c r="I20" s="16">
        <v>26</v>
      </c>
      <c r="J20" s="16">
        <v>31</v>
      </c>
      <c r="K20" s="54">
        <v>47</v>
      </c>
      <c r="L20" s="54">
        <v>45</v>
      </c>
      <c r="M20" s="54">
        <v>53</v>
      </c>
      <c r="N20" s="54">
        <v>50</v>
      </c>
      <c r="O20" s="54">
        <v>64</v>
      </c>
      <c r="P20" s="54">
        <v>76</v>
      </c>
      <c r="Q20" s="54">
        <v>108</v>
      </c>
      <c r="R20" s="54">
        <v>158</v>
      </c>
      <c r="S20" s="54">
        <v>135</v>
      </c>
      <c r="T20" s="54">
        <v>290</v>
      </c>
      <c r="U20" s="54">
        <v>1078</v>
      </c>
      <c r="V20" s="57">
        <v>65</v>
      </c>
      <c r="W20" s="16">
        <v>29</v>
      </c>
      <c r="X20" s="16">
        <v>45</v>
      </c>
      <c r="Y20" s="16">
        <v>21</v>
      </c>
      <c r="Z20" s="54">
        <v>28</v>
      </c>
      <c r="AA20" s="54">
        <v>34</v>
      </c>
      <c r="AB20" s="54">
        <v>45</v>
      </c>
      <c r="AC20" s="54">
        <v>37</v>
      </c>
      <c r="AD20" s="54">
        <v>54</v>
      </c>
      <c r="AE20" s="54">
        <v>77</v>
      </c>
      <c r="AF20" s="54">
        <v>106</v>
      </c>
      <c r="AG20" s="54">
        <v>136</v>
      </c>
      <c r="AH20" s="54">
        <v>126</v>
      </c>
      <c r="AI20" s="54">
        <v>275</v>
      </c>
      <c r="AJ20" s="54">
        <v>1612</v>
      </c>
      <c r="AK20" s="54">
        <v>936</v>
      </c>
      <c r="AL20" s="54">
        <v>676</v>
      </c>
    </row>
    <row r="21" spans="2:38" s="2" customFormat="1" ht="12" customHeight="1" x14ac:dyDescent="0.2">
      <c r="B21" s="27"/>
      <c r="C21" s="144" t="s">
        <v>10</v>
      </c>
      <c r="D21" s="168"/>
      <c r="E21" s="16">
        <v>1653</v>
      </c>
      <c r="F21" s="54">
        <v>858</v>
      </c>
      <c r="G21" s="57">
        <v>21</v>
      </c>
      <c r="H21" s="16">
        <v>22</v>
      </c>
      <c r="I21" s="16">
        <v>12</v>
      </c>
      <c r="J21" s="16">
        <v>25</v>
      </c>
      <c r="K21" s="54">
        <v>36</v>
      </c>
      <c r="L21" s="54">
        <v>30</v>
      </c>
      <c r="M21" s="54">
        <v>32</v>
      </c>
      <c r="N21" s="54">
        <v>37</v>
      </c>
      <c r="O21" s="54">
        <v>46</v>
      </c>
      <c r="P21" s="54">
        <v>40</v>
      </c>
      <c r="Q21" s="54">
        <v>76</v>
      </c>
      <c r="R21" s="54">
        <v>129</v>
      </c>
      <c r="S21" s="54">
        <v>121</v>
      </c>
      <c r="T21" s="54">
        <v>231</v>
      </c>
      <c r="U21" s="54">
        <v>795</v>
      </c>
      <c r="V21" s="57">
        <v>25</v>
      </c>
      <c r="W21" s="16">
        <v>24</v>
      </c>
      <c r="X21" s="16">
        <v>13</v>
      </c>
      <c r="Y21" s="16">
        <v>18</v>
      </c>
      <c r="Z21" s="54">
        <v>22</v>
      </c>
      <c r="AA21" s="54">
        <v>28</v>
      </c>
      <c r="AB21" s="54">
        <v>21</v>
      </c>
      <c r="AC21" s="54">
        <v>38</v>
      </c>
      <c r="AD21" s="54">
        <v>32</v>
      </c>
      <c r="AE21" s="54">
        <v>49</v>
      </c>
      <c r="AF21" s="54">
        <v>84</v>
      </c>
      <c r="AG21" s="54">
        <v>121</v>
      </c>
      <c r="AH21" s="54">
        <v>96</v>
      </c>
      <c r="AI21" s="54">
        <v>224</v>
      </c>
      <c r="AJ21" s="54">
        <v>1185</v>
      </c>
      <c r="AK21" s="54">
        <v>697</v>
      </c>
      <c r="AL21" s="54">
        <v>488</v>
      </c>
    </row>
    <row r="22" spans="2:38" s="2" customFormat="1" ht="12" customHeight="1" x14ac:dyDescent="0.2">
      <c r="B22" s="27"/>
      <c r="C22" s="144" t="s">
        <v>41</v>
      </c>
      <c r="D22" s="158"/>
      <c r="E22" s="16">
        <v>1295</v>
      </c>
      <c r="F22" s="54">
        <v>664</v>
      </c>
      <c r="G22" s="57">
        <v>50</v>
      </c>
      <c r="H22" s="16">
        <v>23</v>
      </c>
      <c r="I22" s="16">
        <v>24</v>
      </c>
      <c r="J22" s="16">
        <v>24</v>
      </c>
      <c r="K22" s="54">
        <v>29</v>
      </c>
      <c r="L22" s="54">
        <v>28</v>
      </c>
      <c r="M22" s="54">
        <v>31</v>
      </c>
      <c r="N22" s="54">
        <v>33</v>
      </c>
      <c r="O22" s="54">
        <v>38</v>
      </c>
      <c r="P22" s="54">
        <v>51</v>
      </c>
      <c r="Q22" s="54">
        <v>69</v>
      </c>
      <c r="R22" s="54">
        <v>73</v>
      </c>
      <c r="S22" s="54">
        <v>66</v>
      </c>
      <c r="T22" s="54">
        <v>125</v>
      </c>
      <c r="U22" s="54">
        <v>631</v>
      </c>
      <c r="V22" s="57">
        <v>52</v>
      </c>
      <c r="W22" s="16">
        <v>20</v>
      </c>
      <c r="X22" s="16">
        <v>29</v>
      </c>
      <c r="Y22" s="16">
        <v>17</v>
      </c>
      <c r="Z22" s="54">
        <v>24</v>
      </c>
      <c r="AA22" s="54">
        <v>23</v>
      </c>
      <c r="AB22" s="54">
        <v>23</v>
      </c>
      <c r="AC22" s="54">
        <v>37</v>
      </c>
      <c r="AD22" s="54">
        <v>24</v>
      </c>
      <c r="AE22" s="54">
        <v>51</v>
      </c>
      <c r="AF22" s="54">
        <v>64</v>
      </c>
      <c r="AG22" s="54">
        <v>68</v>
      </c>
      <c r="AH22" s="54">
        <v>50</v>
      </c>
      <c r="AI22" s="54">
        <v>149</v>
      </c>
      <c r="AJ22" s="54">
        <v>910</v>
      </c>
      <c r="AK22" s="54">
        <v>500</v>
      </c>
      <c r="AL22" s="54">
        <v>410</v>
      </c>
    </row>
    <row r="23" spans="2:38" s="12" customFormat="1" ht="12" customHeight="1" x14ac:dyDescent="0.2">
      <c r="B23" s="27"/>
      <c r="C23" s="137" t="s">
        <v>11</v>
      </c>
      <c r="D23" s="176"/>
      <c r="E23" s="29">
        <f>SUM(E24:E25)</f>
        <v>1429</v>
      </c>
      <c r="F23" s="29">
        <f>SUM(F24:F25)</f>
        <v>729</v>
      </c>
      <c r="G23" s="29">
        <f t="shared" ref="G23:AL23" si="0">SUM(G24:G25)</f>
        <v>43</v>
      </c>
      <c r="H23" s="29">
        <f t="shared" si="0"/>
        <v>16</v>
      </c>
      <c r="I23" s="29">
        <f t="shared" si="0"/>
        <v>21</v>
      </c>
      <c r="J23" s="29">
        <f t="shared" si="0"/>
        <v>26</v>
      </c>
      <c r="K23" s="29">
        <f t="shared" si="0"/>
        <v>35</v>
      </c>
      <c r="L23" s="29">
        <f t="shared" si="0"/>
        <v>21</v>
      </c>
      <c r="M23" s="29">
        <f t="shared" si="0"/>
        <v>35</v>
      </c>
      <c r="N23" s="29">
        <f t="shared" si="0"/>
        <v>26</v>
      </c>
      <c r="O23" s="29">
        <f t="shared" si="0"/>
        <v>34</v>
      </c>
      <c r="P23" s="29">
        <f t="shared" si="0"/>
        <v>55</v>
      </c>
      <c r="Q23" s="29">
        <f t="shared" si="0"/>
        <v>66</v>
      </c>
      <c r="R23" s="29">
        <f t="shared" si="0"/>
        <v>91</v>
      </c>
      <c r="S23" s="29">
        <f t="shared" si="0"/>
        <v>94</v>
      </c>
      <c r="T23" s="29">
        <f t="shared" si="0"/>
        <v>166</v>
      </c>
      <c r="U23" s="29">
        <f t="shared" si="0"/>
        <v>700</v>
      </c>
      <c r="V23" s="29">
        <f t="shared" si="0"/>
        <v>48</v>
      </c>
      <c r="W23" s="29">
        <f t="shared" si="0"/>
        <v>23</v>
      </c>
      <c r="X23" s="29">
        <f t="shared" si="0"/>
        <v>14</v>
      </c>
      <c r="Y23" s="29">
        <f t="shared" si="0"/>
        <v>21</v>
      </c>
      <c r="Z23" s="29">
        <f t="shared" si="0"/>
        <v>19</v>
      </c>
      <c r="AA23" s="29">
        <f t="shared" si="0"/>
        <v>35</v>
      </c>
      <c r="AB23" s="29">
        <f t="shared" si="0"/>
        <v>20</v>
      </c>
      <c r="AC23" s="29">
        <f t="shared" si="0"/>
        <v>24</v>
      </c>
      <c r="AD23" s="29">
        <f t="shared" si="0"/>
        <v>38</v>
      </c>
      <c r="AE23" s="29">
        <f t="shared" si="0"/>
        <v>52</v>
      </c>
      <c r="AF23" s="29">
        <f t="shared" si="0"/>
        <v>73</v>
      </c>
      <c r="AG23" s="29">
        <f t="shared" si="0"/>
        <v>81</v>
      </c>
      <c r="AH23" s="29">
        <f t="shared" si="0"/>
        <v>70</v>
      </c>
      <c r="AI23" s="29">
        <f t="shared" si="0"/>
        <v>182</v>
      </c>
      <c r="AJ23" s="29">
        <f t="shared" si="0"/>
        <v>948</v>
      </c>
      <c r="AK23" s="29">
        <f t="shared" si="0"/>
        <v>539</v>
      </c>
      <c r="AL23" s="29">
        <f t="shared" si="0"/>
        <v>409</v>
      </c>
    </row>
    <row r="24" spans="2:38" s="2" customFormat="1" ht="12" customHeight="1" x14ac:dyDescent="0.2">
      <c r="B24" s="27"/>
      <c r="C24" s="11"/>
      <c r="D24" s="5" t="s">
        <v>12</v>
      </c>
      <c r="E24" s="16">
        <v>748</v>
      </c>
      <c r="F24" s="54">
        <v>381</v>
      </c>
      <c r="G24" s="57">
        <v>22</v>
      </c>
      <c r="H24" s="16">
        <v>10</v>
      </c>
      <c r="I24" s="16">
        <v>8</v>
      </c>
      <c r="J24" s="16">
        <v>14</v>
      </c>
      <c r="K24" s="54">
        <v>23</v>
      </c>
      <c r="L24" s="54">
        <v>12</v>
      </c>
      <c r="M24" s="54">
        <v>14</v>
      </c>
      <c r="N24" s="54">
        <v>14</v>
      </c>
      <c r="O24" s="54">
        <v>21</v>
      </c>
      <c r="P24" s="54">
        <v>30</v>
      </c>
      <c r="Q24" s="54">
        <v>30</v>
      </c>
      <c r="R24" s="54">
        <v>53</v>
      </c>
      <c r="S24" s="54">
        <v>43</v>
      </c>
      <c r="T24" s="54">
        <v>87</v>
      </c>
      <c r="U24" s="54">
        <v>367</v>
      </c>
      <c r="V24" s="57">
        <v>22</v>
      </c>
      <c r="W24" s="16">
        <v>12</v>
      </c>
      <c r="X24" s="16">
        <v>10</v>
      </c>
      <c r="Y24" s="16">
        <v>12</v>
      </c>
      <c r="Z24" s="54">
        <v>12</v>
      </c>
      <c r="AA24" s="54">
        <v>19</v>
      </c>
      <c r="AB24" s="54">
        <v>10</v>
      </c>
      <c r="AC24" s="54">
        <v>15</v>
      </c>
      <c r="AD24" s="54">
        <v>17</v>
      </c>
      <c r="AE24" s="54">
        <v>27</v>
      </c>
      <c r="AF24" s="54">
        <v>38</v>
      </c>
      <c r="AG24" s="54">
        <v>43</v>
      </c>
      <c r="AH24" s="54">
        <v>34</v>
      </c>
      <c r="AI24" s="54">
        <v>96</v>
      </c>
      <c r="AJ24" s="57">
        <v>497</v>
      </c>
      <c r="AK24" s="57">
        <v>286</v>
      </c>
      <c r="AL24" s="57">
        <v>211</v>
      </c>
    </row>
    <row r="25" spans="2:38" s="2" customFormat="1" ht="12" customHeight="1" x14ac:dyDescent="0.2">
      <c r="B25" s="27"/>
      <c r="C25" s="11"/>
      <c r="D25" s="5" t="s">
        <v>13</v>
      </c>
      <c r="E25" s="16">
        <v>681</v>
      </c>
      <c r="F25" s="54">
        <v>348</v>
      </c>
      <c r="G25" s="57">
        <v>21</v>
      </c>
      <c r="H25" s="16">
        <v>6</v>
      </c>
      <c r="I25" s="16">
        <v>13</v>
      </c>
      <c r="J25" s="16">
        <v>12</v>
      </c>
      <c r="K25" s="54">
        <v>12</v>
      </c>
      <c r="L25" s="54">
        <v>9</v>
      </c>
      <c r="M25" s="54">
        <v>21</v>
      </c>
      <c r="N25" s="54">
        <v>12</v>
      </c>
      <c r="O25" s="54">
        <v>13</v>
      </c>
      <c r="P25" s="54">
        <v>25</v>
      </c>
      <c r="Q25" s="54">
        <v>36</v>
      </c>
      <c r="R25" s="54">
        <v>38</v>
      </c>
      <c r="S25" s="54">
        <v>51</v>
      </c>
      <c r="T25" s="54">
        <v>79</v>
      </c>
      <c r="U25" s="54">
        <v>333</v>
      </c>
      <c r="V25" s="57">
        <v>26</v>
      </c>
      <c r="W25" s="16">
        <v>11</v>
      </c>
      <c r="X25" s="16">
        <v>4</v>
      </c>
      <c r="Y25" s="16">
        <v>9</v>
      </c>
      <c r="Z25" s="54">
        <v>7</v>
      </c>
      <c r="AA25" s="54">
        <v>16</v>
      </c>
      <c r="AB25" s="54">
        <v>10</v>
      </c>
      <c r="AC25" s="54">
        <v>9</v>
      </c>
      <c r="AD25" s="54">
        <v>21</v>
      </c>
      <c r="AE25" s="54">
        <v>25</v>
      </c>
      <c r="AF25" s="54">
        <v>35</v>
      </c>
      <c r="AG25" s="54">
        <v>38</v>
      </c>
      <c r="AH25" s="54">
        <v>36</v>
      </c>
      <c r="AI25" s="54">
        <v>86</v>
      </c>
      <c r="AJ25" s="57">
        <v>451</v>
      </c>
      <c r="AK25" s="57">
        <v>253</v>
      </c>
      <c r="AL25" s="57">
        <v>198</v>
      </c>
    </row>
    <row r="26" spans="2:38" s="12" customFormat="1" ht="12" customHeight="1" x14ac:dyDescent="0.2">
      <c r="B26" s="27"/>
      <c r="C26" s="137" t="s">
        <v>14</v>
      </c>
      <c r="D26" s="176"/>
      <c r="E26" s="29">
        <f>SUM(E27:E28)</f>
        <v>59</v>
      </c>
      <c r="F26" s="29">
        <f t="shared" ref="F26:AL26" si="1">SUM(F27:F28)</f>
        <v>33</v>
      </c>
      <c r="G26" s="29">
        <f t="shared" si="1"/>
        <v>3</v>
      </c>
      <c r="H26" s="29" t="s">
        <v>83</v>
      </c>
      <c r="I26" s="29">
        <f t="shared" si="1"/>
        <v>1</v>
      </c>
      <c r="J26" s="29" t="s">
        <v>83</v>
      </c>
      <c r="K26" s="29" t="s">
        <v>83</v>
      </c>
      <c r="L26" s="29">
        <f t="shared" si="1"/>
        <v>1</v>
      </c>
      <c r="M26" s="29">
        <f t="shared" si="1"/>
        <v>2</v>
      </c>
      <c r="N26" s="29">
        <f t="shared" si="1"/>
        <v>1</v>
      </c>
      <c r="O26" s="29">
        <f t="shared" si="1"/>
        <v>1</v>
      </c>
      <c r="P26" s="29" t="s">
        <v>83</v>
      </c>
      <c r="Q26" s="29">
        <f t="shared" si="1"/>
        <v>5</v>
      </c>
      <c r="R26" s="29">
        <f t="shared" si="1"/>
        <v>3</v>
      </c>
      <c r="S26" s="29">
        <f t="shared" si="1"/>
        <v>5</v>
      </c>
      <c r="T26" s="29">
        <f t="shared" si="1"/>
        <v>11</v>
      </c>
      <c r="U26" s="29">
        <f t="shared" si="1"/>
        <v>26</v>
      </c>
      <c r="V26" s="29">
        <f t="shared" si="1"/>
        <v>2</v>
      </c>
      <c r="W26" s="29" t="s">
        <v>83</v>
      </c>
      <c r="X26" s="29" t="s">
        <v>83</v>
      </c>
      <c r="Y26" s="29" t="s">
        <v>83</v>
      </c>
      <c r="Z26" s="29">
        <f t="shared" si="1"/>
        <v>1</v>
      </c>
      <c r="AA26" s="29">
        <f t="shared" si="1"/>
        <v>1</v>
      </c>
      <c r="AB26" s="29" t="s">
        <v>83</v>
      </c>
      <c r="AC26" s="29">
        <f t="shared" si="1"/>
        <v>1</v>
      </c>
      <c r="AD26" s="29">
        <f t="shared" si="1"/>
        <v>1</v>
      </c>
      <c r="AE26" s="29">
        <f t="shared" si="1"/>
        <v>2</v>
      </c>
      <c r="AF26" s="29">
        <f t="shared" si="1"/>
        <v>4</v>
      </c>
      <c r="AG26" s="29">
        <f t="shared" si="1"/>
        <v>4</v>
      </c>
      <c r="AH26" s="29">
        <f t="shared" si="1"/>
        <v>4</v>
      </c>
      <c r="AI26" s="29">
        <f t="shared" si="1"/>
        <v>6</v>
      </c>
      <c r="AJ26" s="29">
        <f t="shared" si="1"/>
        <v>50</v>
      </c>
      <c r="AK26" s="29">
        <f t="shared" si="1"/>
        <v>28</v>
      </c>
      <c r="AL26" s="29">
        <f t="shared" si="1"/>
        <v>22</v>
      </c>
    </row>
    <row r="27" spans="2:38" s="2" customFormat="1" ht="12" customHeight="1" x14ac:dyDescent="0.2">
      <c r="B27" s="27"/>
      <c r="C27" s="11"/>
      <c r="D27" s="5" t="s">
        <v>15</v>
      </c>
      <c r="E27" s="16">
        <v>34</v>
      </c>
      <c r="F27" s="57">
        <v>19</v>
      </c>
      <c r="G27" s="57">
        <v>3</v>
      </c>
      <c r="H27" s="16" t="s">
        <v>62</v>
      </c>
      <c r="I27" s="16" t="s">
        <v>62</v>
      </c>
      <c r="J27" s="16" t="s">
        <v>62</v>
      </c>
      <c r="K27" s="54" t="s">
        <v>62</v>
      </c>
      <c r="L27" s="54">
        <v>1</v>
      </c>
      <c r="M27" s="54">
        <v>2</v>
      </c>
      <c r="N27" s="54">
        <v>1</v>
      </c>
      <c r="O27" s="54">
        <v>1</v>
      </c>
      <c r="P27" s="54" t="s">
        <v>62</v>
      </c>
      <c r="Q27" s="54">
        <v>3</v>
      </c>
      <c r="R27" s="54">
        <v>1</v>
      </c>
      <c r="S27" s="54">
        <v>3</v>
      </c>
      <c r="T27" s="54">
        <v>4</v>
      </c>
      <c r="U27" s="57">
        <v>15</v>
      </c>
      <c r="V27" s="57">
        <v>2</v>
      </c>
      <c r="W27" s="16" t="s">
        <v>62</v>
      </c>
      <c r="X27" s="16" t="s">
        <v>62</v>
      </c>
      <c r="Y27" s="16" t="s">
        <v>62</v>
      </c>
      <c r="Z27" s="54">
        <v>1</v>
      </c>
      <c r="AA27" s="54">
        <v>1</v>
      </c>
      <c r="AB27" s="54" t="s">
        <v>62</v>
      </c>
      <c r="AC27" s="54" t="s">
        <v>62</v>
      </c>
      <c r="AD27" s="54">
        <v>1</v>
      </c>
      <c r="AE27" s="54">
        <v>1</v>
      </c>
      <c r="AF27" s="54">
        <v>2</v>
      </c>
      <c r="AG27" s="54">
        <v>3</v>
      </c>
      <c r="AH27" s="54">
        <v>3</v>
      </c>
      <c r="AI27" s="54">
        <v>1</v>
      </c>
      <c r="AJ27" s="57">
        <v>26</v>
      </c>
      <c r="AK27" s="57">
        <v>15</v>
      </c>
      <c r="AL27" s="57">
        <v>11</v>
      </c>
    </row>
    <row r="28" spans="2:38" s="2" customFormat="1" ht="12" customHeight="1" x14ac:dyDescent="0.2">
      <c r="B28" s="27"/>
      <c r="C28" s="11"/>
      <c r="D28" s="5" t="s">
        <v>96</v>
      </c>
      <c r="E28" s="16">
        <v>25</v>
      </c>
      <c r="F28" s="57">
        <v>14</v>
      </c>
      <c r="G28" s="57" t="s">
        <v>83</v>
      </c>
      <c r="H28" s="16" t="s">
        <v>62</v>
      </c>
      <c r="I28" s="16">
        <v>1</v>
      </c>
      <c r="J28" s="16" t="s">
        <v>62</v>
      </c>
      <c r="K28" s="54" t="s">
        <v>62</v>
      </c>
      <c r="L28" s="54" t="s">
        <v>62</v>
      </c>
      <c r="M28" s="54" t="s">
        <v>62</v>
      </c>
      <c r="N28" s="54" t="s">
        <v>62</v>
      </c>
      <c r="O28" s="54" t="s">
        <v>62</v>
      </c>
      <c r="P28" s="54" t="s">
        <v>62</v>
      </c>
      <c r="Q28" s="54">
        <v>2</v>
      </c>
      <c r="R28" s="54">
        <v>2</v>
      </c>
      <c r="S28" s="54">
        <v>2</v>
      </c>
      <c r="T28" s="54">
        <v>7</v>
      </c>
      <c r="U28" s="57">
        <v>11</v>
      </c>
      <c r="V28" s="57" t="s">
        <v>83</v>
      </c>
      <c r="W28" s="16" t="s">
        <v>62</v>
      </c>
      <c r="X28" s="16" t="s">
        <v>62</v>
      </c>
      <c r="Y28" s="16" t="s">
        <v>62</v>
      </c>
      <c r="Z28" s="54" t="s">
        <v>62</v>
      </c>
      <c r="AA28" s="54" t="s">
        <v>62</v>
      </c>
      <c r="AB28" s="54" t="s">
        <v>62</v>
      </c>
      <c r="AC28" s="54">
        <v>1</v>
      </c>
      <c r="AD28" s="54" t="s">
        <v>62</v>
      </c>
      <c r="AE28" s="54">
        <v>1</v>
      </c>
      <c r="AF28" s="54">
        <v>2</v>
      </c>
      <c r="AG28" s="54">
        <v>1</v>
      </c>
      <c r="AH28" s="54">
        <v>1</v>
      </c>
      <c r="AI28" s="54">
        <v>5</v>
      </c>
      <c r="AJ28" s="57">
        <v>24</v>
      </c>
      <c r="AK28" s="57">
        <v>13</v>
      </c>
      <c r="AL28" s="57">
        <v>11</v>
      </c>
    </row>
    <row r="29" spans="2:38" s="2" customFormat="1" ht="12" customHeight="1" x14ac:dyDescent="0.2">
      <c r="B29" s="27"/>
      <c r="C29" s="137" t="s">
        <v>16</v>
      </c>
      <c r="D29" s="176"/>
      <c r="E29" s="29">
        <f>SUM(E30:E32)</f>
        <v>1283</v>
      </c>
      <c r="F29" s="29">
        <f t="shared" ref="F29:AL29" si="2">SUM(F30:F32)</f>
        <v>670</v>
      </c>
      <c r="G29" s="29">
        <f t="shared" si="2"/>
        <v>23</v>
      </c>
      <c r="H29" s="29">
        <f t="shared" si="2"/>
        <v>25</v>
      </c>
      <c r="I29" s="29">
        <f t="shared" si="2"/>
        <v>14</v>
      </c>
      <c r="J29" s="29">
        <f t="shared" si="2"/>
        <v>21</v>
      </c>
      <c r="K29" s="29">
        <f t="shared" si="2"/>
        <v>21</v>
      </c>
      <c r="L29" s="29">
        <f t="shared" si="2"/>
        <v>24</v>
      </c>
      <c r="M29" s="29">
        <f t="shared" si="2"/>
        <v>28</v>
      </c>
      <c r="N29" s="29">
        <f t="shared" si="2"/>
        <v>31</v>
      </c>
      <c r="O29" s="29">
        <f t="shared" si="2"/>
        <v>26</v>
      </c>
      <c r="P29" s="29">
        <f t="shared" si="2"/>
        <v>34</v>
      </c>
      <c r="Q29" s="29">
        <f t="shared" si="2"/>
        <v>73</v>
      </c>
      <c r="R29" s="29">
        <f t="shared" si="2"/>
        <v>92</v>
      </c>
      <c r="S29" s="29">
        <f t="shared" si="2"/>
        <v>87</v>
      </c>
      <c r="T29" s="29">
        <f t="shared" si="2"/>
        <v>171</v>
      </c>
      <c r="U29" s="29">
        <f t="shared" si="2"/>
        <v>613</v>
      </c>
      <c r="V29" s="29">
        <f t="shared" si="2"/>
        <v>18</v>
      </c>
      <c r="W29" s="29">
        <f t="shared" si="2"/>
        <v>10</v>
      </c>
      <c r="X29" s="29">
        <f t="shared" si="2"/>
        <v>17</v>
      </c>
      <c r="Y29" s="29">
        <f t="shared" si="2"/>
        <v>19</v>
      </c>
      <c r="Z29" s="29">
        <f t="shared" si="2"/>
        <v>15</v>
      </c>
      <c r="AA29" s="29">
        <f t="shared" si="2"/>
        <v>9</v>
      </c>
      <c r="AB29" s="29">
        <f t="shared" si="2"/>
        <v>28</v>
      </c>
      <c r="AC29" s="29">
        <f t="shared" si="2"/>
        <v>23</v>
      </c>
      <c r="AD29" s="29">
        <f t="shared" si="2"/>
        <v>27</v>
      </c>
      <c r="AE29" s="29">
        <f t="shared" si="2"/>
        <v>40</v>
      </c>
      <c r="AF29" s="29">
        <f t="shared" si="2"/>
        <v>67</v>
      </c>
      <c r="AG29" s="29">
        <f t="shared" si="2"/>
        <v>82</v>
      </c>
      <c r="AH29" s="29">
        <f t="shared" si="2"/>
        <v>75</v>
      </c>
      <c r="AI29" s="29">
        <f t="shared" si="2"/>
        <v>183</v>
      </c>
      <c r="AJ29" s="29">
        <f t="shared" si="2"/>
        <v>957</v>
      </c>
      <c r="AK29" s="29">
        <f t="shared" si="2"/>
        <v>536</v>
      </c>
      <c r="AL29" s="29">
        <f t="shared" si="2"/>
        <v>421</v>
      </c>
    </row>
    <row r="30" spans="2:38" s="2" customFormat="1" ht="12" customHeight="1" x14ac:dyDescent="0.2">
      <c r="B30" s="27"/>
      <c r="C30" s="11"/>
      <c r="D30" s="5" t="s">
        <v>17</v>
      </c>
      <c r="E30" s="16">
        <v>400</v>
      </c>
      <c r="F30" s="54">
        <v>211</v>
      </c>
      <c r="G30" s="57">
        <v>6</v>
      </c>
      <c r="H30" s="16">
        <v>8</v>
      </c>
      <c r="I30" s="16">
        <v>3</v>
      </c>
      <c r="J30" s="16">
        <v>4</v>
      </c>
      <c r="K30" s="54">
        <v>8</v>
      </c>
      <c r="L30" s="54">
        <v>7</v>
      </c>
      <c r="M30" s="54">
        <v>7</v>
      </c>
      <c r="N30" s="54">
        <v>12</v>
      </c>
      <c r="O30" s="54">
        <v>11</v>
      </c>
      <c r="P30" s="54">
        <v>9</v>
      </c>
      <c r="Q30" s="54">
        <v>24</v>
      </c>
      <c r="R30" s="54">
        <v>28</v>
      </c>
      <c r="S30" s="54">
        <v>27</v>
      </c>
      <c r="T30" s="54">
        <v>57</v>
      </c>
      <c r="U30" s="54">
        <v>189</v>
      </c>
      <c r="V30" s="57">
        <v>10</v>
      </c>
      <c r="W30" s="16">
        <v>4</v>
      </c>
      <c r="X30" s="16">
        <v>3</v>
      </c>
      <c r="Y30" s="16">
        <v>4</v>
      </c>
      <c r="Z30" s="54">
        <v>2</v>
      </c>
      <c r="AA30" s="54">
        <v>2</v>
      </c>
      <c r="AB30" s="54">
        <v>10</v>
      </c>
      <c r="AC30" s="54">
        <v>6</v>
      </c>
      <c r="AD30" s="54">
        <v>7</v>
      </c>
      <c r="AE30" s="54">
        <v>13</v>
      </c>
      <c r="AF30" s="54">
        <v>23</v>
      </c>
      <c r="AG30" s="54">
        <v>17</v>
      </c>
      <c r="AH30" s="54">
        <v>23</v>
      </c>
      <c r="AI30" s="54">
        <v>65</v>
      </c>
      <c r="AJ30" s="57">
        <v>298</v>
      </c>
      <c r="AK30" s="57">
        <v>167</v>
      </c>
      <c r="AL30" s="57">
        <v>131</v>
      </c>
    </row>
    <row r="31" spans="2:38" s="2" customFormat="1" ht="12" customHeight="1" x14ac:dyDescent="0.2">
      <c r="B31" s="27"/>
      <c r="C31" s="11"/>
      <c r="D31" s="5" t="s">
        <v>18</v>
      </c>
      <c r="E31" s="16">
        <v>45</v>
      </c>
      <c r="F31" s="57">
        <v>25</v>
      </c>
      <c r="G31" s="57" t="s">
        <v>83</v>
      </c>
      <c r="H31" s="16" t="s">
        <v>62</v>
      </c>
      <c r="I31" s="16" t="s">
        <v>62</v>
      </c>
      <c r="J31" s="16">
        <v>1</v>
      </c>
      <c r="K31" s="54" t="s">
        <v>62</v>
      </c>
      <c r="L31" s="54">
        <v>1</v>
      </c>
      <c r="M31" s="54" t="s">
        <v>62</v>
      </c>
      <c r="N31" s="54" t="s">
        <v>62</v>
      </c>
      <c r="O31" s="54">
        <v>1</v>
      </c>
      <c r="P31" s="54" t="s">
        <v>62</v>
      </c>
      <c r="Q31" s="54">
        <v>1</v>
      </c>
      <c r="R31" s="54">
        <v>6</v>
      </c>
      <c r="S31" s="54">
        <v>1</v>
      </c>
      <c r="T31" s="54">
        <v>14</v>
      </c>
      <c r="U31" s="57">
        <v>20</v>
      </c>
      <c r="V31" s="57">
        <v>1</v>
      </c>
      <c r="W31" s="16" t="s">
        <v>62</v>
      </c>
      <c r="X31" s="16" t="s">
        <v>62</v>
      </c>
      <c r="Y31" s="16" t="s">
        <v>62</v>
      </c>
      <c r="Z31" s="54">
        <v>1</v>
      </c>
      <c r="AA31" s="54" t="s">
        <v>62</v>
      </c>
      <c r="AB31" s="54" t="s">
        <v>62</v>
      </c>
      <c r="AC31" s="54" t="s">
        <v>62</v>
      </c>
      <c r="AD31" s="54" t="s">
        <v>62</v>
      </c>
      <c r="AE31" s="54">
        <v>1</v>
      </c>
      <c r="AF31" s="54" t="s">
        <v>62</v>
      </c>
      <c r="AG31" s="54">
        <v>4</v>
      </c>
      <c r="AH31" s="54">
        <v>1</v>
      </c>
      <c r="AI31" s="54">
        <v>12</v>
      </c>
      <c r="AJ31" s="57">
        <v>39</v>
      </c>
      <c r="AK31" s="57">
        <v>25</v>
      </c>
      <c r="AL31" s="57">
        <v>14</v>
      </c>
    </row>
    <row r="32" spans="2:38" s="2" customFormat="1" ht="12" customHeight="1" x14ac:dyDescent="0.2">
      <c r="B32" s="27"/>
      <c r="C32" s="11"/>
      <c r="D32" s="5" t="s">
        <v>19</v>
      </c>
      <c r="E32" s="16">
        <v>838</v>
      </c>
      <c r="F32" s="54">
        <v>434</v>
      </c>
      <c r="G32" s="57">
        <v>17</v>
      </c>
      <c r="H32" s="16">
        <v>17</v>
      </c>
      <c r="I32" s="16">
        <v>11</v>
      </c>
      <c r="J32" s="16">
        <v>16</v>
      </c>
      <c r="K32" s="54">
        <v>13</v>
      </c>
      <c r="L32" s="54">
        <v>16</v>
      </c>
      <c r="M32" s="54">
        <v>21</v>
      </c>
      <c r="N32" s="54">
        <v>19</v>
      </c>
      <c r="O32" s="54">
        <v>14</v>
      </c>
      <c r="P32" s="54">
        <v>25</v>
      </c>
      <c r="Q32" s="54">
        <v>48</v>
      </c>
      <c r="R32" s="54">
        <v>58</v>
      </c>
      <c r="S32" s="54">
        <v>59</v>
      </c>
      <c r="T32" s="54">
        <v>100</v>
      </c>
      <c r="U32" s="54">
        <v>404</v>
      </c>
      <c r="V32" s="57">
        <v>7</v>
      </c>
      <c r="W32" s="16">
        <v>6</v>
      </c>
      <c r="X32" s="16">
        <v>14</v>
      </c>
      <c r="Y32" s="16">
        <v>15</v>
      </c>
      <c r="Z32" s="54">
        <v>12</v>
      </c>
      <c r="AA32" s="54">
        <v>7</v>
      </c>
      <c r="AB32" s="54">
        <v>18</v>
      </c>
      <c r="AC32" s="54">
        <v>17</v>
      </c>
      <c r="AD32" s="54">
        <v>20</v>
      </c>
      <c r="AE32" s="54">
        <v>26</v>
      </c>
      <c r="AF32" s="54">
        <v>44</v>
      </c>
      <c r="AG32" s="54">
        <v>61</v>
      </c>
      <c r="AH32" s="54">
        <v>51</v>
      </c>
      <c r="AI32" s="54">
        <v>106</v>
      </c>
      <c r="AJ32" s="54">
        <v>620</v>
      </c>
      <c r="AK32" s="57">
        <v>344</v>
      </c>
      <c r="AL32" s="57">
        <v>276</v>
      </c>
    </row>
    <row r="33" spans="2:38" s="2" customFormat="1" ht="12" customHeight="1" x14ac:dyDescent="0.2">
      <c r="B33" s="27"/>
      <c r="C33" s="137" t="s">
        <v>20</v>
      </c>
      <c r="D33" s="176"/>
      <c r="E33" s="29">
        <f>SUM(E34:E39)</f>
        <v>5405</v>
      </c>
      <c r="F33" s="29">
        <f t="shared" ref="F33:AL33" si="3">SUM(F34:F39)</f>
        <v>2802</v>
      </c>
      <c r="G33" s="29">
        <f t="shared" si="3"/>
        <v>219</v>
      </c>
      <c r="H33" s="29">
        <f t="shared" si="3"/>
        <v>90</v>
      </c>
      <c r="I33" s="29">
        <f t="shared" si="3"/>
        <v>89</v>
      </c>
      <c r="J33" s="29">
        <f t="shared" si="3"/>
        <v>85</v>
      </c>
      <c r="K33" s="29">
        <f t="shared" si="3"/>
        <v>114</v>
      </c>
      <c r="L33" s="29">
        <f t="shared" si="3"/>
        <v>114</v>
      </c>
      <c r="M33" s="29">
        <f t="shared" si="3"/>
        <v>134</v>
      </c>
      <c r="N33" s="29">
        <f t="shared" si="3"/>
        <v>150</v>
      </c>
      <c r="O33" s="29">
        <f t="shared" si="3"/>
        <v>155</v>
      </c>
      <c r="P33" s="29">
        <f t="shared" si="3"/>
        <v>201</v>
      </c>
      <c r="Q33" s="29">
        <f t="shared" si="3"/>
        <v>266</v>
      </c>
      <c r="R33" s="29">
        <f t="shared" si="3"/>
        <v>301</v>
      </c>
      <c r="S33" s="29">
        <f t="shared" si="3"/>
        <v>278</v>
      </c>
      <c r="T33" s="29">
        <f t="shared" si="3"/>
        <v>606</v>
      </c>
      <c r="U33" s="29">
        <f t="shared" si="3"/>
        <v>2603</v>
      </c>
      <c r="V33" s="29">
        <f t="shared" si="3"/>
        <v>184</v>
      </c>
      <c r="W33" s="29">
        <f t="shared" si="3"/>
        <v>99</v>
      </c>
      <c r="X33" s="29">
        <f t="shared" si="3"/>
        <v>65</v>
      </c>
      <c r="Y33" s="29">
        <f t="shared" si="3"/>
        <v>93</v>
      </c>
      <c r="Z33" s="29">
        <f t="shared" si="3"/>
        <v>78</v>
      </c>
      <c r="AA33" s="29">
        <f t="shared" si="3"/>
        <v>106</v>
      </c>
      <c r="AB33" s="29">
        <f t="shared" si="3"/>
        <v>105</v>
      </c>
      <c r="AC33" s="29">
        <f t="shared" si="3"/>
        <v>126</v>
      </c>
      <c r="AD33" s="29">
        <f t="shared" si="3"/>
        <v>156</v>
      </c>
      <c r="AE33" s="29">
        <f t="shared" si="3"/>
        <v>199</v>
      </c>
      <c r="AF33" s="29">
        <f t="shared" si="3"/>
        <v>215</v>
      </c>
      <c r="AG33" s="29">
        <f t="shared" si="3"/>
        <v>292</v>
      </c>
      <c r="AH33" s="29">
        <f t="shared" si="3"/>
        <v>241</v>
      </c>
      <c r="AI33" s="29">
        <f t="shared" si="3"/>
        <v>644</v>
      </c>
      <c r="AJ33" s="29">
        <f t="shared" si="3"/>
        <v>3874</v>
      </c>
      <c r="AK33" s="29">
        <f t="shared" si="3"/>
        <v>2213</v>
      </c>
      <c r="AL33" s="29">
        <f t="shared" si="3"/>
        <v>1661</v>
      </c>
    </row>
    <row r="34" spans="2:38" s="2" customFormat="1" ht="12" customHeight="1" x14ac:dyDescent="0.2">
      <c r="B34" s="27"/>
      <c r="C34" s="11"/>
      <c r="D34" s="5" t="s">
        <v>21</v>
      </c>
      <c r="E34" s="16">
        <v>1208</v>
      </c>
      <c r="F34" s="54">
        <v>635</v>
      </c>
      <c r="G34" s="57">
        <v>36</v>
      </c>
      <c r="H34" s="16">
        <v>24</v>
      </c>
      <c r="I34" s="16">
        <v>22</v>
      </c>
      <c r="J34" s="16">
        <v>15</v>
      </c>
      <c r="K34" s="54">
        <v>17</v>
      </c>
      <c r="L34" s="54">
        <v>20</v>
      </c>
      <c r="M34" s="54">
        <v>24</v>
      </c>
      <c r="N34" s="54">
        <v>50</v>
      </c>
      <c r="O34" s="54">
        <v>35</v>
      </c>
      <c r="P34" s="54">
        <v>39</v>
      </c>
      <c r="Q34" s="54">
        <v>56</v>
      </c>
      <c r="R34" s="54">
        <v>62</v>
      </c>
      <c r="S34" s="54">
        <v>76</v>
      </c>
      <c r="T34" s="54">
        <v>159</v>
      </c>
      <c r="U34" s="54">
        <v>573</v>
      </c>
      <c r="V34" s="57">
        <v>27</v>
      </c>
      <c r="W34" s="16">
        <v>25</v>
      </c>
      <c r="X34" s="16">
        <v>13</v>
      </c>
      <c r="Y34" s="16">
        <v>20</v>
      </c>
      <c r="Z34" s="54">
        <v>11</v>
      </c>
      <c r="AA34" s="54">
        <v>17</v>
      </c>
      <c r="AB34" s="54">
        <v>15</v>
      </c>
      <c r="AC34" s="54">
        <v>36</v>
      </c>
      <c r="AD34" s="54">
        <v>35</v>
      </c>
      <c r="AE34" s="54">
        <v>36</v>
      </c>
      <c r="AF34" s="54">
        <v>45</v>
      </c>
      <c r="AG34" s="54">
        <v>58</v>
      </c>
      <c r="AH34" s="54">
        <v>82</v>
      </c>
      <c r="AI34" s="54">
        <v>153</v>
      </c>
      <c r="AJ34" s="54">
        <v>868</v>
      </c>
      <c r="AK34" s="57">
        <v>498</v>
      </c>
      <c r="AL34" s="57">
        <v>370</v>
      </c>
    </row>
    <row r="35" spans="2:38" s="2" customFormat="1" ht="12" customHeight="1" x14ac:dyDescent="0.2">
      <c r="B35" s="27"/>
      <c r="C35" s="11"/>
      <c r="D35" s="5" t="s">
        <v>22</v>
      </c>
      <c r="E35" s="16">
        <v>356</v>
      </c>
      <c r="F35" s="57">
        <v>189</v>
      </c>
      <c r="G35" s="57">
        <v>13</v>
      </c>
      <c r="H35" s="16">
        <v>7</v>
      </c>
      <c r="I35" s="16">
        <v>4</v>
      </c>
      <c r="J35" s="16">
        <v>8</v>
      </c>
      <c r="K35" s="54">
        <v>6</v>
      </c>
      <c r="L35" s="54">
        <v>6</v>
      </c>
      <c r="M35" s="54">
        <v>16</v>
      </c>
      <c r="N35" s="54">
        <v>8</v>
      </c>
      <c r="O35" s="54">
        <v>7</v>
      </c>
      <c r="P35" s="54">
        <v>11</v>
      </c>
      <c r="Q35" s="54">
        <v>20</v>
      </c>
      <c r="R35" s="54">
        <v>23</v>
      </c>
      <c r="S35" s="54">
        <v>19</v>
      </c>
      <c r="T35" s="54">
        <v>41</v>
      </c>
      <c r="U35" s="57">
        <v>167</v>
      </c>
      <c r="V35" s="57">
        <v>8</v>
      </c>
      <c r="W35" s="16">
        <v>7</v>
      </c>
      <c r="X35" s="16">
        <v>5</v>
      </c>
      <c r="Y35" s="16">
        <v>8</v>
      </c>
      <c r="Z35" s="54">
        <v>3</v>
      </c>
      <c r="AA35" s="54">
        <v>8</v>
      </c>
      <c r="AB35" s="54">
        <v>8</v>
      </c>
      <c r="AC35" s="54">
        <v>7</v>
      </c>
      <c r="AD35" s="54">
        <v>12</v>
      </c>
      <c r="AE35" s="54">
        <v>10</v>
      </c>
      <c r="AF35" s="54">
        <v>13</v>
      </c>
      <c r="AG35" s="54">
        <v>26</v>
      </c>
      <c r="AH35" s="54">
        <v>11</v>
      </c>
      <c r="AI35" s="54">
        <v>41</v>
      </c>
      <c r="AJ35" s="57">
        <v>267</v>
      </c>
      <c r="AK35" s="57">
        <v>152</v>
      </c>
      <c r="AL35" s="57">
        <v>115</v>
      </c>
    </row>
    <row r="36" spans="2:38" s="2" customFormat="1" ht="12" customHeight="1" x14ac:dyDescent="0.2">
      <c r="B36" s="27"/>
      <c r="C36" s="11"/>
      <c r="D36" s="5" t="s">
        <v>23</v>
      </c>
      <c r="E36" s="16">
        <v>1865</v>
      </c>
      <c r="F36" s="54">
        <v>964</v>
      </c>
      <c r="G36" s="57">
        <v>110</v>
      </c>
      <c r="H36" s="16">
        <v>36</v>
      </c>
      <c r="I36" s="16">
        <v>33</v>
      </c>
      <c r="J36" s="16">
        <v>39</v>
      </c>
      <c r="K36" s="54">
        <v>59</v>
      </c>
      <c r="L36" s="54">
        <v>51</v>
      </c>
      <c r="M36" s="54">
        <v>51</v>
      </c>
      <c r="N36" s="54">
        <v>50</v>
      </c>
      <c r="O36" s="54">
        <v>59</v>
      </c>
      <c r="P36" s="54">
        <v>82</v>
      </c>
      <c r="Q36" s="54">
        <v>96</v>
      </c>
      <c r="R36" s="54">
        <v>77</v>
      </c>
      <c r="S36" s="54">
        <v>74</v>
      </c>
      <c r="T36" s="54">
        <v>147</v>
      </c>
      <c r="U36" s="54">
        <v>901</v>
      </c>
      <c r="V36" s="57">
        <v>103</v>
      </c>
      <c r="W36" s="16">
        <v>35</v>
      </c>
      <c r="X36" s="16">
        <v>19</v>
      </c>
      <c r="Y36" s="16">
        <v>26</v>
      </c>
      <c r="Z36" s="54">
        <v>38</v>
      </c>
      <c r="AA36" s="54">
        <v>48</v>
      </c>
      <c r="AB36" s="54">
        <v>49</v>
      </c>
      <c r="AC36" s="54">
        <v>49</v>
      </c>
      <c r="AD36" s="54">
        <v>53</v>
      </c>
      <c r="AE36" s="54">
        <v>82</v>
      </c>
      <c r="AF36" s="54">
        <v>72</v>
      </c>
      <c r="AG36" s="54">
        <v>80</v>
      </c>
      <c r="AH36" s="54">
        <v>58</v>
      </c>
      <c r="AI36" s="54">
        <v>189</v>
      </c>
      <c r="AJ36" s="54">
        <v>1343</v>
      </c>
      <c r="AK36" s="54">
        <v>760</v>
      </c>
      <c r="AL36" s="57">
        <v>583</v>
      </c>
    </row>
    <row r="37" spans="2:38" s="2" customFormat="1" ht="12" customHeight="1" x14ac:dyDescent="0.2">
      <c r="B37" s="27"/>
      <c r="C37" s="11"/>
      <c r="D37" s="5" t="s">
        <v>24</v>
      </c>
      <c r="E37" s="16">
        <v>13</v>
      </c>
      <c r="F37" s="57">
        <v>7</v>
      </c>
      <c r="G37" s="57" t="s">
        <v>83</v>
      </c>
      <c r="H37" s="16">
        <v>1</v>
      </c>
      <c r="I37" s="16" t="s">
        <v>62</v>
      </c>
      <c r="J37" s="16" t="s">
        <v>62</v>
      </c>
      <c r="K37" s="54" t="s">
        <v>62</v>
      </c>
      <c r="L37" s="54" t="s">
        <v>62</v>
      </c>
      <c r="M37" s="54" t="s">
        <v>62</v>
      </c>
      <c r="N37" s="54" t="s">
        <v>62</v>
      </c>
      <c r="O37" s="54">
        <v>1</v>
      </c>
      <c r="P37" s="54" t="s">
        <v>62</v>
      </c>
      <c r="Q37" s="54">
        <v>2</v>
      </c>
      <c r="R37" s="54">
        <v>2</v>
      </c>
      <c r="S37" s="54" t="s">
        <v>62</v>
      </c>
      <c r="T37" s="54">
        <v>1</v>
      </c>
      <c r="U37" s="57">
        <v>6</v>
      </c>
      <c r="V37" s="57" t="s">
        <v>83</v>
      </c>
      <c r="W37" s="16" t="s">
        <v>62</v>
      </c>
      <c r="X37" s="16" t="s">
        <v>62</v>
      </c>
      <c r="Y37" s="16" t="s">
        <v>62</v>
      </c>
      <c r="Z37" s="54" t="s">
        <v>62</v>
      </c>
      <c r="AA37" s="54" t="s">
        <v>62</v>
      </c>
      <c r="AB37" s="54">
        <v>1</v>
      </c>
      <c r="AC37" s="54" t="s">
        <v>62</v>
      </c>
      <c r="AD37" s="54" t="s">
        <v>62</v>
      </c>
      <c r="AE37" s="54">
        <v>1</v>
      </c>
      <c r="AF37" s="54">
        <v>2</v>
      </c>
      <c r="AG37" s="54" t="s">
        <v>62</v>
      </c>
      <c r="AH37" s="54">
        <v>1</v>
      </c>
      <c r="AI37" s="54">
        <v>1</v>
      </c>
      <c r="AJ37" s="57">
        <v>13</v>
      </c>
      <c r="AK37" s="57">
        <v>7</v>
      </c>
      <c r="AL37" s="57">
        <v>6</v>
      </c>
    </row>
    <row r="38" spans="2:38" s="2" customFormat="1" ht="12" customHeight="1" x14ac:dyDescent="0.2">
      <c r="B38" s="27"/>
      <c r="C38" s="11"/>
      <c r="D38" s="5" t="s">
        <v>25</v>
      </c>
      <c r="E38" s="16">
        <v>564</v>
      </c>
      <c r="F38" s="54">
        <v>292</v>
      </c>
      <c r="G38" s="57">
        <v>19</v>
      </c>
      <c r="H38" s="16">
        <v>12</v>
      </c>
      <c r="I38" s="16">
        <v>12</v>
      </c>
      <c r="J38" s="16">
        <v>9</v>
      </c>
      <c r="K38" s="54">
        <v>11</v>
      </c>
      <c r="L38" s="54">
        <v>12</v>
      </c>
      <c r="M38" s="54">
        <v>10</v>
      </c>
      <c r="N38" s="54">
        <v>16</v>
      </c>
      <c r="O38" s="54">
        <v>16</v>
      </c>
      <c r="P38" s="54">
        <v>25</v>
      </c>
      <c r="Q38" s="54">
        <v>22</v>
      </c>
      <c r="R38" s="54">
        <v>33</v>
      </c>
      <c r="S38" s="54">
        <v>33</v>
      </c>
      <c r="T38" s="54">
        <v>62</v>
      </c>
      <c r="U38" s="54">
        <v>272</v>
      </c>
      <c r="V38" s="57">
        <v>14</v>
      </c>
      <c r="W38" s="16">
        <v>15</v>
      </c>
      <c r="X38" s="16">
        <v>10</v>
      </c>
      <c r="Y38" s="16">
        <v>9</v>
      </c>
      <c r="Z38" s="54">
        <v>9</v>
      </c>
      <c r="AA38" s="54">
        <v>8</v>
      </c>
      <c r="AB38" s="54">
        <v>10</v>
      </c>
      <c r="AC38" s="54">
        <v>13</v>
      </c>
      <c r="AD38" s="54">
        <v>11</v>
      </c>
      <c r="AE38" s="54">
        <v>25</v>
      </c>
      <c r="AF38" s="54">
        <v>23</v>
      </c>
      <c r="AG38" s="54">
        <v>37</v>
      </c>
      <c r="AH38" s="54">
        <v>19</v>
      </c>
      <c r="AI38" s="54">
        <v>69</v>
      </c>
      <c r="AJ38" s="57">
        <v>356</v>
      </c>
      <c r="AK38" s="57">
        <v>212</v>
      </c>
      <c r="AL38" s="57">
        <v>144</v>
      </c>
    </row>
    <row r="39" spans="2:38" s="2" customFormat="1" ht="12" customHeight="1" x14ac:dyDescent="0.2">
      <c r="B39" s="27"/>
      <c r="C39" s="11"/>
      <c r="D39" s="5" t="s">
        <v>153</v>
      </c>
      <c r="E39" s="16">
        <v>1399</v>
      </c>
      <c r="F39" s="54">
        <v>715</v>
      </c>
      <c r="G39" s="57">
        <v>41</v>
      </c>
      <c r="H39" s="16">
        <v>10</v>
      </c>
      <c r="I39" s="16">
        <v>18</v>
      </c>
      <c r="J39" s="16">
        <v>14</v>
      </c>
      <c r="K39" s="54">
        <v>21</v>
      </c>
      <c r="L39" s="54">
        <v>25</v>
      </c>
      <c r="M39" s="54">
        <v>33</v>
      </c>
      <c r="N39" s="54">
        <v>26</v>
      </c>
      <c r="O39" s="54">
        <v>37</v>
      </c>
      <c r="P39" s="54">
        <v>44</v>
      </c>
      <c r="Q39" s="54">
        <v>70</v>
      </c>
      <c r="R39" s="54">
        <v>104</v>
      </c>
      <c r="S39" s="54">
        <v>76</v>
      </c>
      <c r="T39" s="54">
        <v>196</v>
      </c>
      <c r="U39" s="54">
        <v>684</v>
      </c>
      <c r="V39" s="57">
        <v>32</v>
      </c>
      <c r="W39" s="16">
        <v>17</v>
      </c>
      <c r="X39" s="16">
        <v>18</v>
      </c>
      <c r="Y39" s="16">
        <v>30</v>
      </c>
      <c r="Z39" s="54">
        <v>17</v>
      </c>
      <c r="AA39" s="54">
        <v>25</v>
      </c>
      <c r="AB39" s="54">
        <v>22</v>
      </c>
      <c r="AC39" s="54">
        <v>21</v>
      </c>
      <c r="AD39" s="54">
        <v>45</v>
      </c>
      <c r="AE39" s="54">
        <v>45</v>
      </c>
      <c r="AF39" s="54">
        <v>60</v>
      </c>
      <c r="AG39" s="54">
        <v>91</v>
      </c>
      <c r="AH39" s="54">
        <v>70</v>
      </c>
      <c r="AI39" s="54">
        <v>191</v>
      </c>
      <c r="AJ39" s="16">
        <v>1027</v>
      </c>
      <c r="AK39" s="57">
        <v>584</v>
      </c>
      <c r="AL39" s="57">
        <v>443</v>
      </c>
    </row>
    <row r="40" spans="2:38" s="2" customFormat="1" ht="12" customHeight="1" x14ac:dyDescent="0.2">
      <c r="B40" s="27"/>
      <c r="C40" s="137" t="s">
        <v>26</v>
      </c>
      <c r="D40" s="176"/>
      <c r="E40" s="29">
        <f>SUM(E41:E44)</f>
        <v>4762</v>
      </c>
      <c r="F40" s="29">
        <f t="shared" ref="F40:AL40" si="4">SUM(F41:F44)</f>
        <v>2432</v>
      </c>
      <c r="G40" s="29">
        <f t="shared" si="4"/>
        <v>221</v>
      </c>
      <c r="H40" s="29">
        <f t="shared" si="4"/>
        <v>98</v>
      </c>
      <c r="I40" s="29">
        <f t="shared" si="4"/>
        <v>84</v>
      </c>
      <c r="J40" s="29">
        <f t="shared" si="4"/>
        <v>77</v>
      </c>
      <c r="K40" s="29">
        <f t="shared" si="4"/>
        <v>90</v>
      </c>
      <c r="L40" s="29">
        <f t="shared" si="4"/>
        <v>125</v>
      </c>
      <c r="M40" s="29">
        <f t="shared" si="4"/>
        <v>122</v>
      </c>
      <c r="N40" s="29">
        <f t="shared" si="4"/>
        <v>139</v>
      </c>
      <c r="O40" s="29">
        <f t="shared" si="4"/>
        <v>136</v>
      </c>
      <c r="P40" s="29">
        <f t="shared" si="4"/>
        <v>143</v>
      </c>
      <c r="Q40" s="29">
        <f t="shared" si="4"/>
        <v>244</v>
      </c>
      <c r="R40" s="29">
        <f t="shared" si="4"/>
        <v>301</v>
      </c>
      <c r="S40" s="29">
        <f t="shared" si="4"/>
        <v>240</v>
      </c>
      <c r="T40" s="29">
        <f t="shared" si="4"/>
        <v>412</v>
      </c>
      <c r="U40" s="29">
        <f t="shared" si="4"/>
        <v>2330</v>
      </c>
      <c r="V40" s="29">
        <f t="shared" si="4"/>
        <v>226</v>
      </c>
      <c r="W40" s="29">
        <f t="shared" si="4"/>
        <v>98</v>
      </c>
      <c r="X40" s="29">
        <f t="shared" si="4"/>
        <v>68</v>
      </c>
      <c r="Y40" s="29">
        <f t="shared" si="4"/>
        <v>73</v>
      </c>
      <c r="Z40" s="29">
        <f t="shared" si="4"/>
        <v>76</v>
      </c>
      <c r="AA40" s="29">
        <f t="shared" si="4"/>
        <v>87</v>
      </c>
      <c r="AB40" s="29">
        <f t="shared" si="4"/>
        <v>124</v>
      </c>
      <c r="AC40" s="29">
        <f t="shared" si="4"/>
        <v>114</v>
      </c>
      <c r="AD40" s="29">
        <f t="shared" si="4"/>
        <v>118</v>
      </c>
      <c r="AE40" s="29">
        <f t="shared" si="4"/>
        <v>160</v>
      </c>
      <c r="AF40" s="29">
        <f t="shared" si="4"/>
        <v>210</v>
      </c>
      <c r="AG40" s="29">
        <f t="shared" si="4"/>
        <v>276</v>
      </c>
      <c r="AH40" s="29">
        <f t="shared" si="4"/>
        <v>182</v>
      </c>
      <c r="AI40" s="29">
        <f t="shared" si="4"/>
        <v>518</v>
      </c>
      <c r="AJ40" s="29">
        <f t="shared" si="4"/>
        <v>3298</v>
      </c>
      <c r="AK40" s="29">
        <f t="shared" si="4"/>
        <v>1859</v>
      </c>
      <c r="AL40" s="29">
        <f t="shared" si="4"/>
        <v>1439</v>
      </c>
    </row>
    <row r="41" spans="2:38" s="2" customFormat="1" ht="12" customHeight="1" x14ac:dyDescent="0.2">
      <c r="B41" s="27"/>
      <c r="C41" s="11"/>
      <c r="D41" s="5" t="s">
        <v>27</v>
      </c>
      <c r="E41" s="16">
        <v>369</v>
      </c>
      <c r="F41" s="57">
        <v>188</v>
      </c>
      <c r="G41" s="57">
        <v>11</v>
      </c>
      <c r="H41" s="16">
        <v>9</v>
      </c>
      <c r="I41" s="16">
        <v>8</v>
      </c>
      <c r="J41" s="16">
        <v>7</v>
      </c>
      <c r="K41" s="54">
        <v>5</v>
      </c>
      <c r="L41" s="54">
        <v>5</v>
      </c>
      <c r="M41" s="54">
        <v>13</v>
      </c>
      <c r="N41" s="54">
        <v>11</v>
      </c>
      <c r="O41" s="54">
        <v>14</v>
      </c>
      <c r="P41" s="54">
        <v>15</v>
      </c>
      <c r="Q41" s="54">
        <v>19</v>
      </c>
      <c r="R41" s="54">
        <v>35</v>
      </c>
      <c r="S41" s="54">
        <v>13</v>
      </c>
      <c r="T41" s="54">
        <v>23</v>
      </c>
      <c r="U41" s="54">
        <v>181</v>
      </c>
      <c r="V41" s="57">
        <v>15</v>
      </c>
      <c r="W41" s="16">
        <v>11</v>
      </c>
      <c r="X41" s="16">
        <v>8</v>
      </c>
      <c r="Y41" s="16">
        <v>3</v>
      </c>
      <c r="Z41" s="54">
        <v>2</v>
      </c>
      <c r="AA41" s="54">
        <v>4</v>
      </c>
      <c r="AB41" s="54">
        <v>12</v>
      </c>
      <c r="AC41" s="54">
        <v>12</v>
      </c>
      <c r="AD41" s="54">
        <v>6</v>
      </c>
      <c r="AE41" s="54">
        <v>19</v>
      </c>
      <c r="AF41" s="54">
        <v>14</v>
      </c>
      <c r="AG41" s="54">
        <v>28</v>
      </c>
      <c r="AH41" s="54">
        <v>7</v>
      </c>
      <c r="AI41" s="54">
        <v>40</v>
      </c>
      <c r="AJ41" s="57">
        <v>268</v>
      </c>
      <c r="AK41" s="57">
        <v>145</v>
      </c>
      <c r="AL41" s="57">
        <v>123</v>
      </c>
    </row>
    <row r="42" spans="2:38" s="2" customFormat="1" ht="12" customHeight="1" x14ac:dyDescent="0.2">
      <c r="B42" s="27"/>
      <c r="C42" s="11"/>
      <c r="D42" s="5" t="s">
        <v>28</v>
      </c>
      <c r="E42" s="16">
        <v>791</v>
      </c>
      <c r="F42" s="54">
        <v>385</v>
      </c>
      <c r="G42" s="57">
        <v>40</v>
      </c>
      <c r="H42" s="16">
        <v>18</v>
      </c>
      <c r="I42" s="16">
        <v>20</v>
      </c>
      <c r="J42" s="16">
        <v>10</v>
      </c>
      <c r="K42" s="54">
        <v>8</v>
      </c>
      <c r="L42" s="54">
        <v>16</v>
      </c>
      <c r="M42" s="54">
        <v>22</v>
      </c>
      <c r="N42" s="54">
        <v>25</v>
      </c>
      <c r="O42" s="54">
        <v>20</v>
      </c>
      <c r="P42" s="54">
        <v>19</v>
      </c>
      <c r="Q42" s="54">
        <v>32</v>
      </c>
      <c r="R42" s="54">
        <v>49</v>
      </c>
      <c r="S42" s="54">
        <v>43</v>
      </c>
      <c r="T42" s="54">
        <v>63</v>
      </c>
      <c r="U42" s="54">
        <v>406</v>
      </c>
      <c r="V42" s="57">
        <v>39</v>
      </c>
      <c r="W42" s="16">
        <v>21</v>
      </c>
      <c r="X42" s="16">
        <v>16</v>
      </c>
      <c r="Y42" s="16">
        <v>12</v>
      </c>
      <c r="Z42" s="54">
        <v>7</v>
      </c>
      <c r="AA42" s="54">
        <v>19</v>
      </c>
      <c r="AB42" s="54">
        <v>29</v>
      </c>
      <c r="AC42" s="54">
        <v>16</v>
      </c>
      <c r="AD42" s="54">
        <v>26</v>
      </c>
      <c r="AE42" s="54">
        <v>20</v>
      </c>
      <c r="AF42" s="54">
        <v>39</v>
      </c>
      <c r="AG42" s="54">
        <v>55</v>
      </c>
      <c r="AH42" s="54">
        <v>27</v>
      </c>
      <c r="AI42" s="54">
        <v>80</v>
      </c>
      <c r="AJ42" s="57">
        <v>512</v>
      </c>
      <c r="AK42" s="57">
        <v>282</v>
      </c>
      <c r="AL42" s="57">
        <v>230</v>
      </c>
    </row>
    <row r="43" spans="2:38" s="2" customFormat="1" ht="12" customHeight="1" x14ac:dyDescent="0.2">
      <c r="B43" s="27"/>
      <c r="C43" s="11"/>
      <c r="D43" s="5" t="s">
        <v>29</v>
      </c>
      <c r="E43" s="16">
        <v>1798</v>
      </c>
      <c r="F43" s="54">
        <v>937</v>
      </c>
      <c r="G43" s="57">
        <v>117</v>
      </c>
      <c r="H43" s="16">
        <v>46</v>
      </c>
      <c r="I43" s="16">
        <v>31</v>
      </c>
      <c r="J43" s="16">
        <v>28</v>
      </c>
      <c r="K43" s="54">
        <v>43</v>
      </c>
      <c r="L43" s="54">
        <v>61</v>
      </c>
      <c r="M43" s="54">
        <v>54</v>
      </c>
      <c r="N43" s="54">
        <v>58</v>
      </c>
      <c r="O43" s="54">
        <v>48</v>
      </c>
      <c r="P43" s="54">
        <v>41</v>
      </c>
      <c r="Q43" s="54">
        <v>90</v>
      </c>
      <c r="R43" s="54">
        <v>110</v>
      </c>
      <c r="S43" s="54">
        <v>84</v>
      </c>
      <c r="T43" s="54">
        <v>126</v>
      </c>
      <c r="U43" s="54">
        <v>861</v>
      </c>
      <c r="V43" s="57">
        <v>112</v>
      </c>
      <c r="W43" s="16">
        <v>33</v>
      </c>
      <c r="X43" s="16">
        <v>26</v>
      </c>
      <c r="Y43" s="16">
        <v>29</v>
      </c>
      <c r="Z43" s="54">
        <v>42</v>
      </c>
      <c r="AA43" s="54">
        <v>38</v>
      </c>
      <c r="AB43" s="54">
        <v>40</v>
      </c>
      <c r="AC43" s="54">
        <v>48</v>
      </c>
      <c r="AD43" s="54">
        <v>43</v>
      </c>
      <c r="AE43" s="54">
        <v>54</v>
      </c>
      <c r="AF43" s="54">
        <v>69</v>
      </c>
      <c r="AG43" s="54">
        <v>98</v>
      </c>
      <c r="AH43" s="54">
        <v>63</v>
      </c>
      <c r="AI43" s="54">
        <v>166</v>
      </c>
      <c r="AJ43" s="54">
        <v>1224</v>
      </c>
      <c r="AK43" s="54">
        <v>683</v>
      </c>
      <c r="AL43" s="57">
        <v>541</v>
      </c>
    </row>
    <row r="44" spans="2:38" s="2" customFormat="1" ht="12" customHeight="1" x14ac:dyDescent="0.2">
      <c r="B44" s="27"/>
      <c r="C44" s="11"/>
      <c r="D44" s="5" t="s">
        <v>43</v>
      </c>
      <c r="E44" s="16">
        <v>1804</v>
      </c>
      <c r="F44" s="54">
        <v>922</v>
      </c>
      <c r="G44" s="57">
        <v>53</v>
      </c>
      <c r="H44" s="16">
        <v>25</v>
      </c>
      <c r="I44" s="16">
        <v>25</v>
      </c>
      <c r="J44" s="16">
        <v>32</v>
      </c>
      <c r="K44" s="54">
        <v>34</v>
      </c>
      <c r="L44" s="54">
        <v>43</v>
      </c>
      <c r="M44" s="54">
        <v>33</v>
      </c>
      <c r="N44" s="54">
        <v>45</v>
      </c>
      <c r="O44" s="54">
        <v>54</v>
      </c>
      <c r="P44" s="54">
        <v>68</v>
      </c>
      <c r="Q44" s="54">
        <v>103</v>
      </c>
      <c r="R44" s="54">
        <v>107</v>
      </c>
      <c r="S44" s="54">
        <v>100</v>
      </c>
      <c r="T44" s="54">
        <v>200</v>
      </c>
      <c r="U44" s="54">
        <v>882</v>
      </c>
      <c r="V44" s="57">
        <v>60</v>
      </c>
      <c r="W44" s="16">
        <v>33</v>
      </c>
      <c r="X44" s="16">
        <v>18</v>
      </c>
      <c r="Y44" s="16">
        <v>29</v>
      </c>
      <c r="Z44" s="54">
        <v>25</v>
      </c>
      <c r="AA44" s="54">
        <v>26</v>
      </c>
      <c r="AB44" s="54">
        <v>43</v>
      </c>
      <c r="AC44" s="54">
        <v>38</v>
      </c>
      <c r="AD44" s="54">
        <v>43</v>
      </c>
      <c r="AE44" s="54">
        <v>67</v>
      </c>
      <c r="AF44" s="54">
        <v>88</v>
      </c>
      <c r="AG44" s="54">
        <v>95</v>
      </c>
      <c r="AH44" s="54">
        <v>85</v>
      </c>
      <c r="AI44" s="54">
        <v>232</v>
      </c>
      <c r="AJ44" s="54">
        <v>1294</v>
      </c>
      <c r="AK44" s="54">
        <v>749</v>
      </c>
      <c r="AL44" s="57">
        <v>545</v>
      </c>
    </row>
    <row r="45" spans="2:38" s="2" customFormat="1" ht="12" customHeight="1" x14ac:dyDescent="0.2">
      <c r="B45" s="27"/>
      <c r="C45" s="137" t="s">
        <v>30</v>
      </c>
      <c r="D45" s="176"/>
      <c r="E45" s="29">
        <f>E46</f>
        <v>415</v>
      </c>
      <c r="F45" s="29">
        <f t="shared" ref="F45:AL45" si="5">F46</f>
        <v>217</v>
      </c>
      <c r="G45" s="29">
        <f t="shared" si="5"/>
        <v>11</v>
      </c>
      <c r="H45" s="29">
        <f t="shared" si="5"/>
        <v>5</v>
      </c>
      <c r="I45" s="29">
        <f t="shared" si="5"/>
        <v>10</v>
      </c>
      <c r="J45" s="29">
        <f t="shared" si="5"/>
        <v>10</v>
      </c>
      <c r="K45" s="29">
        <f t="shared" si="5"/>
        <v>7</v>
      </c>
      <c r="L45" s="29">
        <f t="shared" si="5"/>
        <v>7</v>
      </c>
      <c r="M45" s="29">
        <f t="shared" si="5"/>
        <v>11</v>
      </c>
      <c r="N45" s="29">
        <f t="shared" si="5"/>
        <v>13</v>
      </c>
      <c r="O45" s="29">
        <f t="shared" si="5"/>
        <v>7</v>
      </c>
      <c r="P45" s="29">
        <f t="shared" si="5"/>
        <v>10</v>
      </c>
      <c r="Q45" s="29">
        <f t="shared" si="5"/>
        <v>28</v>
      </c>
      <c r="R45" s="29">
        <f t="shared" si="5"/>
        <v>28</v>
      </c>
      <c r="S45" s="29">
        <f t="shared" si="5"/>
        <v>26</v>
      </c>
      <c r="T45" s="29">
        <f t="shared" si="5"/>
        <v>44</v>
      </c>
      <c r="U45" s="29">
        <f t="shared" si="5"/>
        <v>198</v>
      </c>
      <c r="V45" s="29">
        <f t="shared" si="5"/>
        <v>16</v>
      </c>
      <c r="W45" s="29">
        <f t="shared" si="5"/>
        <v>7</v>
      </c>
      <c r="X45" s="29">
        <f t="shared" si="5"/>
        <v>6</v>
      </c>
      <c r="Y45" s="29">
        <f t="shared" si="5"/>
        <v>8</v>
      </c>
      <c r="Z45" s="29">
        <f t="shared" si="5"/>
        <v>5</v>
      </c>
      <c r="AA45" s="29">
        <f t="shared" si="5"/>
        <v>8</v>
      </c>
      <c r="AB45" s="29">
        <f t="shared" si="5"/>
        <v>7</v>
      </c>
      <c r="AC45" s="29">
        <f t="shared" si="5"/>
        <v>7</v>
      </c>
      <c r="AD45" s="29">
        <f t="shared" si="5"/>
        <v>15</v>
      </c>
      <c r="AE45" s="29">
        <f t="shared" si="5"/>
        <v>17</v>
      </c>
      <c r="AF45" s="29">
        <f t="shared" si="5"/>
        <v>20</v>
      </c>
      <c r="AG45" s="29">
        <f t="shared" si="5"/>
        <v>21</v>
      </c>
      <c r="AH45" s="29">
        <f t="shared" si="5"/>
        <v>24</v>
      </c>
      <c r="AI45" s="29">
        <f t="shared" si="5"/>
        <v>37</v>
      </c>
      <c r="AJ45" s="29">
        <f t="shared" si="5"/>
        <v>297</v>
      </c>
      <c r="AK45" s="29">
        <f t="shared" si="5"/>
        <v>173</v>
      </c>
      <c r="AL45" s="29">
        <f t="shared" si="5"/>
        <v>124</v>
      </c>
    </row>
    <row r="46" spans="2:38" s="2" customFormat="1" ht="12" customHeight="1" x14ac:dyDescent="0.2">
      <c r="B46" s="27"/>
      <c r="C46" s="11"/>
      <c r="D46" s="5" t="s">
        <v>31</v>
      </c>
      <c r="E46" s="16">
        <v>415</v>
      </c>
      <c r="F46" s="54">
        <v>217</v>
      </c>
      <c r="G46" s="57">
        <v>11</v>
      </c>
      <c r="H46" s="16">
        <v>5</v>
      </c>
      <c r="I46" s="16">
        <v>10</v>
      </c>
      <c r="J46" s="16">
        <v>10</v>
      </c>
      <c r="K46" s="54">
        <v>7</v>
      </c>
      <c r="L46" s="54">
        <v>7</v>
      </c>
      <c r="M46" s="54">
        <v>11</v>
      </c>
      <c r="N46" s="54">
        <v>13</v>
      </c>
      <c r="O46" s="54">
        <v>7</v>
      </c>
      <c r="P46" s="54">
        <v>10</v>
      </c>
      <c r="Q46" s="54">
        <v>28</v>
      </c>
      <c r="R46" s="54">
        <v>28</v>
      </c>
      <c r="S46" s="54">
        <v>26</v>
      </c>
      <c r="T46" s="54">
        <v>44</v>
      </c>
      <c r="U46" s="54">
        <v>198</v>
      </c>
      <c r="V46" s="57">
        <v>16</v>
      </c>
      <c r="W46" s="16">
        <v>7</v>
      </c>
      <c r="X46" s="16">
        <v>6</v>
      </c>
      <c r="Y46" s="16">
        <v>8</v>
      </c>
      <c r="Z46" s="54">
        <v>5</v>
      </c>
      <c r="AA46" s="54">
        <v>8</v>
      </c>
      <c r="AB46" s="54">
        <v>7</v>
      </c>
      <c r="AC46" s="54">
        <v>7</v>
      </c>
      <c r="AD46" s="54">
        <v>15</v>
      </c>
      <c r="AE46" s="54">
        <v>17</v>
      </c>
      <c r="AF46" s="54">
        <v>20</v>
      </c>
      <c r="AG46" s="54">
        <v>21</v>
      </c>
      <c r="AH46" s="54">
        <v>24</v>
      </c>
      <c r="AI46" s="54">
        <v>37</v>
      </c>
      <c r="AJ46" s="54">
        <v>297</v>
      </c>
      <c r="AK46" s="57">
        <v>173</v>
      </c>
      <c r="AL46" s="57">
        <v>124</v>
      </c>
    </row>
    <row r="47" spans="2:38" s="2" customFormat="1" ht="12" customHeight="1" x14ac:dyDescent="0.2">
      <c r="B47" s="27"/>
      <c r="C47" s="137" t="s">
        <v>32</v>
      </c>
      <c r="D47" s="176"/>
      <c r="E47" s="29">
        <f>SUM(E48:E52)</f>
        <v>5559</v>
      </c>
      <c r="F47" s="29">
        <f t="shared" ref="F47:AL47" si="6">SUM(F48:F52)</f>
        <v>2884</v>
      </c>
      <c r="G47" s="29">
        <f t="shared" si="6"/>
        <v>154</v>
      </c>
      <c r="H47" s="29">
        <f t="shared" si="6"/>
        <v>88</v>
      </c>
      <c r="I47" s="29">
        <f t="shared" si="6"/>
        <v>101</v>
      </c>
      <c r="J47" s="29">
        <f t="shared" si="6"/>
        <v>97</v>
      </c>
      <c r="K47" s="29">
        <f t="shared" si="6"/>
        <v>120</v>
      </c>
      <c r="L47" s="29">
        <f t="shared" si="6"/>
        <v>139</v>
      </c>
      <c r="M47" s="29">
        <f t="shared" si="6"/>
        <v>182</v>
      </c>
      <c r="N47" s="29">
        <f t="shared" si="6"/>
        <v>149</v>
      </c>
      <c r="O47" s="29">
        <f t="shared" si="6"/>
        <v>151</v>
      </c>
      <c r="P47" s="29">
        <f t="shared" si="6"/>
        <v>178</v>
      </c>
      <c r="Q47" s="29">
        <f t="shared" si="6"/>
        <v>243</v>
      </c>
      <c r="R47" s="29">
        <f t="shared" si="6"/>
        <v>383</v>
      </c>
      <c r="S47" s="29">
        <f t="shared" si="6"/>
        <v>363</v>
      </c>
      <c r="T47" s="29">
        <f t="shared" si="6"/>
        <v>536</v>
      </c>
      <c r="U47" s="29">
        <f t="shared" si="6"/>
        <v>2675</v>
      </c>
      <c r="V47" s="29">
        <f t="shared" si="6"/>
        <v>145</v>
      </c>
      <c r="W47" s="29">
        <f t="shared" si="6"/>
        <v>89</v>
      </c>
      <c r="X47" s="29">
        <f t="shared" si="6"/>
        <v>94</v>
      </c>
      <c r="Y47" s="29">
        <f t="shared" si="6"/>
        <v>76</v>
      </c>
      <c r="Z47" s="29">
        <f t="shared" si="6"/>
        <v>84</v>
      </c>
      <c r="AA47" s="29">
        <f t="shared" si="6"/>
        <v>94</v>
      </c>
      <c r="AB47" s="29">
        <f t="shared" si="6"/>
        <v>106</v>
      </c>
      <c r="AC47" s="29">
        <f t="shared" si="6"/>
        <v>124</v>
      </c>
      <c r="AD47" s="29">
        <f t="shared" si="6"/>
        <v>162</v>
      </c>
      <c r="AE47" s="29">
        <f t="shared" si="6"/>
        <v>186</v>
      </c>
      <c r="AF47" s="29">
        <f t="shared" si="6"/>
        <v>232</v>
      </c>
      <c r="AG47" s="29">
        <f t="shared" si="6"/>
        <v>367</v>
      </c>
      <c r="AH47" s="29">
        <f t="shared" si="6"/>
        <v>307</v>
      </c>
      <c r="AI47" s="29">
        <f t="shared" si="6"/>
        <v>609</v>
      </c>
      <c r="AJ47" s="29">
        <f t="shared" si="6"/>
        <v>3732</v>
      </c>
      <c r="AK47" s="29">
        <f t="shared" si="6"/>
        <v>2156</v>
      </c>
      <c r="AL47" s="29">
        <f t="shared" si="6"/>
        <v>1576</v>
      </c>
    </row>
    <row r="48" spans="2:38" s="2" customFormat="1" ht="12" customHeight="1" x14ac:dyDescent="0.2">
      <c r="B48" s="27"/>
      <c r="C48" s="11"/>
      <c r="D48" s="5" t="s">
        <v>33</v>
      </c>
      <c r="E48" s="16">
        <v>2527</v>
      </c>
      <c r="F48" s="54">
        <v>1299</v>
      </c>
      <c r="G48" s="57">
        <v>73</v>
      </c>
      <c r="H48" s="16">
        <v>42</v>
      </c>
      <c r="I48" s="16">
        <v>42</v>
      </c>
      <c r="J48" s="16">
        <v>53</v>
      </c>
      <c r="K48" s="54">
        <v>55</v>
      </c>
      <c r="L48" s="54">
        <v>65</v>
      </c>
      <c r="M48" s="54">
        <v>81</v>
      </c>
      <c r="N48" s="54">
        <v>67</v>
      </c>
      <c r="O48" s="54">
        <v>73</v>
      </c>
      <c r="P48" s="54">
        <v>73</v>
      </c>
      <c r="Q48" s="54">
        <v>106</v>
      </c>
      <c r="R48" s="54">
        <v>183</v>
      </c>
      <c r="S48" s="54">
        <v>160</v>
      </c>
      <c r="T48" s="54">
        <v>226</v>
      </c>
      <c r="U48" s="54">
        <v>1228</v>
      </c>
      <c r="V48" s="57">
        <v>77</v>
      </c>
      <c r="W48" s="16">
        <v>43</v>
      </c>
      <c r="X48" s="16">
        <v>40</v>
      </c>
      <c r="Y48" s="16">
        <v>30</v>
      </c>
      <c r="Z48" s="54">
        <v>32</v>
      </c>
      <c r="AA48" s="54">
        <v>47</v>
      </c>
      <c r="AB48" s="54">
        <v>58</v>
      </c>
      <c r="AC48" s="54">
        <v>60</v>
      </c>
      <c r="AD48" s="54">
        <v>77</v>
      </c>
      <c r="AE48" s="54">
        <v>77</v>
      </c>
      <c r="AF48" s="54">
        <v>106</v>
      </c>
      <c r="AG48" s="54">
        <v>177</v>
      </c>
      <c r="AH48" s="54">
        <v>144</v>
      </c>
      <c r="AI48" s="54">
        <v>260</v>
      </c>
      <c r="AJ48" s="54">
        <v>1723</v>
      </c>
      <c r="AK48" s="54">
        <v>973</v>
      </c>
      <c r="AL48" s="54">
        <v>750</v>
      </c>
    </row>
    <row r="49" spans="2:39" s="2" customFormat="1" ht="12" customHeight="1" x14ac:dyDescent="0.2">
      <c r="B49" s="27"/>
      <c r="C49" s="11"/>
      <c r="D49" s="5" t="s">
        <v>34</v>
      </c>
      <c r="E49" s="16">
        <v>849</v>
      </c>
      <c r="F49" s="54">
        <v>440</v>
      </c>
      <c r="G49" s="57">
        <v>32</v>
      </c>
      <c r="H49" s="16">
        <v>9</v>
      </c>
      <c r="I49" s="16">
        <v>13</v>
      </c>
      <c r="J49" s="16">
        <v>15</v>
      </c>
      <c r="K49" s="54">
        <v>16</v>
      </c>
      <c r="L49" s="54">
        <v>18</v>
      </c>
      <c r="M49" s="54">
        <v>35</v>
      </c>
      <c r="N49" s="54">
        <v>21</v>
      </c>
      <c r="O49" s="54">
        <v>17</v>
      </c>
      <c r="P49" s="54">
        <v>30</v>
      </c>
      <c r="Q49" s="54">
        <v>43</v>
      </c>
      <c r="R49" s="54">
        <v>61</v>
      </c>
      <c r="S49" s="54">
        <v>51</v>
      </c>
      <c r="T49" s="54">
        <v>79</v>
      </c>
      <c r="U49" s="54">
        <v>409</v>
      </c>
      <c r="V49" s="57">
        <v>25</v>
      </c>
      <c r="W49" s="16">
        <v>11</v>
      </c>
      <c r="X49" s="16">
        <v>13</v>
      </c>
      <c r="Y49" s="16">
        <v>16</v>
      </c>
      <c r="Z49" s="54">
        <v>16</v>
      </c>
      <c r="AA49" s="54">
        <v>17</v>
      </c>
      <c r="AB49" s="54">
        <v>15</v>
      </c>
      <c r="AC49" s="54">
        <v>17</v>
      </c>
      <c r="AD49" s="54">
        <v>21</v>
      </c>
      <c r="AE49" s="54">
        <v>34</v>
      </c>
      <c r="AF49" s="54">
        <v>42</v>
      </c>
      <c r="AG49" s="54">
        <v>48</v>
      </c>
      <c r="AH49" s="54">
        <v>47</v>
      </c>
      <c r="AI49" s="54">
        <v>87</v>
      </c>
      <c r="AJ49" s="54">
        <v>522</v>
      </c>
      <c r="AK49" s="57">
        <v>315</v>
      </c>
      <c r="AL49" s="57">
        <v>207</v>
      </c>
    </row>
    <row r="50" spans="2:39" s="2" customFormat="1" ht="12" customHeight="1" x14ac:dyDescent="0.2">
      <c r="B50" s="27"/>
      <c r="C50" s="11"/>
      <c r="D50" s="5" t="s">
        <v>35</v>
      </c>
      <c r="E50" s="16">
        <v>785</v>
      </c>
      <c r="F50" s="54">
        <v>402</v>
      </c>
      <c r="G50" s="57">
        <v>15</v>
      </c>
      <c r="H50" s="16">
        <v>7</v>
      </c>
      <c r="I50" s="16">
        <v>18</v>
      </c>
      <c r="J50" s="16">
        <v>11</v>
      </c>
      <c r="K50" s="54">
        <v>18</v>
      </c>
      <c r="L50" s="54">
        <v>20</v>
      </c>
      <c r="M50" s="54">
        <v>30</v>
      </c>
      <c r="N50" s="54">
        <v>23</v>
      </c>
      <c r="O50" s="54">
        <v>16</v>
      </c>
      <c r="P50" s="54">
        <v>25</v>
      </c>
      <c r="Q50" s="54">
        <v>35</v>
      </c>
      <c r="R50" s="54">
        <v>59</v>
      </c>
      <c r="S50" s="54">
        <v>60</v>
      </c>
      <c r="T50" s="54">
        <v>65</v>
      </c>
      <c r="U50" s="54">
        <v>383</v>
      </c>
      <c r="V50" s="57">
        <v>13</v>
      </c>
      <c r="W50" s="16">
        <v>12</v>
      </c>
      <c r="X50" s="16">
        <v>18</v>
      </c>
      <c r="Y50" s="16">
        <v>14</v>
      </c>
      <c r="Z50" s="54">
        <v>17</v>
      </c>
      <c r="AA50" s="54">
        <v>12</v>
      </c>
      <c r="AB50" s="54">
        <v>8</v>
      </c>
      <c r="AC50" s="54">
        <v>20</v>
      </c>
      <c r="AD50" s="54">
        <v>18</v>
      </c>
      <c r="AE50" s="54">
        <v>29</v>
      </c>
      <c r="AF50" s="54">
        <v>34</v>
      </c>
      <c r="AG50" s="54">
        <v>65</v>
      </c>
      <c r="AH50" s="54">
        <v>42</v>
      </c>
      <c r="AI50" s="54">
        <v>81</v>
      </c>
      <c r="AJ50" s="57">
        <v>518</v>
      </c>
      <c r="AK50" s="57">
        <v>311</v>
      </c>
      <c r="AL50" s="57">
        <v>207</v>
      </c>
    </row>
    <row r="51" spans="2:39" s="2" customFormat="1" ht="12" customHeight="1" x14ac:dyDescent="0.2">
      <c r="B51" s="27"/>
      <c r="C51" s="11"/>
      <c r="D51" s="5" t="s">
        <v>36</v>
      </c>
      <c r="E51" s="16">
        <v>178</v>
      </c>
      <c r="F51" s="57">
        <v>92</v>
      </c>
      <c r="G51" s="57">
        <v>1</v>
      </c>
      <c r="H51" s="16">
        <v>2</v>
      </c>
      <c r="I51" s="16">
        <v>3</v>
      </c>
      <c r="J51" s="16">
        <v>1</v>
      </c>
      <c r="K51" s="54">
        <v>4</v>
      </c>
      <c r="L51" s="54">
        <v>6</v>
      </c>
      <c r="M51" s="54">
        <v>3</v>
      </c>
      <c r="N51" s="54">
        <v>1</v>
      </c>
      <c r="O51" s="54">
        <v>8</v>
      </c>
      <c r="P51" s="54">
        <v>7</v>
      </c>
      <c r="Q51" s="54">
        <v>7</v>
      </c>
      <c r="R51" s="54">
        <v>12</v>
      </c>
      <c r="S51" s="54">
        <v>20</v>
      </c>
      <c r="T51" s="54">
        <v>17</v>
      </c>
      <c r="U51" s="57">
        <v>86</v>
      </c>
      <c r="V51" s="57">
        <v>1</v>
      </c>
      <c r="W51" s="16">
        <v>3</v>
      </c>
      <c r="X51" s="16">
        <v>3</v>
      </c>
      <c r="Y51" s="16">
        <v>2</v>
      </c>
      <c r="Z51" s="54">
        <v>3</v>
      </c>
      <c r="AA51" s="54">
        <v>3</v>
      </c>
      <c r="AB51" s="54">
        <v>3</v>
      </c>
      <c r="AC51" s="54">
        <v>1</v>
      </c>
      <c r="AD51" s="54">
        <v>5</v>
      </c>
      <c r="AE51" s="54">
        <v>5</v>
      </c>
      <c r="AF51" s="54">
        <v>17</v>
      </c>
      <c r="AG51" s="54">
        <v>9</v>
      </c>
      <c r="AH51" s="54">
        <v>10</v>
      </c>
      <c r="AI51" s="54">
        <v>21</v>
      </c>
      <c r="AJ51" s="57">
        <v>149</v>
      </c>
      <c r="AK51" s="57">
        <v>82</v>
      </c>
      <c r="AL51" s="57">
        <v>67</v>
      </c>
    </row>
    <row r="52" spans="2:39" s="2" customFormat="1" ht="12" customHeight="1" x14ac:dyDescent="0.2">
      <c r="B52" s="27"/>
      <c r="C52" s="11"/>
      <c r="D52" s="5" t="s">
        <v>37</v>
      </c>
      <c r="E52" s="16">
        <v>1220</v>
      </c>
      <c r="F52" s="54">
        <v>651</v>
      </c>
      <c r="G52" s="57">
        <v>33</v>
      </c>
      <c r="H52" s="16">
        <v>28</v>
      </c>
      <c r="I52" s="16">
        <v>25</v>
      </c>
      <c r="J52" s="16">
        <v>17</v>
      </c>
      <c r="K52" s="54">
        <v>27</v>
      </c>
      <c r="L52" s="54">
        <v>30</v>
      </c>
      <c r="M52" s="54">
        <v>33</v>
      </c>
      <c r="N52" s="54">
        <v>37</v>
      </c>
      <c r="O52" s="54">
        <v>37</v>
      </c>
      <c r="P52" s="54">
        <v>43</v>
      </c>
      <c r="Q52" s="54">
        <v>52</v>
      </c>
      <c r="R52" s="54">
        <v>68</v>
      </c>
      <c r="S52" s="54">
        <v>72</v>
      </c>
      <c r="T52" s="54">
        <v>149</v>
      </c>
      <c r="U52" s="54">
        <v>569</v>
      </c>
      <c r="V52" s="57">
        <v>29</v>
      </c>
      <c r="W52" s="16">
        <v>20</v>
      </c>
      <c r="X52" s="16">
        <v>20</v>
      </c>
      <c r="Y52" s="16">
        <v>14</v>
      </c>
      <c r="Z52" s="54">
        <v>16</v>
      </c>
      <c r="AA52" s="54">
        <v>15</v>
      </c>
      <c r="AB52" s="54">
        <v>22</v>
      </c>
      <c r="AC52" s="54">
        <v>26</v>
      </c>
      <c r="AD52" s="54">
        <v>41</v>
      </c>
      <c r="AE52" s="54">
        <v>41</v>
      </c>
      <c r="AF52" s="54">
        <v>33</v>
      </c>
      <c r="AG52" s="54">
        <v>68</v>
      </c>
      <c r="AH52" s="54">
        <v>64</v>
      </c>
      <c r="AI52" s="54">
        <v>160</v>
      </c>
      <c r="AJ52" s="54">
        <v>820</v>
      </c>
      <c r="AK52" s="57">
        <v>475</v>
      </c>
      <c r="AL52" s="57">
        <v>345</v>
      </c>
    </row>
    <row r="53" spans="2:39" s="2" customFormat="1" ht="12" customHeight="1" x14ac:dyDescent="0.2">
      <c r="F53" s="70"/>
      <c r="G53" s="70"/>
      <c r="H53" s="21"/>
      <c r="I53" s="21"/>
      <c r="J53" s="21"/>
      <c r="K53" s="70"/>
      <c r="L53" s="70"/>
      <c r="M53" s="70"/>
      <c r="N53" s="70"/>
      <c r="O53" s="70"/>
      <c r="P53" s="70"/>
      <c r="Q53" s="70"/>
      <c r="R53" s="70"/>
      <c r="S53" s="70"/>
      <c r="T53" s="70"/>
      <c r="U53" s="70"/>
      <c r="V53" s="70"/>
      <c r="W53" s="21"/>
      <c r="X53" s="21"/>
      <c r="Y53" s="21"/>
      <c r="Z53" s="70"/>
      <c r="AA53" s="70"/>
      <c r="AB53" s="70"/>
      <c r="AC53" s="70"/>
      <c r="AD53" s="70"/>
      <c r="AE53" s="70"/>
      <c r="AF53" s="70"/>
      <c r="AG53" s="70"/>
      <c r="AH53" s="70"/>
      <c r="AI53" s="70"/>
    </row>
    <row r="54" spans="2:39" s="2" customFormat="1" ht="12" customHeight="1" x14ac:dyDescent="0.2">
      <c r="B54" s="9" t="s">
        <v>157</v>
      </c>
      <c r="C54" s="14"/>
      <c r="D54" s="14"/>
      <c r="E54" s="14"/>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row>
    <row r="55" spans="2:39" s="2" customFormat="1" ht="12" customHeight="1" x14ac:dyDescent="0.2">
      <c r="B55" s="9"/>
      <c r="C55" s="9"/>
      <c r="D55" s="9"/>
      <c r="E55" s="9"/>
      <c r="F55" s="9"/>
      <c r="G55" s="9"/>
      <c r="H55" s="9"/>
      <c r="I55" s="9"/>
      <c r="J55" s="9"/>
      <c r="K55" s="9"/>
      <c r="L55" s="9"/>
      <c r="M55" s="70"/>
      <c r="N55" s="70"/>
      <c r="O55" s="70"/>
      <c r="P55" s="70"/>
      <c r="Q55" s="70"/>
      <c r="R55" s="70"/>
      <c r="S55" s="70"/>
      <c r="T55" s="70"/>
      <c r="U55" s="70"/>
      <c r="V55" s="70"/>
      <c r="W55" s="70"/>
      <c r="X55" s="70"/>
      <c r="Y55" s="70"/>
      <c r="Z55" s="70"/>
      <c r="AA55" s="70"/>
      <c r="AB55" s="70"/>
      <c r="AC55" s="70"/>
      <c r="AD55" s="70"/>
      <c r="AE55" s="70"/>
      <c r="AF55" s="70"/>
      <c r="AG55" s="70"/>
      <c r="AH55" s="70"/>
      <c r="AI55" s="70"/>
      <c r="AJ55" s="70"/>
    </row>
    <row r="56" spans="2:39" s="2" customFormat="1" ht="12" customHeight="1" x14ac:dyDescent="0.2">
      <c r="B56" s="9"/>
      <c r="C56" s="14"/>
      <c r="D56" s="14"/>
      <c r="E56" s="14"/>
      <c r="F56" s="14"/>
      <c r="G56"/>
      <c r="H56"/>
      <c r="I56"/>
      <c r="J56"/>
      <c r="K56"/>
      <c r="L56"/>
      <c r="M56"/>
      <c r="N56"/>
      <c r="O56"/>
      <c r="P56"/>
      <c r="Q56"/>
      <c r="R56"/>
      <c r="S56"/>
      <c r="T56"/>
      <c r="U56"/>
      <c r="V56"/>
      <c r="W56"/>
      <c r="X56"/>
      <c r="Y56"/>
      <c r="Z56"/>
      <c r="AA56"/>
      <c r="AB56"/>
      <c r="AC56"/>
      <c r="AD56"/>
      <c r="AE56"/>
      <c r="AF56"/>
      <c r="AG56"/>
      <c r="AH56"/>
      <c r="AI56"/>
      <c r="AJ56"/>
      <c r="AK56"/>
      <c r="AL56"/>
      <c r="AM56"/>
    </row>
    <row r="57" spans="2:39" s="2" customFormat="1" ht="12" customHeight="1" x14ac:dyDescent="0.2">
      <c r="B57" s="9"/>
      <c r="C57" s="14"/>
      <c r="D57" s="14"/>
      <c r="E57" s="14"/>
      <c r="F57" s="14"/>
      <c r="G57"/>
      <c r="H57"/>
      <c r="I57"/>
      <c r="J57"/>
      <c r="K57"/>
      <c r="L57"/>
      <c r="M57"/>
      <c r="N57"/>
      <c r="O57"/>
      <c r="P57"/>
      <c r="Q57"/>
      <c r="R57"/>
      <c r="S57"/>
      <c r="T57"/>
      <c r="U57"/>
      <c r="V57"/>
      <c r="W57"/>
      <c r="X57"/>
      <c r="Y57"/>
      <c r="Z57"/>
      <c r="AA57"/>
      <c r="AB57"/>
      <c r="AC57"/>
      <c r="AD57"/>
      <c r="AE57"/>
      <c r="AF57"/>
      <c r="AG57"/>
      <c r="AH57"/>
      <c r="AI57"/>
      <c r="AJ57"/>
      <c r="AK57"/>
      <c r="AL57"/>
      <c r="AM57"/>
    </row>
    <row r="58" spans="2:39" x14ac:dyDescent="0.2">
      <c r="B58" s="9"/>
      <c r="C58" s="14"/>
      <c r="D58" s="14"/>
      <c r="E58" s="14"/>
      <c r="F58" s="14"/>
    </row>
    <row r="59" spans="2:39" x14ac:dyDescent="0.2">
      <c r="B59" s="9"/>
      <c r="C59" s="14"/>
      <c r="D59" s="14"/>
      <c r="E59" s="14"/>
      <c r="F59" s="14"/>
    </row>
    <row r="60" spans="2:39" x14ac:dyDescent="0.2">
      <c r="B60" s="9"/>
      <c r="C60" s="14"/>
      <c r="D60" s="14"/>
      <c r="E60" s="14"/>
      <c r="F60" s="14"/>
    </row>
    <row r="61" spans="2:39" x14ac:dyDescent="0.2">
      <c r="B61" s="9"/>
      <c r="C61" s="14"/>
      <c r="D61" s="14"/>
      <c r="E61" s="14"/>
      <c r="F61" s="14"/>
    </row>
  </sheetData>
  <mergeCells count="59">
    <mergeCell ref="L7:L8"/>
    <mergeCell ref="B3:D8"/>
    <mergeCell ref="E3:AI4"/>
    <mergeCell ref="AJ3:AL5"/>
    <mergeCell ref="E5:E8"/>
    <mergeCell ref="F5:T6"/>
    <mergeCell ref="U5:AI6"/>
    <mergeCell ref="AJ6:AJ8"/>
    <mergeCell ref="AK6:AK8"/>
    <mergeCell ref="AL6:AL8"/>
    <mergeCell ref="F7:F8"/>
    <mergeCell ref="AC7:AC8"/>
    <mergeCell ref="AD7:AD8"/>
    <mergeCell ref="S7:S8"/>
    <mergeCell ref="T7:T8"/>
    <mergeCell ref="U7:U8"/>
    <mergeCell ref="V7:V8"/>
    <mergeCell ref="W7:W8"/>
    <mergeCell ref="X7:X8"/>
    <mergeCell ref="B10:D10"/>
    <mergeCell ref="Y7:Y8"/>
    <mergeCell ref="Z7:Z8"/>
    <mergeCell ref="AA7:AA8"/>
    <mergeCell ref="AB7:AB8"/>
    <mergeCell ref="M7:M8"/>
    <mergeCell ref="N7:N8"/>
    <mergeCell ref="O7:O8"/>
    <mergeCell ref="P7:P8"/>
    <mergeCell ref="Q7:Q8"/>
    <mergeCell ref="R7:R8"/>
    <mergeCell ref="G7:G8"/>
    <mergeCell ref="H7:H8"/>
    <mergeCell ref="I7:I8"/>
    <mergeCell ref="J7:J8"/>
    <mergeCell ref="K7:K8"/>
    <mergeCell ref="AE7:AE8"/>
    <mergeCell ref="AF7:AF8"/>
    <mergeCell ref="AG7:AG8"/>
    <mergeCell ref="AH7:AH8"/>
    <mergeCell ref="AI7:AI8"/>
    <mergeCell ref="C22:D22"/>
    <mergeCell ref="C11:D11"/>
    <mergeCell ref="C12:D12"/>
    <mergeCell ref="C13:D13"/>
    <mergeCell ref="C14:D14"/>
    <mergeCell ref="C15:D15"/>
    <mergeCell ref="C16:D16"/>
    <mergeCell ref="C17:D17"/>
    <mergeCell ref="C18:D18"/>
    <mergeCell ref="C19:D19"/>
    <mergeCell ref="C20:D20"/>
    <mergeCell ref="C21:D21"/>
    <mergeCell ref="C47:D47"/>
    <mergeCell ref="C23:D23"/>
    <mergeCell ref="C26:D26"/>
    <mergeCell ref="C29:D29"/>
    <mergeCell ref="C33:D33"/>
    <mergeCell ref="C40:D40"/>
    <mergeCell ref="C45:D45"/>
  </mergeCells>
  <phoneticPr fontId="4"/>
  <pageMargins left="0.78740157480314965" right="0.19685039370078741" top="0.94488188976377963" bottom="0.55118110236220474" header="0.51181102362204722" footer="0.51181102362204722"/>
  <pageSetup paperSize="9" scale="80" pageOrder="overThenDown" orientation="landscape" r:id="rId1"/>
  <headerFooter alignWithMargins="0">
    <oddHeader>&amp;L&amp;F</oddHeader>
  </headerFooter>
  <colBreaks count="2" manualBreakCount="2">
    <brk id="15" max="54" man="1"/>
    <brk id="27"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0BBC-3444-41EB-81FB-7ACD13DF2B5C}">
  <sheetPr>
    <pageSetUpPr fitToPage="1"/>
  </sheetPr>
  <dimension ref="B1:O49"/>
  <sheetViews>
    <sheetView zoomScaleNormal="100" zoomScaleSheetLayoutView="100" workbookViewId="0"/>
  </sheetViews>
  <sheetFormatPr defaultRowHeight="13" x14ac:dyDescent="0.2"/>
  <cols>
    <col min="1" max="1" width="2.6328125" customWidth="1"/>
    <col min="2" max="3" width="2.08984375" customWidth="1"/>
    <col min="4" max="4" width="8.90625" customWidth="1"/>
    <col min="5" max="10" width="11.6328125" customWidth="1"/>
    <col min="11" max="11" width="14" customWidth="1"/>
    <col min="12" max="12" width="9.453125" customWidth="1"/>
  </cols>
  <sheetData>
    <row r="1" spans="2:15" ht="14.25" customHeight="1" x14ac:dyDescent="0.2">
      <c r="B1" s="15" t="s">
        <v>158</v>
      </c>
      <c r="C1" s="1"/>
      <c r="D1" s="1"/>
    </row>
    <row r="2" spans="2:15" ht="12" customHeight="1" x14ac:dyDescent="0.2"/>
    <row r="3" spans="2:15" s="2" customFormat="1" ht="12" customHeight="1" x14ac:dyDescent="0.2">
      <c r="B3" s="217" t="s">
        <v>0</v>
      </c>
      <c r="C3" s="283"/>
      <c r="D3" s="284"/>
      <c r="E3" s="228" t="s">
        <v>159</v>
      </c>
      <c r="F3" s="283"/>
      <c r="G3" s="284"/>
      <c r="H3" s="228" t="s">
        <v>160</v>
      </c>
      <c r="I3" s="283"/>
      <c r="J3" s="284"/>
    </row>
    <row r="4" spans="2:15" s="2" customFormat="1" ht="12" customHeight="1" x14ac:dyDescent="0.2">
      <c r="B4" s="285"/>
      <c r="C4" s="286"/>
      <c r="D4" s="287"/>
      <c r="E4" s="288"/>
      <c r="F4" s="289"/>
      <c r="G4" s="290"/>
      <c r="H4" s="288"/>
      <c r="I4" s="289"/>
      <c r="J4" s="290"/>
    </row>
    <row r="5" spans="2:15" s="2" customFormat="1" ht="12" customHeight="1" x14ac:dyDescent="0.2">
      <c r="B5" s="285"/>
      <c r="C5" s="286"/>
      <c r="D5" s="287"/>
      <c r="E5" s="214" t="s">
        <v>161</v>
      </c>
      <c r="F5" s="214" t="s">
        <v>162</v>
      </c>
      <c r="G5" s="291" t="s">
        <v>163</v>
      </c>
      <c r="H5" s="214" t="s">
        <v>161</v>
      </c>
      <c r="I5" s="214" t="s">
        <v>162</v>
      </c>
      <c r="J5" s="291" t="s">
        <v>163</v>
      </c>
    </row>
    <row r="6" spans="2:15" s="2" customFormat="1" ht="12" customHeight="1" x14ac:dyDescent="0.2">
      <c r="B6" s="288"/>
      <c r="C6" s="289"/>
      <c r="D6" s="290"/>
      <c r="E6" s="256"/>
      <c r="F6" s="256"/>
      <c r="G6" s="292"/>
      <c r="H6" s="256"/>
      <c r="I6" s="256"/>
      <c r="J6" s="292"/>
    </row>
    <row r="7" spans="2:15" s="2" customFormat="1" ht="12" customHeight="1" x14ac:dyDescent="0.2">
      <c r="B7" s="7"/>
      <c r="C7" s="10"/>
      <c r="D7" s="13"/>
      <c r="E7" s="8" t="s">
        <v>164</v>
      </c>
      <c r="F7" s="43" t="s">
        <v>165</v>
      </c>
      <c r="G7" s="8" t="s">
        <v>166</v>
      </c>
      <c r="H7" s="8" t="s">
        <v>164</v>
      </c>
      <c r="I7" s="43" t="s">
        <v>165</v>
      </c>
      <c r="J7" s="8" t="s">
        <v>166</v>
      </c>
    </row>
    <row r="8" spans="2:15" s="12" customFormat="1" ht="12" customHeight="1" x14ac:dyDescent="0.2">
      <c r="B8" s="162" t="s">
        <v>167</v>
      </c>
      <c r="C8" s="282"/>
      <c r="D8" s="168"/>
      <c r="E8" s="71">
        <v>14400</v>
      </c>
      <c r="F8" s="71">
        <v>72300</v>
      </c>
      <c r="G8" s="71">
        <v>502</v>
      </c>
      <c r="H8" s="71" t="s">
        <v>168</v>
      </c>
      <c r="I8" s="71" t="s">
        <v>168</v>
      </c>
      <c r="J8" s="71" t="s">
        <v>168</v>
      </c>
      <c r="K8" s="72"/>
      <c r="L8" s="2"/>
      <c r="M8" s="2"/>
      <c r="N8" s="2"/>
      <c r="O8" s="2"/>
    </row>
    <row r="9" spans="2:15" s="12" customFormat="1" ht="12" customHeight="1" x14ac:dyDescent="0.2">
      <c r="B9" s="164" t="s">
        <v>169</v>
      </c>
      <c r="C9" s="175"/>
      <c r="D9" s="176"/>
      <c r="E9" s="71">
        <v>13900</v>
      </c>
      <c r="F9" s="71">
        <v>70100</v>
      </c>
      <c r="G9" s="71">
        <v>504</v>
      </c>
      <c r="H9" s="71">
        <v>2</v>
      </c>
      <c r="I9" s="71">
        <v>0</v>
      </c>
      <c r="J9" s="71">
        <v>21</v>
      </c>
      <c r="K9" s="72"/>
      <c r="L9" s="2"/>
      <c r="M9" s="2"/>
      <c r="N9" s="2"/>
      <c r="O9" s="2"/>
    </row>
    <row r="10" spans="2:15" s="2" customFormat="1" ht="12" customHeight="1" x14ac:dyDescent="0.2">
      <c r="B10" s="3"/>
      <c r="C10" s="144" t="s">
        <v>1</v>
      </c>
      <c r="D10" s="168"/>
      <c r="E10" s="71">
        <v>1730</v>
      </c>
      <c r="F10" s="71">
        <v>8810</v>
      </c>
      <c r="G10" s="71">
        <v>508</v>
      </c>
      <c r="H10" s="73" t="s">
        <v>170</v>
      </c>
      <c r="I10" s="73" t="s">
        <v>170</v>
      </c>
      <c r="J10" s="73" t="s">
        <v>170</v>
      </c>
    </row>
    <row r="11" spans="2:15" s="2" customFormat="1" ht="12" customHeight="1" x14ac:dyDescent="0.2">
      <c r="B11" s="3"/>
      <c r="C11" s="144" t="s">
        <v>38</v>
      </c>
      <c r="D11" s="168"/>
      <c r="E11" s="71">
        <v>1310</v>
      </c>
      <c r="F11" s="71">
        <v>6300</v>
      </c>
      <c r="G11" s="71">
        <v>482</v>
      </c>
      <c r="H11" s="73" t="s">
        <v>170</v>
      </c>
      <c r="I11" s="73" t="s">
        <v>170</v>
      </c>
      <c r="J11" s="73" t="s">
        <v>170</v>
      </c>
    </row>
    <row r="12" spans="2:15" s="2" customFormat="1" ht="12" customHeight="1" x14ac:dyDescent="0.2">
      <c r="B12" s="27"/>
      <c r="C12" s="144" t="s">
        <v>2</v>
      </c>
      <c r="D12" s="168"/>
      <c r="E12" s="71">
        <v>197</v>
      </c>
      <c r="F12" s="71">
        <v>975</v>
      </c>
      <c r="G12" s="71">
        <v>495</v>
      </c>
      <c r="H12" s="73" t="s">
        <v>170</v>
      </c>
      <c r="I12" s="73" t="s">
        <v>170</v>
      </c>
      <c r="J12" s="73" t="s">
        <v>170</v>
      </c>
    </row>
    <row r="13" spans="2:15" s="2" customFormat="1" ht="12" customHeight="1" x14ac:dyDescent="0.2">
      <c r="B13" s="27"/>
      <c r="C13" s="144" t="s">
        <v>3</v>
      </c>
      <c r="D13" s="168"/>
      <c r="E13" s="71">
        <v>806</v>
      </c>
      <c r="F13" s="71">
        <v>4040</v>
      </c>
      <c r="G13" s="71">
        <v>501</v>
      </c>
      <c r="H13" s="73" t="s">
        <v>170</v>
      </c>
      <c r="I13" s="73" t="s">
        <v>170</v>
      </c>
      <c r="J13" s="73" t="s">
        <v>170</v>
      </c>
    </row>
    <row r="14" spans="2:15" s="2" customFormat="1" ht="12" customHeight="1" x14ac:dyDescent="0.2">
      <c r="B14" s="27"/>
      <c r="C14" s="144" t="s">
        <v>4</v>
      </c>
      <c r="D14" s="168"/>
      <c r="E14" s="71">
        <v>1240</v>
      </c>
      <c r="F14" s="71">
        <v>6160</v>
      </c>
      <c r="G14" s="71">
        <v>499</v>
      </c>
      <c r="H14" s="73" t="s">
        <v>170</v>
      </c>
      <c r="I14" s="73" t="s">
        <v>170</v>
      </c>
      <c r="J14" s="73" t="s">
        <v>170</v>
      </c>
    </row>
    <row r="15" spans="2:15" s="2" customFormat="1" ht="12" customHeight="1" x14ac:dyDescent="0.2">
      <c r="B15" s="27"/>
      <c r="C15" s="144" t="s">
        <v>5</v>
      </c>
      <c r="D15" s="168"/>
      <c r="E15" s="71">
        <v>492</v>
      </c>
      <c r="F15" s="71">
        <v>2720</v>
      </c>
      <c r="G15" s="71">
        <v>552</v>
      </c>
      <c r="H15" s="73" t="s">
        <v>170</v>
      </c>
      <c r="I15" s="73" t="s">
        <v>170</v>
      </c>
      <c r="J15" s="73" t="s">
        <v>170</v>
      </c>
    </row>
    <row r="16" spans="2:15" s="2" customFormat="1" ht="12" customHeight="1" x14ac:dyDescent="0.2">
      <c r="B16" s="27"/>
      <c r="C16" s="144" t="s">
        <v>6</v>
      </c>
      <c r="D16" s="168"/>
      <c r="E16" s="71">
        <v>1560</v>
      </c>
      <c r="F16" s="71">
        <v>7980</v>
      </c>
      <c r="G16" s="71">
        <v>510</v>
      </c>
      <c r="H16" s="73" t="s">
        <v>170</v>
      </c>
      <c r="I16" s="73" t="s">
        <v>170</v>
      </c>
      <c r="J16" s="73" t="s">
        <v>170</v>
      </c>
      <c r="L16" s="74"/>
    </row>
    <row r="17" spans="2:10" s="2" customFormat="1" ht="12" customHeight="1" x14ac:dyDescent="0.2">
      <c r="B17" s="27"/>
      <c r="C17" s="144" t="s">
        <v>7</v>
      </c>
      <c r="D17" s="168"/>
      <c r="E17" s="71">
        <v>396</v>
      </c>
      <c r="F17" s="71">
        <v>1960</v>
      </c>
      <c r="G17" s="71">
        <v>496</v>
      </c>
      <c r="H17" s="73" t="s">
        <v>170</v>
      </c>
      <c r="I17" s="73" t="s">
        <v>170</v>
      </c>
      <c r="J17" s="73" t="s">
        <v>170</v>
      </c>
    </row>
    <row r="18" spans="2:10" s="2" customFormat="1" ht="12" customHeight="1" x14ac:dyDescent="0.2">
      <c r="B18" s="27"/>
      <c r="C18" s="144" t="s">
        <v>8</v>
      </c>
      <c r="D18" s="168"/>
      <c r="E18" s="71">
        <v>408</v>
      </c>
      <c r="F18" s="71">
        <v>1960</v>
      </c>
      <c r="G18" s="71">
        <v>480</v>
      </c>
      <c r="H18" s="73" t="s">
        <v>170</v>
      </c>
      <c r="I18" s="73" t="s">
        <v>170</v>
      </c>
      <c r="J18" s="73" t="s">
        <v>170</v>
      </c>
    </row>
    <row r="19" spans="2:10" s="2" customFormat="1" ht="12" customHeight="1" x14ac:dyDescent="0.2">
      <c r="B19" s="27"/>
      <c r="C19" s="144" t="s">
        <v>9</v>
      </c>
      <c r="D19" s="168"/>
      <c r="E19" s="71">
        <v>304</v>
      </c>
      <c r="F19" s="71">
        <v>1440</v>
      </c>
      <c r="G19" s="71">
        <v>475</v>
      </c>
      <c r="H19" s="73" t="s">
        <v>170</v>
      </c>
      <c r="I19" s="73" t="s">
        <v>170</v>
      </c>
      <c r="J19" s="73" t="s">
        <v>170</v>
      </c>
    </row>
    <row r="20" spans="2:10" s="2" customFormat="1" ht="12" customHeight="1" x14ac:dyDescent="0.2">
      <c r="B20" s="27"/>
      <c r="C20" s="144" t="s">
        <v>10</v>
      </c>
      <c r="D20" s="168"/>
      <c r="E20" s="71">
        <v>455</v>
      </c>
      <c r="F20" s="71">
        <v>2190</v>
      </c>
      <c r="G20" s="71">
        <v>481</v>
      </c>
      <c r="H20" s="73" t="s">
        <v>170</v>
      </c>
      <c r="I20" s="73" t="s">
        <v>170</v>
      </c>
      <c r="J20" s="73" t="s">
        <v>170</v>
      </c>
    </row>
    <row r="21" spans="2:10" s="2" customFormat="1" ht="12" customHeight="1" x14ac:dyDescent="0.2">
      <c r="B21" s="27"/>
      <c r="C21" s="144" t="s">
        <v>41</v>
      </c>
      <c r="D21" s="168"/>
      <c r="E21" s="71">
        <v>80</v>
      </c>
      <c r="F21" s="71">
        <v>397</v>
      </c>
      <c r="G21" s="71">
        <v>496</v>
      </c>
      <c r="H21" s="73" t="s">
        <v>170</v>
      </c>
      <c r="I21" s="73" t="s">
        <v>170</v>
      </c>
      <c r="J21" s="73" t="s">
        <v>170</v>
      </c>
    </row>
    <row r="22" spans="2:10" s="2" customFormat="1" ht="12" customHeight="1" x14ac:dyDescent="0.2">
      <c r="B22" s="27"/>
      <c r="C22" s="280" t="s">
        <v>12</v>
      </c>
      <c r="D22" s="281"/>
      <c r="E22" s="71">
        <v>105</v>
      </c>
      <c r="F22" s="71">
        <v>495</v>
      </c>
      <c r="G22" s="71">
        <v>471</v>
      </c>
      <c r="H22" s="71" t="s">
        <v>168</v>
      </c>
      <c r="I22" s="71" t="s">
        <v>168</v>
      </c>
      <c r="J22" s="71" t="s">
        <v>168</v>
      </c>
    </row>
    <row r="23" spans="2:10" s="2" customFormat="1" ht="12" customHeight="1" x14ac:dyDescent="0.2">
      <c r="B23" s="27"/>
      <c r="C23" s="280" t="s">
        <v>13</v>
      </c>
      <c r="D23" s="281"/>
      <c r="E23" s="71">
        <v>104</v>
      </c>
      <c r="F23" s="71">
        <v>494</v>
      </c>
      <c r="G23" s="71">
        <v>475</v>
      </c>
      <c r="H23" s="71" t="s">
        <v>168</v>
      </c>
      <c r="I23" s="71" t="s">
        <v>168</v>
      </c>
      <c r="J23" s="71" t="s">
        <v>168</v>
      </c>
    </row>
    <row r="24" spans="2:10" s="2" customFormat="1" ht="12" customHeight="1" x14ac:dyDescent="0.2">
      <c r="B24" s="27"/>
      <c r="C24" s="280" t="s">
        <v>15</v>
      </c>
      <c r="D24" s="281"/>
      <c r="E24" s="71" t="s">
        <v>62</v>
      </c>
      <c r="F24" s="71" t="s">
        <v>62</v>
      </c>
      <c r="G24" s="71" t="s">
        <v>62</v>
      </c>
      <c r="H24" s="71" t="s">
        <v>168</v>
      </c>
      <c r="I24" s="71" t="s">
        <v>168</v>
      </c>
      <c r="J24" s="71" t="s">
        <v>168</v>
      </c>
    </row>
    <row r="25" spans="2:10" s="2" customFormat="1" ht="12" customHeight="1" x14ac:dyDescent="0.2">
      <c r="B25" s="27"/>
      <c r="C25" s="280" t="s">
        <v>96</v>
      </c>
      <c r="D25" s="281"/>
      <c r="E25" s="71" t="s">
        <v>62</v>
      </c>
      <c r="F25" s="71" t="s">
        <v>62</v>
      </c>
      <c r="G25" s="71" t="s">
        <v>62</v>
      </c>
      <c r="H25" s="71" t="s">
        <v>168</v>
      </c>
      <c r="I25" s="71" t="s">
        <v>168</v>
      </c>
      <c r="J25" s="71" t="s">
        <v>168</v>
      </c>
    </row>
    <row r="26" spans="2:10" s="2" customFormat="1" ht="12" customHeight="1" x14ac:dyDescent="0.2">
      <c r="B26" s="27"/>
      <c r="C26" s="280" t="s">
        <v>17</v>
      </c>
      <c r="D26" s="281"/>
      <c r="E26" s="71">
        <v>10</v>
      </c>
      <c r="F26" s="71">
        <v>46</v>
      </c>
      <c r="G26" s="71">
        <v>461</v>
      </c>
      <c r="H26" s="71" t="s">
        <v>168</v>
      </c>
      <c r="I26" s="71" t="s">
        <v>168</v>
      </c>
      <c r="J26" s="71" t="s">
        <v>168</v>
      </c>
    </row>
    <row r="27" spans="2:10" s="2" customFormat="1" ht="12" customHeight="1" x14ac:dyDescent="0.2">
      <c r="B27" s="27"/>
      <c r="C27" s="280" t="s">
        <v>18</v>
      </c>
      <c r="D27" s="281"/>
      <c r="E27" s="71" t="s">
        <v>62</v>
      </c>
      <c r="F27" s="71" t="s">
        <v>62</v>
      </c>
      <c r="G27" s="71" t="s">
        <v>62</v>
      </c>
      <c r="H27" s="71" t="s">
        <v>168</v>
      </c>
      <c r="I27" s="71" t="s">
        <v>168</v>
      </c>
      <c r="J27" s="71" t="s">
        <v>168</v>
      </c>
    </row>
    <row r="28" spans="2:10" s="2" customFormat="1" ht="12" customHeight="1" x14ac:dyDescent="0.2">
      <c r="B28" s="27"/>
      <c r="C28" s="280" t="s">
        <v>19</v>
      </c>
      <c r="D28" s="281"/>
      <c r="E28" s="71">
        <v>78</v>
      </c>
      <c r="F28" s="71">
        <v>371</v>
      </c>
      <c r="G28" s="71">
        <v>476</v>
      </c>
      <c r="H28" s="71" t="s">
        <v>168</v>
      </c>
      <c r="I28" s="71" t="s">
        <v>168</v>
      </c>
      <c r="J28" s="71" t="s">
        <v>168</v>
      </c>
    </row>
    <row r="29" spans="2:10" s="2" customFormat="1" ht="12" customHeight="1" x14ac:dyDescent="0.2">
      <c r="B29" s="27"/>
      <c r="C29" s="280" t="s">
        <v>21</v>
      </c>
      <c r="D29" s="281"/>
      <c r="E29" s="71">
        <v>241</v>
      </c>
      <c r="F29" s="71">
        <v>1250</v>
      </c>
      <c r="G29" s="71">
        <v>518</v>
      </c>
      <c r="H29" s="71" t="s">
        <v>168</v>
      </c>
      <c r="I29" s="71" t="s">
        <v>168</v>
      </c>
      <c r="J29" s="71" t="s">
        <v>168</v>
      </c>
    </row>
    <row r="30" spans="2:10" s="2" customFormat="1" ht="12" customHeight="1" x14ac:dyDescent="0.2">
      <c r="B30" s="27"/>
      <c r="C30" s="280" t="s">
        <v>22</v>
      </c>
      <c r="D30" s="281"/>
      <c r="E30" s="71">
        <v>16</v>
      </c>
      <c r="F30" s="71">
        <v>81</v>
      </c>
      <c r="G30" s="71">
        <v>504</v>
      </c>
      <c r="H30" s="71" t="s">
        <v>168</v>
      </c>
      <c r="I30" s="71" t="s">
        <v>168</v>
      </c>
      <c r="J30" s="71" t="s">
        <v>168</v>
      </c>
    </row>
    <row r="31" spans="2:10" s="2" customFormat="1" ht="12" customHeight="1" x14ac:dyDescent="0.2">
      <c r="B31" s="27"/>
      <c r="C31" s="280" t="s">
        <v>23</v>
      </c>
      <c r="D31" s="281"/>
      <c r="E31" s="71">
        <v>41</v>
      </c>
      <c r="F31" s="71">
        <v>201</v>
      </c>
      <c r="G31" s="71">
        <v>490</v>
      </c>
      <c r="H31" s="71" t="s">
        <v>168</v>
      </c>
      <c r="I31" s="71" t="s">
        <v>168</v>
      </c>
      <c r="J31" s="71" t="s">
        <v>168</v>
      </c>
    </row>
    <row r="32" spans="2:10" s="2" customFormat="1" ht="12" customHeight="1" x14ac:dyDescent="0.2">
      <c r="B32" s="27"/>
      <c r="C32" s="280" t="s">
        <v>24</v>
      </c>
      <c r="D32" s="281"/>
      <c r="E32" s="71" t="s">
        <v>62</v>
      </c>
      <c r="F32" s="71" t="s">
        <v>62</v>
      </c>
      <c r="G32" s="71" t="s">
        <v>62</v>
      </c>
      <c r="H32" s="71" t="s">
        <v>168</v>
      </c>
      <c r="I32" s="71" t="s">
        <v>168</v>
      </c>
      <c r="J32" s="71" t="s">
        <v>168</v>
      </c>
    </row>
    <row r="33" spans="2:12" s="2" customFormat="1" ht="12" customHeight="1" x14ac:dyDescent="0.2">
      <c r="B33" s="27"/>
      <c r="C33" s="280" t="s">
        <v>25</v>
      </c>
      <c r="D33" s="281"/>
      <c r="E33" s="71">
        <v>109</v>
      </c>
      <c r="F33" s="71">
        <v>567</v>
      </c>
      <c r="G33" s="71">
        <v>520</v>
      </c>
      <c r="H33" s="71" t="s">
        <v>168</v>
      </c>
      <c r="I33" s="71" t="s">
        <v>168</v>
      </c>
      <c r="J33" s="71" t="s">
        <v>168</v>
      </c>
    </row>
    <row r="34" spans="2:12" s="2" customFormat="1" ht="12" customHeight="1" x14ac:dyDescent="0.2">
      <c r="B34" s="27"/>
      <c r="C34" s="280" t="s">
        <v>153</v>
      </c>
      <c r="D34" s="281"/>
      <c r="E34" s="71">
        <v>240</v>
      </c>
      <c r="F34" s="71">
        <v>1250</v>
      </c>
      <c r="G34" s="71">
        <v>521</v>
      </c>
      <c r="H34" s="71" t="s">
        <v>168</v>
      </c>
      <c r="I34" s="71" t="s">
        <v>168</v>
      </c>
      <c r="J34" s="71" t="s">
        <v>168</v>
      </c>
    </row>
    <row r="35" spans="2:12" s="2" customFormat="1" ht="12" customHeight="1" x14ac:dyDescent="0.2">
      <c r="B35" s="27"/>
      <c r="C35" s="280" t="s">
        <v>27</v>
      </c>
      <c r="D35" s="281"/>
      <c r="E35" s="71">
        <v>43</v>
      </c>
      <c r="F35" s="71">
        <v>205</v>
      </c>
      <c r="G35" s="71">
        <v>477</v>
      </c>
      <c r="H35" s="71" t="s">
        <v>168</v>
      </c>
      <c r="I35" s="71" t="s">
        <v>168</v>
      </c>
      <c r="J35" s="71" t="s">
        <v>168</v>
      </c>
    </row>
    <row r="36" spans="2:12" s="2" customFormat="1" ht="12" customHeight="1" x14ac:dyDescent="0.2">
      <c r="B36" s="27"/>
      <c r="C36" s="280" t="s">
        <v>28</v>
      </c>
      <c r="D36" s="281"/>
      <c r="E36" s="71">
        <v>150</v>
      </c>
      <c r="F36" s="71">
        <v>828</v>
      </c>
      <c r="G36" s="71">
        <v>552</v>
      </c>
      <c r="H36" s="71" t="s">
        <v>168</v>
      </c>
      <c r="I36" s="71" t="s">
        <v>168</v>
      </c>
      <c r="J36" s="71" t="s">
        <v>168</v>
      </c>
    </row>
    <row r="37" spans="2:12" s="2" customFormat="1" ht="12" customHeight="1" x14ac:dyDescent="0.2">
      <c r="B37" s="27"/>
      <c r="C37" s="280" t="s">
        <v>29</v>
      </c>
      <c r="D37" s="281"/>
      <c r="E37" s="71">
        <v>29</v>
      </c>
      <c r="F37" s="71">
        <v>151</v>
      </c>
      <c r="G37" s="71">
        <v>520</v>
      </c>
      <c r="H37" s="71" t="s">
        <v>168</v>
      </c>
      <c r="I37" s="71" t="s">
        <v>168</v>
      </c>
      <c r="J37" s="71" t="s">
        <v>168</v>
      </c>
    </row>
    <row r="38" spans="2:12" s="2" customFormat="1" ht="12" customHeight="1" x14ac:dyDescent="0.2">
      <c r="B38" s="27"/>
      <c r="C38" s="280" t="s">
        <v>43</v>
      </c>
      <c r="D38" s="281"/>
      <c r="E38" s="71">
        <v>362</v>
      </c>
      <c r="F38" s="71">
        <v>1930</v>
      </c>
      <c r="G38" s="71">
        <v>532</v>
      </c>
      <c r="H38" s="71" t="s">
        <v>168</v>
      </c>
      <c r="I38" s="71" t="s">
        <v>168</v>
      </c>
      <c r="J38" s="71" t="s">
        <v>168</v>
      </c>
    </row>
    <row r="39" spans="2:12" s="2" customFormat="1" ht="12" customHeight="1" x14ac:dyDescent="0.2">
      <c r="B39" s="27"/>
      <c r="C39" s="280" t="s">
        <v>31</v>
      </c>
      <c r="D39" s="281"/>
      <c r="E39" s="71">
        <v>307</v>
      </c>
      <c r="F39" s="71">
        <v>1550</v>
      </c>
      <c r="G39" s="71">
        <v>504</v>
      </c>
      <c r="H39" s="71" t="s">
        <v>168</v>
      </c>
      <c r="I39" s="71" t="s">
        <v>168</v>
      </c>
      <c r="J39" s="71" t="s">
        <v>168</v>
      </c>
    </row>
    <row r="40" spans="2:12" s="2" customFormat="1" ht="12" customHeight="1" x14ac:dyDescent="0.2">
      <c r="B40" s="27"/>
      <c r="C40" s="280" t="s">
        <v>33</v>
      </c>
      <c r="D40" s="281"/>
      <c r="E40" s="71">
        <v>1310</v>
      </c>
      <c r="F40" s="71">
        <v>6660</v>
      </c>
      <c r="G40" s="71">
        <v>509</v>
      </c>
      <c r="H40" s="71" t="s">
        <v>168</v>
      </c>
      <c r="I40" s="71" t="s">
        <v>168</v>
      </c>
      <c r="J40" s="71" t="s">
        <v>168</v>
      </c>
    </row>
    <row r="41" spans="2:12" s="2" customFormat="1" ht="12" customHeight="1" x14ac:dyDescent="0.2">
      <c r="B41" s="27"/>
      <c r="C41" s="280" t="s">
        <v>34</v>
      </c>
      <c r="D41" s="281"/>
      <c r="E41" s="71">
        <v>401</v>
      </c>
      <c r="F41" s="71">
        <v>2040</v>
      </c>
      <c r="G41" s="71">
        <v>508</v>
      </c>
      <c r="H41" s="71" t="s">
        <v>168</v>
      </c>
      <c r="I41" s="71" t="s">
        <v>168</v>
      </c>
      <c r="J41" s="71" t="s">
        <v>168</v>
      </c>
    </row>
    <row r="42" spans="2:12" s="2" customFormat="1" ht="12" customHeight="1" x14ac:dyDescent="0.2">
      <c r="B42" s="27"/>
      <c r="C42" s="280" t="s">
        <v>35</v>
      </c>
      <c r="D42" s="281"/>
      <c r="E42" s="71">
        <v>518</v>
      </c>
      <c r="F42" s="71">
        <v>2670</v>
      </c>
      <c r="G42" s="71">
        <v>515</v>
      </c>
      <c r="H42" s="71" t="s">
        <v>168</v>
      </c>
      <c r="I42" s="71" t="s">
        <v>168</v>
      </c>
      <c r="J42" s="71" t="s">
        <v>168</v>
      </c>
    </row>
    <row r="43" spans="2:12" s="2" customFormat="1" ht="12" customHeight="1" x14ac:dyDescent="0.2">
      <c r="B43" s="27"/>
      <c r="C43" s="280" t="s">
        <v>36</v>
      </c>
      <c r="D43" s="281"/>
      <c r="E43" s="71">
        <v>151</v>
      </c>
      <c r="F43" s="71">
        <v>764</v>
      </c>
      <c r="G43" s="71">
        <v>506</v>
      </c>
      <c r="H43" s="71" t="s">
        <v>168</v>
      </c>
      <c r="I43" s="71" t="s">
        <v>168</v>
      </c>
      <c r="J43" s="71" t="s">
        <v>168</v>
      </c>
    </row>
    <row r="44" spans="2:12" s="2" customFormat="1" ht="12" customHeight="1" x14ac:dyDescent="0.2">
      <c r="B44" s="27"/>
      <c r="C44" s="280" t="s">
        <v>37</v>
      </c>
      <c r="D44" s="281"/>
      <c r="E44" s="71">
        <v>746</v>
      </c>
      <c r="F44" s="71">
        <v>3830</v>
      </c>
      <c r="G44" s="71">
        <v>513</v>
      </c>
      <c r="H44" s="71" t="s">
        <v>168</v>
      </c>
      <c r="I44" s="71" t="s">
        <v>168</v>
      </c>
      <c r="J44" s="71" t="s">
        <v>168</v>
      </c>
      <c r="K44" s="74"/>
    </row>
    <row r="45" spans="2:12" s="2" customFormat="1" ht="12" customHeight="1" x14ac:dyDescent="0.2">
      <c r="E45" s="74"/>
      <c r="F45" s="74"/>
      <c r="L45" s="75"/>
    </row>
    <row r="46" spans="2:12" s="2" customFormat="1" ht="12" customHeight="1" x14ac:dyDescent="0.2">
      <c r="B46" s="9" t="s">
        <v>171</v>
      </c>
      <c r="C46"/>
      <c r="D46"/>
      <c r="E46"/>
    </row>
    <row r="47" spans="2:12" s="2" customFormat="1" ht="12" customHeight="1" x14ac:dyDescent="0.2">
      <c r="B47" s="76" t="s">
        <v>172</v>
      </c>
      <c r="C47"/>
      <c r="D47"/>
      <c r="E47"/>
      <c r="F47"/>
      <c r="G47"/>
      <c r="H47"/>
      <c r="I47"/>
      <c r="J47"/>
    </row>
    <row r="48" spans="2:12" ht="12" customHeight="1" x14ac:dyDescent="0.2">
      <c r="B48" s="76" t="s">
        <v>173</v>
      </c>
      <c r="C48" s="14"/>
      <c r="D48" s="14"/>
      <c r="E48" s="14"/>
      <c r="F48" s="14"/>
      <c r="G48" s="14"/>
      <c r="H48" s="14"/>
      <c r="I48" s="14"/>
      <c r="J48" s="14"/>
      <c r="K48" s="9"/>
    </row>
    <row r="49" spans="2:11" ht="12" customHeight="1" x14ac:dyDescent="0.2">
      <c r="B49" s="76" t="s">
        <v>174</v>
      </c>
      <c r="C49" s="77"/>
      <c r="D49" s="77"/>
      <c r="E49" s="77"/>
      <c r="F49" s="77"/>
      <c r="G49" s="77"/>
      <c r="H49" s="77"/>
      <c r="I49" s="77"/>
      <c r="J49" s="77"/>
      <c r="K49" s="78"/>
    </row>
  </sheetData>
  <mergeCells count="46">
    <mergeCell ref="C13:D13"/>
    <mergeCell ref="B3:D6"/>
    <mergeCell ref="E3:G4"/>
    <mergeCell ref="H3:J4"/>
    <mergeCell ref="E5:E6"/>
    <mergeCell ref="F5:F6"/>
    <mergeCell ref="G5:G6"/>
    <mergeCell ref="H5:H6"/>
    <mergeCell ref="I5:I6"/>
    <mergeCell ref="J5:J6"/>
    <mergeCell ref="B8:D8"/>
    <mergeCell ref="B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44:D44"/>
    <mergeCell ref="C38:D38"/>
    <mergeCell ref="C39:D39"/>
    <mergeCell ref="C40:D40"/>
    <mergeCell ref="C41:D41"/>
    <mergeCell ref="C42:D42"/>
    <mergeCell ref="C43:D43"/>
  </mergeCells>
  <phoneticPr fontId="4"/>
  <pageMargins left="0.78740157480314965" right="0.78740157480314965" top="0.98425196850393704" bottom="0.78740157480314965" header="0.51181102362204722" footer="0.51181102362204722"/>
  <pageSetup paperSize="9" pageOrder="overThenDown" orientation="portrait" r:id="rId1"/>
  <headerFooter alignWithMargins="0">
    <oddHeader>&amp;L&amp;F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A491-69FD-497C-9D9F-1A82C53AFE1F}">
  <dimension ref="B1:R54"/>
  <sheetViews>
    <sheetView zoomScaleNormal="100" zoomScaleSheetLayoutView="100" workbookViewId="0"/>
  </sheetViews>
  <sheetFormatPr defaultColWidth="9" defaultRowHeight="12" customHeight="1" x14ac:dyDescent="0.2"/>
  <cols>
    <col min="1" max="1" width="2.6328125" style="80" customWidth="1"/>
    <col min="2" max="3" width="2.08984375" style="80" customWidth="1"/>
    <col min="4" max="4" width="8.90625" style="80" customWidth="1"/>
    <col min="5" max="13" width="9.08984375" style="80" customWidth="1"/>
    <col min="14" max="15" width="9.81640625" style="80" customWidth="1"/>
    <col min="16" max="16384" width="9" style="80"/>
  </cols>
  <sheetData>
    <row r="1" spans="2:18" ht="14.25" customHeight="1" x14ac:dyDescent="0.2">
      <c r="B1" s="79" t="s">
        <v>175</v>
      </c>
    </row>
    <row r="3" spans="2:18" ht="12" customHeight="1" x14ac:dyDescent="0.2">
      <c r="B3" s="217" t="s">
        <v>0</v>
      </c>
      <c r="C3" s="283"/>
      <c r="D3" s="284"/>
      <c r="E3" s="258" t="s">
        <v>176</v>
      </c>
      <c r="F3" s="296"/>
      <c r="G3" s="297"/>
      <c r="H3" s="258" t="s">
        <v>177</v>
      </c>
      <c r="I3" s="296"/>
      <c r="J3" s="297"/>
      <c r="K3" s="258" t="s">
        <v>178</v>
      </c>
      <c r="L3" s="296"/>
      <c r="M3" s="297"/>
    </row>
    <row r="4" spans="2:18" ht="12" customHeight="1" x14ac:dyDescent="0.2">
      <c r="B4" s="285"/>
      <c r="C4" s="286"/>
      <c r="D4" s="287"/>
      <c r="E4" s="298"/>
      <c r="F4" s="299"/>
      <c r="G4" s="300"/>
      <c r="H4" s="298"/>
      <c r="I4" s="299"/>
      <c r="J4" s="300"/>
      <c r="K4" s="298"/>
      <c r="L4" s="299"/>
      <c r="M4" s="300"/>
    </row>
    <row r="5" spans="2:18" ht="12" customHeight="1" x14ac:dyDescent="0.2">
      <c r="B5" s="285"/>
      <c r="C5" s="286"/>
      <c r="D5" s="287"/>
      <c r="E5" s="293" t="s">
        <v>179</v>
      </c>
      <c r="F5" s="293" t="s">
        <v>180</v>
      </c>
      <c r="G5" s="239" t="s">
        <v>181</v>
      </c>
      <c r="H5" s="293" t="s">
        <v>179</v>
      </c>
      <c r="I5" s="293" t="s">
        <v>180</v>
      </c>
      <c r="J5" s="239" t="s">
        <v>181</v>
      </c>
      <c r="K5" s="293" t="s">
        <v>179</v>
      </c>
      <c r="L5" s="293" t="s">
        <v>180</v>
      </c>
      <c r="M5" s="239" t="s">
        <v>181</v>
      </c>
    </row>
    <row r="6" spans="2:18" ht="12" customHeight="1" x14ac:dyDescent="0.2">
      <c r="B6" s="288"/>
      <c r="C6" s="289"/>
      <c r="D6" s="290"/>
      <c r="E6" s="294"/>
      <c r="F6" s="294"/>
      <c r="G6" s="301"/>
      <c r="H6" s="294"/>
      <c r="I6" s="294"/>
      <c r="J6" s="295"/>
      <c r="K6" s="294"/>
      <c r="L6" s="294"/>
      <c r="M6" s="295"/>
    </row>
    <row r="7" spans="2:18" ht="12" customHeight="1" x14ac:dyDescent="0.2">
      <c r="B7" s="7"/>
      <c r="C7" s="10"/>
      <c r="D7" s="13"/>
      <c r="E7" s="81" t="s">
        <v>164</v>
      </c>
      <c r="F7" s="81" t="s">
        <v>182</v>
      </c>
      <c r="G7" s="81" t="s">
        <v>166</v>
      </c>
      <c r="H7" s="81" t="s">
        <v>164</v>
      </c>
      <c r="I7" s="81" t="s">
        <v>182</v>
      </c>
      <c r="J7" s="81" t="s">
        <v>166</v>
      </c>
      <c r="K7" s="81" t="s">
        <v>164</v>
      </c>
      <c r="L7" s="81" t="s">
        <v>182</v>
      </c>
      <c r="M7" s="81" t="s">
        <v>166</v>
      </c>
      <c r="P7" s="82"/>
      <c r="Q7" s="82"/>
      <c r="R7" s="82"/>
    </row>
    <row r="8" spans="2:18" ht="12" customHeight="1" x14ac:dyDescent="0.2">
      <c r="B8" s="162" t="s">
        <v>183</v>
      </c>
      <c r="C8" s="282"/>
      <c r="D8" s="168"/>
      <c r="E8" s="44">
        <v>5380</v>
      </c>
      <c r="F8" s="44">
        <v>22700</v>
      </c>
      <c r="G8" s="44">
        <v>422</v>
      </c>
      <c r="H8" s="44">
        <v>506</v>
      </c>
      <c r="I8" s="44">
        <v>1680</v>
      </c>
      <c r="J8" s="44">
        <v>332</v>
      </c>
      <c r="K8" s="44">
        <v>1640</v>
      </c>
      <c r="L8" s="44">
        <v>5810</v>
      </c>
      <c r="M8" s="44">
        <v>354</v>
      </c>
    </row>
    <row r="9" spans="2:18" ht="12" customHeight="1" x14ac:dyDescent="0.2">
      <c r="B9" s="162" t="s">
        <v>184</v>
      </c>
      <c r="C9" s="282"/>
      <c r="D9" s="168"/>
      <c r="E9" s="44">
        <v>5330</v>
      </c>
      <c r="F9" s="44">
        <v>22400</v>
      </c>
      <c r="G9" s="44">
        <v>420</v>
      </c>
      <c r="H9" s="44">
        <v>509</v>
      </c>
      <c r="I9" s="44">
        <v>1680</v>
      </c>
      <c r="J9" s="44">
        <v>331</v>
      </c>
      <c r="K9" s="44">
        <v>1720</v>
      </c>
      <c r="L9" s="44">
        <v>6300</v>
      </c>
      <c r="M9" s="44">
        <v>366</v>
      </c>
    </row>
    <row r="10" spans="2:18" ht="12" customHeight="1" x14ac:dyDescent="0.2">
      <c r="B10" s="3"/>
      <c r="C10" s="144" t="s">
        <v>1</v>
      </c>
      <c r="D10" s="168"/>
      <c r="E10" s="44">
        <v>1240</v>
      </c>
      <c r="F10" s="44">
        <v>5670</v>
      </c>
      <c r="G10" s="44">
        <v>457</v>
      </c>
      <c r="H10" s="44">
        <v>103</v>
      </c>
      <c r="I10" s="44">
        <v>366</v>
      </c>
      <c r="J10" s="44">
        <v>355</v>
      </c>
      <c r="K10" s="44">
        <v>198</v>
      </c>
      <c r="L10" s="44">
        <v>868</v>
      </c>
      <c r="M10" s="44">
        <v>438</v>
      </c>
      <c r="O10" s="83"/>
    </row>
    <row r="11" spans="2:18" ht="12" customHeight="1" x14ac:dyDescent="0.2">
      <c r="B11" s="3"/>
      <c r="C11" s="144" t="s">
        <v>38</v>
      </c>
      <c r="D11" s="168"/>
      <c r="E11" s="44">
        <v>525</v>
      </c>
      <c r="F11" s="44">
        <v>1970</v>
      </c>
      <c r="G11" s="44">
        <v>376</v>
      </c>
      <c r="H11" s="44">
        <v>105</v>
      </c>
      <c r="I11" s="44">
        <v>408</v>
      </c>
      <c r="J11" s="44">
        <v>389</v>
      </c>
      <c r="K11" s="44" t="s">
        <v>185</v>
      </c>
      <c r="L11" s="44" t="s">
        <v>185</v>
      </c>
      <c r="M11" s="44" t="s">
        <v>185</v>
      </c>
    </row>
    <row r="12" spans="2:18" ht="12" customHeight="1" x14ac:dyDescent="0.2">
      <c r="B12" s="27"/>
      <c r="C12" s="144" t="s">
        <v>2</v>
      </c>
      <c r="D12" s="168"/>
      <c r="E12" s="44" t="s">
        <v>185</v>
      </c>
      <c r="F12" s="44" t="s">
        <v>185</v>
      </c>
      <c r="G12" s="44" t="s">
        <v>185</v>
      </c>
      <c r="H12" s="44" t="s">
        <v>185</v>
      </c>
      <c r="I12" s="44" t="s">
        <v>185</v>
      </c>
      <c r="J12" s="44" t="s">
        <v>185</v>
      </c>
      <c r="K12" s="44" t="s">
        <v>62</v>
      </c>
      <c r="L12" s="44" t="s">
        <v>62</v>
      </c>
      <c r="M12" s="44" t="s">
        <v>62</v>
      </c>
    </row>
    <row r="13" spans="2:18" ht="12" customHeight="1" x14ac:dyDescent="0.2">
      <c r="B13" s="27"/>
      <c r="C13" s="144" t="s">
        <v>3</v>
      </c>
      <c r="D13" s="168"/>
      <c r="E13" s="44">
        <v>1180</v>
      </c>
      <c r="F13" s="44">
        <v>5020</v>
      </c>
      <c r="G13" s="44">
        <v>425</v>
      </c>
      <c r="H13" s="44">
        <v>52</v>
      </c>
      <c r="I13" s="44">
        <v>149</v>
      </c>
      <c r="J13" s="44">
        <v>287</v>
      </c>
      <c r="K13" s="44">
        <v>16</v>
      </c>
      <c r="L13" s="44">
        <v>65</v>
      </c>
      <c r="M13" s="44">
        <v>406</v>
      </c>
    </row>
    <row r="14" spans="2:18" ht="12" customHeight="1" x14ac:dyDescent="0.2">
      <c r="B14" s="27"/>
      <c r="C14" s="144" t="s">
        <v>4</v>
      </c>
      <c r="D14" s="168"/>
      <c r="E14" s="44">
        <v>619</v>
      </c>
      <c r="F14" s="44">
        <v>2590</v>
      </c>
      <c r="G14" s="44">
        <v>418</v>
      </c>
      <c r="H14" s="44" t="s">
        <v>185</v>
      </c>
      <c r="I14" s="44" t="s">
        <v>185</v>
      </c>
      <c r="J14" s="44" t="s">
        <v>185</v>
      </c>
      <c r="K14" s="44" t="s">
        <v>185</v>
      </c>
      <c r="L14" s="44" t="s">
        <v>185</v>
      </c>
      <c r="M14" s="44" t="s">
        <v>185</v>
      </c>
      <c r="N14" s="83"/>
    </row>
    <row r="15" spans="2:18" ht="12" customHeight="1" x14ac:dyDescent="0.2">
      <c r="B15" s="27"/>
      <c r="C15" s="144" t="s">
        <v>5</v>
      </c>
      <c r="D15" s="168"/>
      <c r="E15" s="44">
        <v>1</v>
      </c>
      <c r="F15" s="44">
        <v>3</v>
      </c>
      <c r="G15" s="44">
        <v>300</v>
      </c>
      <c r="H15" s="44" t="s">
        <v>62</v>
      </c>
      <c r="I15" s="44" t="s">
        <v>62</v>
      </c>
      <c r="J15" s="44" t="s">
        <v>62</v>
      </c>
      <c r="K15" s="44" t="s">
        <v>62</v>
      </c>
      <c r="L15" s="44" t="s">
        <v>62</v>
      </c>
      <c r="M15" s="44" t="s">
        <v>62</v>
      </c>
    </row>
    <row r="16" spans="2:18" ht="12" customHeight="1" x14ac:dyDescent="0.2">
      <c r="B16" s="27"/>
      <c r="C16" s="144" t="s">
        <v>6</v>
      </c>
      <c r="D16" s="168"/>
      <c r="E16" s="44">
        <v>112</v>
      </c>
      <c r="F16" s="44">
        <v>443</v>
      </c>
      <c r="G16" s="44">
        <v>396</v>
      </c>
      <c r="H16" s="44">
        <v>84</v>
      </c>
      <c r="I16" s="44">
        <v>296</v>
      </c>
      <c r="J16" s="44">
        <v>352</v>
      </c>
      <c r="K16" s="44">
        <v>572</v>
      </c>
      <c r="L16" s="44">
        <v>2060</v>
      </c>
      <c r="M16" s="44">
        <v>360</v>
      </c>
    </row>
    <row r="17" spans="2:15" ht="12" customHeight="1" x14ac:dyDescent="0.2">
      <c r="B17" s="27"/>
      <c r="C17" s="144" t="s">
        <v>7</v>
      </c>
      <c r="D17" s="168"/>
      <c r="E17" s="44">
        <v>76</v>
      </c>
      <c r="F17" s="44">
        <v>252</v>
      </c>
      <c r="G17" s="44">
        <v>332</v>
      </c>
      <c r="H17" s="44">
        <v>29</v>
      </c>
      <c r="I17" s="44">
        <v>72</v>
      </c>
      <c r="J17" s="44">
        <v>248</v>
      </c>
      <c r="K17" s="44" t="s">
        <v>62</v>
      </c>
      <c r="L17" s="44" t="s">
        <v>62</v>
      </c>
      <c r="M17" s="44" t="s">
        <v>62</v>
      </c>
    </row>
    <row r="18" spans="2:15" ht="12" customHeight="1" x14ac:dyDescent="0.2">
      <c r="B18" s="27"/>
      <c r="C18" s="144" t="s">
        <v>8</v>
      </c>
      <c r="D18" s="168"/>
      <c r="E18" s="44">
        <v>299</v>
      </c>
      <c r="F18" s="44">
        <v>1040</v>
      </c>
      <c r="G18" s="44">
        <v>349</v>
      </c>
      <c r="H18" s="44" t="s">
        <v>185</v>
      </c>
      <c r="I18" s="44" t="s">
        <v>185</v>
      </c>
      <c r="J18" s="44" t="s">
        <v>185</v>
      </c>
      <c r="K18" s="44" t="s">
        <v>62</v>
      </c>
      <c r="L18" s="44" t="s">
        <v>62</v>
      </c>
      <c r="M18" s="44" t="s">
        <v>62</v>
      </c>
    </row>
    <row r="19" spans="2:15" ht="12" customHeight="1" x14ac:dyDescent="0.2">
      <c r="B19" s="27"/>
      <c r="C19" s="144" t="s">
        <v>9</v>
      </c>
      <c r="D19" s="168"/>
      <c r="E19" s="44">
        <v>5</v>
      </c>
      <c r="F19" s="44">
        <v>21</v>
      </c>
      <c r="G19" s="44">
        <v>420</v>
      </c>
      <c r="H19" s="44" t="s">
        <v>62</v>
      </c>
      <c r="I19" s="44" t="s">
        <v>62</v>
      </c>
      <c r="J19" s="44" t="s">
        <v>62</v>
      </c>
      <c r="K19" s="44" t="s">
        <v>185</v>
      </c>
      <c r="L19" s="44" t="s">
        <v>185</v>
      </c>
      <c r="M19" s="44" t="s">
        <v>185</v>
      </c>
    </row>
    <row r="20" spans="2:15" ht="12" customHeight="1" x14ac:dyDescent="0.2">
      <c r="B20" s="27"/>
      <c r="C20" s="144" t="s">
        <v>10</v>
      </c>
      <c r="D20" s="168"/>
      <c r="E20" s="44">
        <v>35</v>
      </c>
      <c r="F20" s="44">
        <v>137</v>
      </c>
      <c r="G20" s="44">
        <v>391</v>
      </c>
      <c r="H20" s="44" t="s">
        <v>185</v>
      </c>
      <c r="I20" s="44" t="s">
        <v>185</v>
      </c>
      <c r="J20" s="44" t="s">
        <v>185</v>
      </c>
      <c r="K20" s="44" t="s">
        <v>62</v>
      </c>
      <c r="L20" s="44" t="s">
        <v>62</v>
      </c>
      <c r="M20" s="44" t="s">
        <v>62</v>
      </c>
    </row>
    <row r="21" spans="2:15" ht="12" customHeight="1" x14ac:dyDescent="0.2">
      <c r="B21" s="27"/>
      <c r="C21" s="144" t="s">
        <v>41</v>
      </c>
      <c r="D21" s="168"/>
      <c r="E21" s="44" t="s">
        <v>185</v>
      </c>
      <c r="F21" s="44" t="s">
        <v>185</v>
      </c>
      <c r="G21" s="44" t="s">
        <v>185</v>
      </c>
      <c r="H21" s="44" t="s">
        <v>62</v>
      </c>
      <c r="I21" s="44" t="s">
        <v>62</v>
      </c>
      <c r="J21" s="44" t="s">
        <v>62</v>
      </c>
      <c r="K21" s="44" t="s">
        <v>62</v>
      </c>
      <c r="L21" s="44" t="s">
        <v>62</v>
      </c>
      <c r="M21" s="44" t="s">
        <v>62</v>
      </c>
    </row>
    <row r="22" spans="2:15" ht="12" customHeight="1" x14ac:dyDescent="0.2">
      <c r="B22" s="27"/>
      <c r="C22" s="280" t="s">
        <v>12</v>
      </c>
      <c r="D22" s="281"/>
      <c r="E22" s="81">
        <v>4</v>
      </c>
      <c r="F22" s="44">
        <v>13</v>
      </c>
      <c r="G22" s="44">
        <v>325</v>
      </c>
      <c r="H22" s="44" t="s">
        <v>62</v>
      </c>
      <c r="I22" s="44" t="s">
        <v>62</v>
      </c>
      <c r="J22" s="44" t="s">
        <v>62</v>
      </c>
      <c r="K22" s="44" t="s">
        <v>62</v>
      </c>
      <c r="L22" s="44" t="s">
        <v>62</v>
      </c>
      <c r="M22" s="44" t="s">
        <v>62</v>
      </c>
    </row>
    <row r="23" spans="2:15" ht="12" customHeight="1" x14ac:dyDescent="0.2">
      <c r="B23" s="27"/>
      <c r="C23" s="280" t="s">
        <v>13</v>
      </c>
      <c r="D23" s="281"/>
      <c r="E23" s="44">
        <v>10</v>
      </c>
      <c r="F23" s="44">
        <v>26</v>
      </c>
      <c r="G23" s="44">
        <v>260</v>
      </c>
      <c r="H23" s="44" t="s">
        <v>185</v>
      </c>
      <c r="I23" s="44" t="s">
        <v>185</v>
      </c>
      <c r="J23" s="44" t="s">
        <v>185</v>
      </c>
      <c r="K23" s="44" t="s">
        <v>62</v>
      </c>
      <c r="L23" s="44" t="s">
        <v>62</v>
      </c>
      <c r="M23" s="44" t="s">
        <v>62</v>
      </c>
      <c r="O23" s="83"/>
    </row>
    <row r="24" spans="2:15" ht="12" customHeight="1" x14ac:dyDescent="0.2">
      <c r="B24" s="27"/>
      <c r="C24" s="280" t="s">
        <v>15</v>
      </c>
      <c r="D24" s="281"/>
      <c r="E24" s="44">
        <v>0</v>
      </c>
      <c r="F24" s="57">
        <v>1</v>
      </c>
      <c r="G24" s="57">
        <v>171</v>
      </c>
      <c r="H24" s="44" t="s">
        <v>62</v>
      </c>
      <c r="I24" s="44" t="s">
        <v>62</v>
      </c>
      <c r="J24" s="44" t="s">
        <v>62</v>
      </c>
      <c r="K24" s="44" t="s">
        <v>62</v>
      </c>
      <c r="L24" s="44" t="s">
        <v>62</v>
      </c>
      <c r="M24" s="44" t="s">
        <v>62</v>
      </c>
    </row>
    <row r="25" spans="2:15" ht="12" customHeight="1" x14ac:dyDescent="0.2">
      <c r="B25" s="27"/>
      <c r="C25" s="280" t="s">
        <v>96</v>
      </c>
      <c r="D25" s="281"/>
      <c r="E25" s="44" t="s">
        <v>185</v>
      </c>
      <c r="F25" s="57" t="s">
        <v>185</v>
      </c>
      <c r="G25" s="57" t="s">
        <v>185</v>
      </c>
      <c r="H25" s="44" t="s">
        <v>62</v>
      </c>
      <c r="I25" s="44" t="s">
        <v>62</v>
      </c>
      <c r="J25" s="44" t="s">
        <v>62</v>
      </c>
      <c r="K25" s="44" t="s">
        <v>62</v>
      </c>
      <c r="L25" s="44" t="s">
        <v>62</v>
      </c>
      <c r="M25" s="44" t="s">
        <v>62</v>
      </c>
    </row>
    <row r="26" spans="2:15" ht="12" customHeight="1" x14ac:dyDescent="0.2">
      <c r="B26" s="27"/>
      <c r="C26" s="280" t="s">
        <v>17</v>
      </c>
      <c r="D26" s="281"/>
      <c r="E26" s="44">
        <v>0</v>
      </c>
      <c r="F26" s="44">
        <v>0</v>
      </c>
      <c r="G26" s="44">
        <v>263</v>
      </c>
      <c r="H26" s="44" t="s">
        <v>62</v>
      </c>
      <c r="I26" s="44" t="s">
        <v>62</v>
      </c>
      <c r="J26" s="44" t="s">
        <v>62</v>
      </c>
      <c r="K26" s="44" t="s">
        <v>62</v>
      </c>
      <c r="L26" s="44" t="s">
        <v>62</v>
      </c>
      <c r="M26" s="44" t="s">
        <v>62</v>
      </c>
    </row>
    <row r="27" spans="2:15" ht="12" customHeight="1" x14ac:dyDescent="0.2">
      <c r="B27" s="27"/>
      <c r="C27" s="280" t="s">
        <v>18</v>
      </c>
      <c r="D27" s="281"/>
      <c r="E27" s="44" t="s">
        <v>185</v>
      </c>
      <c r="F27" s="57" t="s">
        <v>185</v>
      </c>
      <c r="G27" s="57" t="s">
        <v>185</v>
      </c>
      <c r="H27" s="44" t="s">
        <v>62</v>
      </c>
      <c r="I27" s="44" t="s">
        <v>62</v>
      </c>
      <c r="J27" s="44" t="s">
        <v>62</v>
      </c>
      <c r="K27" s="44" t="s">
        <v>62</v>
      </c>
      <c r="L27" s="44" t="s">
        <v>62</v>
      </c>
      <c r="M27" s="44" t="s">
        <v>62</v>
      </c>
    </row>
    <row r="28" spans="2:15" ht="12" customHeight="1" x14ac:dyDescent="0.2">
      <c r="B28" s="27"/>
      <c r="C28" s="280" t="s">
        <v>19</v>
      </c>
      <c r="D28" s="281"/>
      <c r="E28" s="44">
        <v>40</v>
      </c>
      <c r="F28" s="44">
        <v>143</v>
      </c>
      <c r="G28" s="44">
        <v>358</v>
      </c>
      <c r="H28" s="44" t="s">
        <v>185</v>
      </c>
      <c r="I28" s="44" t="s">
        <v>185</v>
      </c>
      <c r="J28" s="44" t="s">
        <v>185</v>
      </c>
      <c r="K28" s="44" t="s">
        <v>62</v>
      </c>
      <c r="L28" s="44" t="s">
        <v>62</v>
      </c>
      <c r="M28" s="44" t="s">
        <v>62</v>
      </c>
    </row>
    <row r="29" spans="2:15" ht="12" customHeight="1" x14ac:dyDescent="0.2">
      <c r="B29" s="27"/>
      <c r="C29" s="280" t="s">
        <v>21</v>
      </c>
      <c r="D29" s="281"/>
      <c r="E29" s="44">
        <v>4</v>
      </c>
      <c r="F29" s="44">
        <v>13</v>
      </c>
      <c r="G29" s="44">
        <v>325</v>
      </c>
      <c r="H29" s="44" t="s">
        <v>185</v>
      </c>
      <c r="I29" s="44" t="s">
        <v>185</v>
      </c>
      <c r="J29" s="44" t="s">
        <v>185</v>
      </c>
      <c r="K29" s="44" t="s">
        <v>62</v>
      </c>
      <c r="L29" s="44" t="s">
        <v>62</v>
      </c>
      <c r="M29" s="44" t="s">
        <v>62</v>
      </c>
    </row>
    <row r="30" spans="2:15" ht="12" customHeight="1" x14ac:dyDescent="0.2">
      <c r="B30" s="27"/>
      <c r="C30" s="280" t="s">
        <v>22</v>
      </c>
      <c r="D30" s="281"/>
      <c r="E30" s="44">
        <v>0</v>
      </c>
      <c r="F30" s="57">
        <v>0</v>
      </c>
      <c r="G30" s="57">
        <v>205</v>
      </c>
      <c r="H30" s="44" t="s">
        <v>62</v>
      </c>
      <c r="I30" s="44" t="s">
        <v>62</v>
      </c>
      <c r="J30" s="44" t="s">
        <v>62</v>
      </c>
      <c r="K30" s="44" t="s">
        <v>62</v>
      </c>
      <c r="L30" s="44" t="s">
        <v>62</v>
      </c>
      <c r="M30" s="44" t="s">
        <v>62</v>
      </c>
    </row>
    <row r="31" spans="2:15" ht="12" customHeight="1" x14ac:dyDescent="0.2">
      <c r="B31" s="27"/>
      <c r="C31" s="280" t="s">
        <v>23</v>
      </c>
      <c r="D31" s="281"/>
      <c r="E31" s="44" t="s">
        <v>62</v>
      </c>
      <c r="F31" s="44" t="s">
        <v>62</v>
      </c>
      <c r="G31" s="44" t="s">
        <v>62</v>
      </c>
      <c r="H31" s="44" t="s">
        <v>62</v>
      </c>
      <c r="I31" s="44" t="s">
        <v>62</v>
      </c>
      <c r="J31" s="44" t="s">
        <v>62</v>
      </c>
      <c r="K31" s="44" t="s">
        <v>62</v>
      </c>
      <c r="L31" s="44" t="s">
        <v>62</v>
      </c>
      <c r="M31" s="44" t="s">
        <v>62</v>
      </c>
    </row>
    <row r="32" spans="2:15" ht="12" customHeight="1" x14ac:dyDescent="0.2">
      <c r="B32" s="27"/>
      <c r="C32" s="280" t="s">
        <v>24</v>
      </c>
      <c r="D32" s="281"/>
      <c r="E32" s="44" t="s">
        <v>62</v>
      </c>
      <c r="F32" s="44" t="s">
        <v>62</v>
      </c>
      <c r="G32" s="44" t="s">
        <v>62</v>
      </c>
      <c r="H32" s="44" t="s">
        <v>62</v>
      </c>
      <c r="I32" s="44" t="s">
        <v>62</v>
      </c>
      <c r="J32" s="44" t="s">
        <v>62</v>
      </c>
      <c r="K32" s="44" t="s">
        <v>62</v>
      </c>
      <c r="L32" s="44" t="s">
        <v>62</v>
      </c>
      <c r="M32" s="44" t="s">
        <v>62</v>
      </c>
    </row>
    <row r="33" spans="2:13" ht="12" customHeight="1" x14ac:dyDescent="0.2">
      <c r="B33" s="27"/>
      <c r="C33" s="280" t="s">
        <v>25</v>
      </c>
      <c r="D33" s="281"/>
      <c r="E33" s="44" t="s">
        <v>185</v>
      </c>
      <c r="F33" s="57" t="s">
        <v>185</v>
      </c>
      <c r="G33" s="57" t="s">
        <v>185</v>
      </c>
      <c r="H33" s="44" t="s">
        <v>62</v>
      </c>
      <c r="I33" s="44" t="s">
        <v>62</v>
      </c>
      <c r="J33" s="44" t="s">
        <v>62</v>
      </c>
      <c r="K33" s="44" t="s">
        <v>62</v>
      </c>
      <c r="L33" s="44" t="s">
        <v>62</v>
      </c>
      <c r="M33" s="44" t="s">
        <v>62</v>
      </c>
    </row>
    <row r="34" spans="2:13" ht="12" customHeight="1" x14ac:dyDescent="0.2">
      <c r="B34" s="27"/>
      <c r="C34" s="280" t="s">
        <v>153</v>
      </c>
      <c r="D34" s="281"/>
      <c r="E34" s="44">
        <v>2</v>
      </c>
      <c r="F34" s="44">
        <v>4</v>
      </c>
      <c r="G34" s="44">
        <v>200</v>
      </c>
      <c r="H34" s="44" t="s">
        <v>62</v>
      </c>
      <c r="I34" s="44" t="s">
        <v>62</v>
      </c>
      <c r="J34" s="44" t="s">
        <v>62</v>
      </c>
      <c r="K34" s="44" t="s">
        <v>62</v>
      </c>
      <c r="L34" s="44" t="s">
        <v>62</v>
      </c>
      <c r="M34" s="44" t="s">
        <v>62</v>
      </c>
    </row>
    <row r="35" spans="2:13" ht="12" customHeight="1" x14ac:dyDescent="0.2">
      <c r="B35" s="27"/>
      <c r="C35" s="280" t="s">
        <v>27</v>
      </c>
      <c r="D35" s="281"/>
      <c r="E35" s="44" t="s">
        <v>185</v>
      </c>
      <c r="F35" s="57" t="s">
        <v>185</v>
      </c>
      <c r="G35" s="57" t="s">
        <v>185</v>
      </c>
      <c r="H35" s="44" t="s">
        <v>62</v>
      </c>
      <c r="I35" s="44" t="s">
        <v>62</v>
      </c>
      <c r="J35" s="44" t="s">
        <v>62</v>
      </c>
      <c r="K35" s="44" t="s">
        <v>62</v>
      </c>
      <c r="L35" s="44" t="s">
        <v>62</v>
      </c>
      <c r="M35" s="44" t="s">
        <v>62</v>
      </c>
    </row>
    <row r="36" spans="2:13" ht="12" customHeight="1" x14ac:dyDescent="0.2">
      <c r="B36" s="27"/>
      <c r="C36" s="280" t="s">
        <v>28</v>
      </c>
      <c r="D36" s="281"/>
      <c r="E36" s="44" t="s">
        <v>62</v>
      </c>
      <c r="F36" s="44" t="s">
        <v>62</v>
      </c>
      <c r="G36" s="44" t="s">
        <v>62</v>
      </c>
      <c r="H36" s="44" t="s">
        <v>62</v>
      </c>
      <c r="I36" s="44" t="s">
        <v>62</v>
      </c>
      <c r="J36" s="44" t="s">
        <v>62</v>
      </c>
      <c r="K36" s="44" t="s">
        <v>62</v>
      </c>
      <c r="L36" s="44" t="s">
        <v>62</v>
      </c>
      <c r="M36" s="44" t="s">
        <v>62</v>
      </c>
    </row>
    <row r="37" spans="2:13" ht="12" customHeight="1" x14ac:dyDescent="0.2">
      <c r="B37" s="27"/>
      <c r="C37" s="280" t="s">
        <v>29</v>
      </c>
      <c r="D37" s="281"/>
      <c r="E37" s="44" t="s">
        <v>185</v>
      </c>
      <c r="F37" s="57" t="s">
        <v>185</v>
      </c>
      <c r="G37" s="57" t="s">
        <v>185</v>
      </c>
      <c r="H37" s="44" t="s">
        <v>62</v>
      </c>
      <c r="I37" s="44" t="s">
        <v>62</v>
      </c>
      <c r="J37" s="44" t="s">
        <v>62</v>
      </c>
      <c r="K37" s="44" t="s">
        <v>62</v>
      </c>
      <c r="L37" s="44" t="s">
        <v>62</v>
      </c>
      <c r="M37" s="44" t="s">
        <v>62</v>
      </c>
    </row>
    <row r="38" spans="2:13" ht="12" customHeight="1" x14ac:dyDescent="0.2">
      <c r="B38" s="27"/>
      <c r="C38" s="280" t="s">
        <v>43</v>
      </c>
      <c r="D38" s="281"/>
      <c r="E38" s="44" t="s">
        <v>185</v>
      </c>
      <c r="F38" s="44" t="s">
        <v>185</v>
      </c>
      <c r="G38" s="44" t="s">
        <v>185</v>
      </c>
      <c r="H38" s="44" t="s">
        <v>62</v>
      </c>
      <c r="I38" s="44" t="s">
        <v>62</v>
      </c>
      <c r="J38" s="44" t="s">
        <v>62</v>
      </c>
      <c r="K38" s="44" t="s">
        <v>62</v>
      </c>
      <c r="L38" s="44" t="s">
        <v>62</v>
      </c>
      <c r="M38" s="44" t="s">
        <v>62</v>
      </c>
    </row>
    <row r="39" spans="2:13" ht="12" customHeight="1" x14ac:dyDescent="0.2">
      <c r="B39" s="27"/>
      <c r="C39" s="280" t="s">
        <v>31</v>
      </c>
      <c r="D39" s="281"/>
      <c r="E39" s="44">
        <v>503</v>
      </c>
      <c r="F39" s="44">
        <v>2160</v>
      </c>
      <c r="G39" s="44">
        <v>430</v>
      </c>
      <c r="H39" s="44">
        <v>11</v>
      </c>
      <c r="I39" s="44">
        <v>39</v>
      </c>
      <c r="J39" s="44">
        <v>355</v>
      </c>
      <c r="K39" s="44">
        <v>52</v>
      </c>
      <c r="L39" s="44">
        <v>204</v>
      </c>
      <c r="M39" s="44">
        <v>392</v>
      </c>
    </row>
    <row r="40" spans="2:13" ht="12" customHeight="1" x14ac:dyDescent="0.2">
      <c r="B40" s="27"/>
      <c r="C40" s="280" t="s">
        <v>33</v>
      </c>
      <c r="D40" s="281"/>
      <c r="E40" s="44">
        <v>197</v>
      </c>
      <c r="F40" s="44">
        <v>795</v>
      </c>
      <c r="G40" s="44">
        <v>404</v>
      </c>
      <c r="H40" s="44" t="s">
        <v>62</v>
      </c>
      <c r="I40" s="44" t="s">
        <v>62</v>
      </c>
      <c r="J40" s="44" t="s">
        <v>62</v>
      </c>
      <c r="K40" s="44" t="s">
        <v>185</v>
      </c>
      <c r="L40" s="44" t="s">
        <v>185</v>
      </c>
      <c r="M40" s="44" t="s">
        <v>185</v>
      </c>
    </row>
    <row r="41" spans="2:13" ht="12" customHeight="1" x14ac:dyDescent="0.2">
      <c r="B41" s="27"/>
      <c r="C41" s="280" t="s">
        <v>34</v>
      </c>
      <c r="D41" s="281"/>
      <c r="E41" s="44">
        <v>70</v>
      </c>
      <c r="F41" s="44">
        <v>263</v>
      </c>
      <c r="G41" s="44">
        <v>376</v>
      </c>
      <c r="H41" s="44">
        <v>11</v>
      </c>
      <c r="I41" s="44">
        <v>39</v>
      </c>
      <c r="J41" s="44">
        <v>355</v>
      </c>
      <c r="K41" s="44">
        <v>27</v>
      </c>
      <c r="L41" s="44">
        <v>96</v>
      </c>
      <c r="M41" s="44">
        <v>356</v>
      </c>
    </row>
    <row r="42" spans="2:13" ht="12" customHeight="1" x14ac:dyDescent="0.2">
      <c r="B42" s="27"/>
      <c r="C42" s="280" t="s">
        <v>35</v>
      </c>
      <c r="D42" s="281"/>
      <c r="E42" s="44">
        <v>94</v>
      </c>
      <c r="F42" s="44">
        <v>391</v>
      </c>
      <c r="G42" s="44">
        <v>416</v>
      </c>
      <c r="H42" s="44">
        <v>43</v>
      </c>
      <c r="I42" s="44">
        <v>145</v>
      </c>
      <c r="J42" s="44">
        <v>337</v>
      </c>
      <c r="K42" s="44">
        <v>329</v>
      </c>
      <c r="L42" s="44">
        <v>1190</v>
      </c>
      <c r="M42" s="44">
        <v>361</v>
      </c>
    </row>
    <row r="43" spans="2:13" ht="12" customHeight="1" x14ac:dyDescent="0.2">
      <c r="B43" s="27"/>
      <c r="C43" s="280" t="s">
        <v>36</v>
      </c>
      <c r="D43" s="281"/>
      <c r="E43" s="44">
        <v>15</v>
      </c>
      <c r="F43" s="44">
        <v>64</v>
      </c>
      <c r="G43" s="44">
        <v>427</v>
      </c>
      <c r="H43" s="44" t="s">
        <v>62</v>
      </c>
      <c r="I43" s="44" t="s">
        <v>62</v>
      </c>
      <c r="J43" s="44" t="s">
        <v>62</v>
      </c>
      <c r="K43" s="44">
        <v>38</v>
      </c>
      <c r="L43" s="44">
        <v>134</v>
      </c>
      <c r="M43" s="44">
        <v>353</v>
      </c>
    </row>
    <row r="44" spans="2:13" ht="12" customHeight="1" x14ac:dyDescent="0.2">
      <c r="B44" s="27"/>
      <c r="C44" s="280" t="s">
        <v>37</v>
      </c>
      <c r="D44" s="281"/>
      <c r="E44" s="44">
        <v>275</v>
      </c>
      <c r="F44" s="44">
        <v>1230</v>
      </c>
      <c r="G44" s="44">
        <v>448</v>
      </c>
      <c r="H44" s="44">
        <v>2</v>
      </c>
      <c r="I44" s="44">
        <v>7</v>
      </c>
      <c r="J44" s="44">
        <v>350</v>
      </c>
      <c r="K44" s="44">
        <v>444</v>
      </c>
      <c r="L44" s="44">
        <v>1560</v>
      </c>
      <c r="M44" s="44">
        <v>352</v>
      </c>
    </row>
    <row r="45" spans="2:13" ht="12" customHeight="1" x14ac:dyDescent="0.2">
      <c r="E45" s="84"/>
      <c r="F45" s="84"/>
    </row>
    <row r="46" spans="2:13" ht="12" customHeight="1" x14ac:dyDescent="0.2">
      <c r="B46" s="9" t="s">
        <v>171</v>
      </c>
      <c r="C46" s="78"/>
      <c r="D46" s="78"/>
      <c r="E46" s="78"/>
      <c r="F46" s="78"/>
    </row>
    <row r="47" spans="2:13" ht="12" customHeight="1" x14ac:dyDescent="0.15">
      <c r="B47" s="85" t="s">
        <v>186</v>
      </c>
      <c r="E47" s="84"/>
      <c r="F47" s="84"/>
      <c r="G47" s="84"/>
      <c r="H47" s="84"/>
      <c r="I47" s="84"/>
      <c r="J47" s="84"/>
      <c r="K47" s="84"/>
      <c r="L47" s="84"/>
      <c r="M47" s="84"/>
    </row>
    <row r="48" spans="2:13" ht="12" customHeight="1" x14ac:dyDescent="0.15">
      <c r="B48" s="85" t="s">
        <v>187</v>
      </c>
      <c r="E48" s="84"/>
    </row>
    <row r="49" spans="2:2" ht="12" customHeight="1" x14ac:dyDescent="0.15">
      <c r="B49" s="85" t="s">
        <v>188</v>
      </c>
    </row>
    <row r="50" spans="2:2" ht="12" customHeight="1" x14ac:dyDescent="0.15">
      <c r="B50" s="86" t="s">
        <v>189</v>
      </c>
    </row>
    <row r="51" spans="2:2" ht="12" customHeight="1" x14ac:dyDescent="0.15">
      <c r="B51" s="87" t="s">
        <v>190</v>
      </c>
    </row>
    <row r="52" spans="2:2" ht="12" customHeight="1" x14ac:dyDescent="0.15">
      <c r="B52" s="87" t="s">
        <v>191</v>
      </c>
    </row>
    <row r="53" spans="2:2" ht="12" customHeight="1" x14ac:dyDescent="0.15">
      <c r="B53" s="86" t="s">
        <v>192</v>
      </c>
    </row>
    <row r="54" spans="2:2" ht="12" customHeight="1" x14ac:dyDescent="0.15">
      <c r="B54" s="76" t="s">
        <v>193</v>
      </c>
    </row>
  </sheetData>
  <mergeCells count="50">
    <mergeCell ref="C10:D10"/>
    <mergeCell ref="B3:D6"/>
    <mergeCell ref="E3:G4"/>
    <mergeCell ref="H3:J4"/>
    <mergeCell ref="K3:M4"/>
    <mergeCell ref="E5:E6"/>
    <mergeCell ref="F5:F6"/>
    <mergeCell ref="G5:G6"/>
    <mergeCell ref="H5:H6"/>
    <mergeCell ref="I5:I6"/>
    <mergeCell ref="J5:J6"/>
    <mergeCell ref="K5:K6"/>
    <mergeCell ref="L5:L6"/>
    <mergeCell ref="M5:M6"/>
    <mergeCell ref="B8:D8"/>
    <mergeCell ref="B9:D9"/>
    <mergeCell ref="C22:D22"/>
    <mergeCell ref="C11:D11"/>
    <mergeCell ref="C12:D12"/>
    <mergeCell ref="C13:D13"/>
    <mergeCell ref="C14:D14"/>
    <mergeCell ref="C15:D15"/>
    <mergeCell ref="C16:D16"/>
    <mergeCell ref="C17:D17"/>
    <mergeCell ref="C18:D18"/>
    <mergeCell ref="C19:D19"/>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41:D41"/>
    <mergeCell ref="C42:D42"/>
    <mergeCell ref="C43:D43"/>
    <mergeCell ref="C44:D44"/>
    <mergeCell ref="C35:D35"/>
    <mergeCell ref="C36:D36"/>
    <mergeCell ref="C37:D37"/>
    <mergeCell ref="C38:D38"/>
    <mergeCell ref="C39:D39"/>
    <mergeCell ref="C40:D40"/>
  </mergeCells>
  <phoneticPr fontId="4"/>
  <pageMargins left="0.55118110236220474" right="0.55118110236220474" top="0.94488188976377963" bottom="0.94488188976377963" header="0.51181102362204722" footer="0.51181102362204722"/>
  <pageSetup paperSize="9" scale="90" orientation="portrait" verticalDpi="400" r:id="rId1"/>
  <headerFooter alignWithMargins="0">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21</vt:i4>
      </vt:variant>
    </vt:vector>
  </HeadingPairs>
  <TitlesOfParts>
    <vt:vector size="34" baseType="lpstr">
      <vt:lpstr>4-1 市町村別総農家数 </vt:lpstr>
      <vt:lpstr>4-2 市町村別経営体数</vt:lpstr>
      <vt:lpstr>4-3 市町村別経営耕地面積規模別経営体数</vt:lpstr>
      <vt:lpstr>4-4 市町村別経営耕地の状況</vt:lpstr>
      <vt:lpstr>4-5 農産物販売金額規模別経営体数</vt:lpstr>
      <vt:lpstr>4-6 農業経営組織別経営体数</vt:lpstr>
      <vt:lpstr>4-7 市町村別世帯員数及び農業従事者数</vt:lpstr>
      <vt:lpstr>4-8 市町村別稲収穫量</vt:lpstr>
      <vt:lpstr>4-9 市町村別麦収穫量</vt:lpstr>
      <vt:lpstr>4-10 市郡別かんしょ・豆類・雑穀収穫量</vt:lpstr>
      <vt:lpstr>4-11 果樹収穫量</vt:lpstr>
      <vt:lpstr>4-12 野菜・工芸農作物収穫量</vt:lpstr>
      <vt:lpstr>4-13 農作物総覧</vt:lpstr>
      <vt:lpstr>'4-1 市町村別総農家数 '!Print_Area</vt:lpstr>
      <vt:lpstr>'4-10 市郡別かんしょ・豆類・雑穀収穫量'!Print_Area</vt:lpstr>
      <vt:lpstr>'4-11 果樹収穫量'!Print_Area</vt:lpstr>
      <vt:lpstr>'4-12 野菜・工芸農作物収穫量'!Print_Area</vt:lpstr>
      <vt:lpstr>'4-13 農作物総覧'!Print_Area</vt:lpstr>
      <vt:lpstr>'4-2 市町村別経営体数'!Print_Area</vt:lpstr>
      <vt:lpstr>'4-3 市町村別経営耕地面積規模別経営体数'!Print_Area</vt:lpstr>
      <vt:lpstr>'4-4 市町村別経営耕地の状況'!Print_Area</vt:lpstr>
      <vt:lpstr>'4-5 農産物販売金額規模別経営体数'!Print_Area</vt:lpstr>
      <vt:lpstr>'4-6 農業経営組織別経営体数'!Print_Area</vt:lpstr>
      <vt:lpstr>'4-7 市町村別世帯員数及び農業従事者数'!Print_Area</vt:lpstr>
      <vt:lpstr>'4-8 市町村別稲収穫量'!Print_Area</vt:lpstr>
      <vt:lpstr>'4-9 市町村別麦収穫量'!Print_Area</vt:lpstr>
      <vt:lpstr>'4-1 市町村別総農家数 '!Print_Titles</vt:lpstr>
      <vt:lpstr>'4-12 野菜・工芸農作物収穫量'!Print_Titles</vt:lpstr>
      <vt:lpstr>'4-2 市町村別経営体数'!Print_Titles</vt:lpstr>
      <vt:lpstr>'4-3 市町村別経営耕地面積規模別経営体数'!Print_Titles</vt:lpstr>
      <vt:lpstr>'4-4 市町村別経営耕地の状況'!Print_Titles</vt:lpstr>
      <vt:lpstr>'4-7 市町村別世帯員数及び農業従事者数'!Print_Titles</vt:lpstr>
      <vt:lpstr>'4-8 市町村別稲収穫量'!Print_Titles</vt:lpstr>
      <vt:lpstr>'4-9 市町村別麦収穫量'!Print_Titles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2026-01-09T06:31:23Z</cp:lastPrinted>
  <dcterms:created xsi:type="dcterms:W3CDTF">1999-08-06T12:02:03Z</dcterms:created>
  <dcterms:modified xsi:type="dcterms:W3CDTF">2026-01-09T06:40:10Z</dcterms:modified>
</cp:coreProperties>
</file>