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448B102-1F1A-46E7-ACE4-FEFD412EC719}" xr6:coauthVersionLast="47" xr6:coauthVersionMax="47" xr10:uidLastSave="{00000000-0000-0000-0000-000000000000}"/>
  <bookViews>
    <workbookView xWindow="-110" yWindow="-110" windowWidth="19420" windowHeight="10420" xr2:uid="{00000000-000D-0000-FFFF-FFFF00000000}"/>
  </bookViews>
  <sheets>
    <sheet name="24-1 生活保護法による保護実施状況" sheetId="6" r:id="rId1"/>
    <sheet name="24-2 生活保護法による扶助別保護費支出状況" sheetId="7" r:id="rId2"/>
    <sheet name="24-3 母子及び父子並びに寡婦福祉資金貸付状況" sheetId="8" r:id="rId3"/>
    <sheet name="24-4 児童相談所における相談別児童受付件数" sheetId="9" r:id="rId4"/>
    <sheet name="24-5 児童保護措置費" sheetId="10" r:id="rId5"/>
    <sheet name="24-6 児童福祉施設措置人員及び里親委託児童数" sheetId="11" r:id="rId6"/>
    <sheet name="24-7 戦傷病者手帳交付状況" sheetId="12" r:id="rId7"/>
    <sheet name="24-8 戦傷病者各種給付実績" sheetId="13" r:id="rId8"/>
    <sheet name="24-9 旧軍人・軍属等恩給進達実績" sheetId="14" r:id="rId9"/>
    <sheet name="24-10 軍人等遺族援護措置裁定実績" sheetId="15" r:id="rId10"/>
    <sheet name="24-11 軍歴調査・証明交付実績" sheetId="16" r:id="rId11"/>
    <sheet name="24-12 産業別労働者災害補償費支払状況" sheetId="17" r:id="rId12"/>
    <sheet name="24-1 生活保護法による保護実施状況（R5刊行）" sheetId="5" state="hidden" r:id="rId13"/>
  </sheets>
  <definedNames>
    <definedName name="_xlnm.Print_Area" localSheetId="0">'24-1 生活保護法による保護実施状況'!$A$1:$N$20</definedName>
    <definedName name="_xlnm.Print_Area" localSheetId="12">'24-1 生活保護法による保護実施状況（R5刊行）'!$A$1:$N$20</definedName>
    <definedName name="_xlnm.Print_Area" localSheetId="9">'24-10 軍人等遺族援護措置裁定実績'!$A$1:$J$17</definedName>
    <definedName name="_xlnm.Print_Area" localSheetId="10">'24-11 軍歴調査・証明交付実績'!$A$1:$F$12</definedName>
    <definedName name="_xlnm.Print_Area" localSheetId="11">'24-12 産業別労働者災害補償費支払状況'!$A$1:$W$72</definedName>
    <definedName name="_xlnm.Print_Area" localSheetId="1">'24-2 生活保護法による扶助別保護費支出状況'!$A$1:$P$21</definedName>
    <definedName name="_xlnm.Print_Area" localSheetId="2">'24-3 母子及び父子並びに寡婦福祉資金貸付状況'!$A$1:$AG$53</definedName>
    <definedName name="_xlnm.Print_Area" localSheetId="3">'24-4 児童相談所における相談別児童受付件数'!$A$1:$T$30</definedName>
    <definedName name="_xlnm.Print_Area" localSheetId="4">'24-5 児童保護措置費'!$A$1:$S$41</definedName>
    <definedName name="_xlnm.Print_Area" localSheetId="5">'24-6 児童福祉施設措置人員及び里親委託児童数'!$A$1:$R$26</definedName>
    <definedName name="_xlnm.Print_Area" localSheetId="6">'24-7 戦傷病者手帳交付状況'!$A$1:$X$33</definedName>
    <definedName name="_xlnm.Print_Area" localSheetId="7">'24-8 戦傷病者各種給付実績'!$A$1:$K$21</definedName>
    <definedName name="_xlnm.Print_Titles" localSheetId="0">'24-1 生活保護法による保護実施状況'!$3:$4</definedName>
    <definedName name="_xlnm.Print_Titles" localSheetId="12">'24-1 生活保護法による保護実施状況（R5刊行）'!$3:$4</definedName>
    <definedName name="_xlnm.Print_Titles" localSheetId="9">'24-10 軍人等遺族援護措置裁定実績'!$4:$5</definedName>
    <definedName name="_xlnm.Print_Titles" localSheetId="11">'24-12 産業別労働者災害補償費支払状況'!$B:$C,'24-12 産業別労働者災害補償費支払状況'!$1:$6</definedName>
    <definedName name="_xlnm.Print_Titles" localSheetId="1">'24-2 生活保護法による扶助別保護費支出状況'!#REF!</definedName>
    <definedName name="_xlnm.Print_Titles" localSheetId="8">'24-9 旧軍人・軍属等恩給進達実績'!$3:$4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60" i="8" l="1"/>
  <c r="E48" i="8"/>
  <c r="D48" i="8"/>
  <c r="E47" i="8"/>
  <c r="D47" i="8"/>
  <c r="E46" i="8"/>
  <c r="D46" i="8"/>
  <c r="E45" i="8"/>
  <c r="D45" i="8"/>
  <c r="E44" i="8"/>
  <c r="D44" i="8"/>
  <c r="E43" i="8"/>
  <c r="D43" i="8"/>
  <c r="E42" i="8"/>
  <c r="D42" i="8"/>
  <c r="E41" i="8"/>
  <c r="D41" i="8"/>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E12" i="8" s="1"/>
  <c r="D21" i="8"/>
  <c r="E20" i="8"/>
  <c r="E11" i="8" s="1"/>
  <c r="D20" i="8"/>
  <c r="E19" i="8"/>
  <c r="D19" i="8"/>
  <c r="D18" i="8"/>
  <c r="D12" i="8" s="1"/>
  <c r="E17" i="8"/>
  <c r="D17" i="8"/>
  <c r="E16" i="8"/>
  <c r="E10" i="8" s="1"/>
  <c r="D16" i="8"/>
  <c r="D10" i="8" s="1"/>
  <c r="E15" i="8"/>
  <c r="D15" i="8"/>
  <c r="E14" i="8"/>
  <c r="D14" i="8"/>
  <c r="E13" i="8"/>
  <c r="D13" i="8"/>
  <c r="AG12" i="8"/>
  <c r="AF12" i="8"/>
  <c r="AE12" i="8"/>
  <c r="AD12" i="8"/>
  <c r="AC12" i="8"/>
  <c r="AB12" i="8"/>
  <c r="AA12" i="8"/>
  <c r="Z12" i="8"/>
  <c r="Y12" i="8"/>
  <c r="X12" i="8"/>
  <c r="W12" i="8"/>
  <c r="V12" i="8"/>
  <c r="U12" i="8"/>
  <c r="T12" i="8"/>
  <c r="S12" i="8"/>
  <c r="R12" i="8"/>
  <c r="Q12" i="8"/>
  <c r="P12" i="8"/>
  <c r="O12" i="8"/>
  <c r="N12" i="8"/>
  <c r="M12" i="8"/>
  <c r="L12" i="8"/>
  <c r="K12" i="8"/>
  <c r="J12" i="8"/>
  <c r="I12" i="8"/>
  <c r="F12" i="8"/>
  <c r="AG11" i="8"/>
  <c r="AF11" i="8"/>
  <c r="AE11" i="8"/>
  <c r="AD11" i="8"/>
  <c r="AC11" i="8"/>
  <c r="AB11" i="8"/>
  <c r="AA11" i="8"/>
  <c r="Z11" i="8"/>
  <c r="Y11" i="8"/>
  <c r="X11" i="8"/>
  <c r="W11" i="8"/>
  <c r="V11" i="8"/>
  <c r="U11" i="8"/>
  <c r="T11" i="8"/>
  <c r="S11" i="8"/>
  <c r="R11" i="8"/>
  <c r="Q11" i="8"/>
  <c r="P11" i="8"/>
  <c r="O11" i="8"/>
  <c r="N11" i="8"/>
  <c r="M11" i="8"/>
  <c r="L11" i="8"/>
  <c r="K11" i="8"/>
  <c r="J11" i="8"/>
  <c r="I11" i="8"/>
  <c r="H11" i="8"/>
  <c r="G11" i="8"/>
  <c r="F11" i="8"/>
  <c r="D11" i="8"/>
  <c r="AG10" i="8"/>
  <c r="AF10" i="8"/>
  <c r="AE10" i="8"/>
  <c r="AD10" i="8"/>
  <c r="AC10" i="8"/>
  <c r="AB10" i="8"/>
  <c r="AA10" i="8"/>
  <c r="Z10" i="8"/>
  <c r="Y10" i="8"/>
  <c r="X10" i="8"/>
  <c r="W10" i="8"/>
  <c r="V10" i="8"/>
  <c r="U10" i="8"/>
  <c r="T10" i="8"/>
  <c r="S10" i="8"/>
  <c r="R10" i="8"/>
  <c r="Q10" i="8"/>
  <c r="P10" i="8"/>
  <c r="O10" i="8"/>
  <c r="N10" i="8"/>
  <c r="M10" i="8"/>
  <c r="L10" i="8"/>
  <c r="K10" i="8"/>
  <c r="J10" i="8"/>
  <c r="I10" i="8"/>
  <c r="H10" i="8"/>
  <c r="G10" i="8"/>
  <c r="F10" i="8"/>
  <c r="E19" i="7" l="1"/>
  <c r="E18" i="7"/>
  <c r="E17" i="7"/>
  <c r="E16" i="7"/>
  <c r="E15" i="7"/>
  <c r="E14" i="7"/>
  <c r="E13" i="7"/>
  <c r="E12" i="7"/>
  <c r="E6" i="7" s="1"/>
  <c r="E11" i="7"/>
  <c r="E10" i="7"/>
  <c r="E9" i="7"/>
  <c r="E8" i="7"/>
  <c r="P6" i="7"/>
  <c r="O6" i="7"/>
  <c r="N6" i="7"/>
  <c r="M6" i="7"/>
  <c r="L6" i="7"/>
  <c r="K6" i="7"/>
  <c r="J6" i="7"/>
  <c r="I6" i="7"/>
  <c r="H6" i="7"/>
  <c r="G6" i="7"/>
  <c r="F6" i="7"/>
  <c r="F7" i="7" l="1"/>
  <c r="M7" i="7"/>
  <c r="N7" i="7"/>
  <c r="L7" i="7"/>
  <c r="G7" i="7"/>
  <c r="O7" i="7"/>
  <c r="H7" i="7"/>
  <c r="P7" i="7"/>
  <c r="I7" i="7"/>
  <c r="J7" i="7"/>
  <c r="K7" i="7"/>
</calcChain>
</file>

<file path=xl/sharedStrings.xml><?xml version="1.0" encoding="utf-8"?>
<sst xmlns="http://schemas.openxmlformats.org/spreadsheetml/2006/main" count="1957" uniqueCount="396">
  <si>
    <t>介護扶助</t>
    <rPh sb="0" eb="2">
      <t>カイゴ</t>
    </rPh>
    <rPh sb="2" eb="4">
      <t>フジョ</t>
    </rPh>
    <phoneticPr fontId="1"/>
  </si>
  <si>
    <t>月</t>
    <rPh sb="0" eb="1">
      <t>ツキ</t>
    </rPh>
    <phoneticPr fontId="1"/>
  </si>
  <si>
    <t>被保護
世帯</t>
    <rPh sb="0" eb="1">
      <t>ヒガイ</t>
    </rPh>
    <rPh sb="1" eb="3">
      <t>ホゴ</t>
    </rPh>
    <rPh sb="4" eb="6">
      <t>セタイ</t>
    </rPh>
    <phoneticPr fontId="1"/>
  </si>
  <si>
    <t>被保護
人員</t>
    <rPh sb="0" eb="1">
      <t>ヒ</t>
    </rPh>
    <rPh sb="1" eb="3">
      <t>ホゴ</t>
    </rPh>
    <rPh sb="4" eb="6">
      <t>ジンイン</t>
    </rPh>
    <phoneticPr fontId="1"/>
  </si>
  <si>
    <t>扶助別人員</t>
    <rPh sb="0" eb="2">
      <t>フジョ</t>
    </rPh>
    <rPh sb="2" eb="3">
      <t>ベツ</t>
    </rPh>
    <rPh sb="3" eb="5">
      <t>ジンイン</t>
    </rPh>
    <phoneticPr fontId="1"/>
  </si>
  <si>
    <t>生活扶助</t>
    <rPh sb="0" eb="2">
      <t>セイカツ</t>
    </rPh>
    <rPh sb="2" eb="4">
      <t>フジョ</t>
    </rPh>
    <phoneticPr fontId="1"/>
  </si>
  <si>
    <t>住宅扶助</t>
    <rPh sb="0" eb="2">
      <t>ジュウタク</t>
    </rPh>
    <rPh sb="2" eb="4">
      <t>フジョ</t>
    </rPh>
    <phoneticPr fontId="1"/>
  </si>
  <si>
    <t>教育扶助</t>
    <rPh sb="0" eb="2">
      <t>キョウイク</t>
    </rPh>
    <rPh sb="2" eb="4">
      <t>フジョ</t>
    </rPh>
    <phoneticPr fontId="1"/>
  </si>
  <si>
    <t>医療扶助</t>
    <rPh sb="0" eb="2">
      <t>イリョウ</t>
    </rPh>
    <rPh sb="2" eb="4">
      <t>フジョ</t>
    </rPh>
    <phoneticPr fontId="1"/>
  </si>
  <si>
    <t>その他</t>
    <rPh sb="0" eb="3">
      <t>ソノタ</t>
    </rPh>
    <phoneticPr fontId="1"/>
  </si>
  <si>
    <t>入院単給</t>
    <rPh sb="0" eb="2">
      <t>ニュウイン</t>
    </rPh>
    <rPh sb="2" eb="3">
      <t>タンキュウ</t>
    </rPh>
    <rPh sb="3" eb="4">
      <t>キュウ</t>
    </rPh>
    <phoneticPr fontId="1"/>
  </si>
  <si>
    <t>入院併給</t>
    <rPh sb="0" eb="2">
      <t>ニュウイン</t>
    </rPh>
    <rPh sb="2" eb="3">
      <t>ヘイヨウ</t>
    </rPh>
    <rPh sb="3" eb="4">
      <t>キュウフ</t>
    </rPh>
    <phoneticPr fontId="1"/>
  </si>
  <si>
    <t>入院外単給</t>
    <rPh sb="0" eb="2">
      <t>ニュウイン</t>
    </rPh>
    <rPh sb="2" eb="3">
      <t>ガイ</t>
    </rPh>
    <rPh sb="3" eb="4">
      <t>タン</t>
    </rPh>
    <rPh sb="4" eb="5">
      <t>キュウフ</t>
    </rPh>
    <phoneticPr fontId="1"/>
  </si>
  <si>
    <t>入院外併給</t>
    <rPh sb="0" eb="2">
      <t>ニュウイン</t>
    </rPh>
    <rPh sb="2" eb="3">
      <t>ガイ</t>
    </rPh>
    <rPh sb="3" eb="4">
      <t>ヘイヨウ</t>
    </rPh>
    <rPh sb="4" eb="5">
      <t>キュウフ</t>
    </rPh>
    <phoneticPr fontId="1"/>
  </si>
  <si>
    <t>世帯</t>
    <rPh sb="0" eb="2">
      <t>セタイ</t>
    </rPh>
    <phoneticPr fontId="1"/>
  </si>
  <si>
    <t>人</t>
    <rPh sb="0" eb="1">
      <t>ヒト</t>
    </rPh>
    <phoneticPr fontId="1"/>
  </si>
  <si>
    <t>　　　　2　</t>
    <phoneticPr fontId="1"/>
  </si>
  <si>
    <t>　　　　3　</t>
    <phoneticPr fontId="1"/>
  </si>
  <si>
    <t>　　　　9　</t>
    <phoneticPr fontId="1"/>
  </si>
  <si>
    <t>　　　　8　</t>
    <phoneticPr fontId="1"/>
  </si>
  <si>
    <t>　　　　7　</t>
    <phoneticPr fontId="1"/>
  </si>
  <si>
    <t>　　　　6　</t>
    <phoneticPr fontId="1"/>
  </si>
  <si>
    <t>資料：県健康福祉課</t>
    <rPh sb="0" eb="2">
      <t>シリョウ</t>
    </rPh>
    <rPh sb="3" eb="4">
      <t>ケン</t>
    </rPh>
    <rPh sb="4" eb="6">
      <t>ケンコウ</t>
    </rPh>
    <rPh sb="6" eb="9">
      <t>フクシカ</t>
    </rPh>
    <phoneticPr fontId="1"/>
  </si>
  <si>
    <t>％</t>
    <phoneticPr fontId="1"/>
  </si>
  <si>
    <t>被保護率
(人口百対)</t>
    <rPh sb="0" eb="1">
      <t>ヒ</t>
    </rPh>
    <rPh sb="1" eb="3">
      <t>ホゴリツ</t>
    </rPh>
    <rPh sb="3" eb="4">
      <t>リツ</t>
    </rPh>
    <rPh sb="6" eb="8">
      <t>ジンコウ</t>
    </rPh>
    <rPh sb="8" eb="9">
      <t>ヒャク</t>
    </rPh>
    <rPh sb="9" eb="10">
      <t>タイ</t>
    </rPh>
    <phoneticPr fontId="1"/>
  </si>
  <si>
    <t xml:space="preserve">       10　</t>
    <phoneticPr fontId="1"/>
  </si>
  <si>
    <t xml:space="preserve">       11　</t>
    <phoneticPr fontId="1"/>
  </si>
  <si>
    <t xml:space="preserve">       12　</t>
    <phoneticPr fontId="1"/>
  </si>
  <si>
    <t>　　　5</t>
    <phoneticPr fontId="1"/>
  </si>
  <si>
    <t>２４－１ 生活保護法による保護実施状況 （令和3年度）</t>
    <rPh sb="5" eb="10">
      <t>セイカツホゴホウ</t>
    </rPh>
    <rPh sb="13" eb="15">
      <t>ホゴ</t>
    </rPh>
    <rPh sb="15" eb="19">
      <t>ジッシジョウキョウ</t>
    </rPh>
    <rPh sb="21" eb="23">
      <t>レイワ</t>
    </rPh>
    <rPh sb="24" eb="26">
      <t>ネンド</t>
    </rPh>
    <phoneticPr fontId="1"/>
  </si>
  <si>
    <t>令和3年4月</t>
    <rPh sb="0" eb="2">
      <t>レイワ</t>
    </rPh>
    <rPh sb="3" eb="4">
      <t>ネン</t>
    </rPh>
    <rPh sb="5" eb="6">
      <t>ガツ</t>
    </rPh>
    <phoneticPr fontId="1"/>
  </si>
  <si>
    <t>令和4年1月</t>
    <rPh sb="0" eb="2">
      <t>レイワ</t>
    </rPh>
    <rPh sb="3" eb="4">
      <t>ネン</t>
    </rPh>
    <rPh sb="5" eb="6">
      <t>ガツ</t>
    </rPh>
    <phoneticPr fontId="1"/>
  </si>
  <si>
    <t>作成：健康福祉課地域福祉推進室保護係　下田（内線2521）</t>
    <rPh sb="0" eb="2">
      <t>サクセイ</t>
    </rPh>
    <rPh sb="3" eb="5">
      <t>ケンコウ</t>
    </rPh>
    <rPh sb="5" eb="8">
      <t>フクシカ</t>
    </rPh>
    <rPh sb="8" eb="10">
      <t>チイキ</t>
    </rPh>
    <rPh sb="10" eb="12">
      <t>フクシ</t>
    </rPh>
    <rPh sb="12" eb="15">
      <t>スイシンシツ</t>
    </rPh>
    <rPh sb="15" eb="17">
      <t>ホゴ</t>
    </rPh>
    <rPh sb="17" eb="18">
      <t>カカリ</t>
    </rPh>
    <rPh sb="19" eb="21">
      <t>シモダ</t>
    </rPh>
    <rPh sb="22" eb="24">
      <t>ナイセン</t>
    </rPh>
    <phoneticPr fontId="1"/>
  </si>
  <si>
    <t>令和4年4月</t>
    <rPh sb="0" eb="2">
      <t>レイワ</t>
    </rPh>
    <rPh sb="3" eb="4">
      <t>ネン</t>
    </rPh>
    <rPh sb="5" eb="6">
      <t>ガツ</t>
    </rPh>
    <phoneticPr fontId="1"/>
  </si>
  <si>
    <t>令和5年1月</t>
    <rPh sb="0" eb="2">
      <t>レイワ</t>
    </rPh>
    <rPh sb="3" eb="4">
      <t>ネン</t>
    </rPh>
    <rPh sb="5" eb="6">
      <t>ガツ</t>
    </rPh>
    <phoneticPr fontId="1"/>
  </si>
  <si>
    <t>２４－１ 生活保護法による保護実施状況 （令和4年度）</t>
    <rPh sb="5" eb="10">
      <t>セイカツホゴホウ</t>
    </rPh>
    <rPh sb="13" eb="15">
      <t>ホゴ</t>
    </rPh>
    <rPh sb="15" eb="19">
      <t>ジッシジョウキョウ</t>
    </rPh>
    <rPh sb="21" eb="23">
      <t>レイワ</t>
    </rPh>
    <rPh sb="24" eb="26">
      <t>ネンド</t>
    </rPh>
    <phoneticPr fontId="1"/>
  </si>
  <si>
    <t>　　 5</t>
    <phoneticPr fontId="1"/>
  </si>
  <si>
    <t>　　　 6　</t>
    <phoneticPr fontId="1"/>
  </si>
  <si>
    <t>　　　 7　</t>
    <phoneticPr fontId="1"/>
  </si>
  <si>
    <t>　　　 8　</t>
    <phoneticPr fontId="1"/>
  </si>
  <si>
    <t>　　　 9　</t>
    <phoneticPr fontId="1"/>
  </si>
  <si>
    <t xml:space="preserve">      10　</t>
    <phoneticPr fontId="1"/>
  </si>
  <si>
    <t xml:space="preserve">      11　</t>
    <phoneticPr fontId="1"/>
  </si>
  <si>
    <t xml:space="preserve">      12　</t>
    <phoneticPr fontId="1"/>
  </si>
  <si>
    <t>　　　 2　</t>
    <phoneticPr fontId="1"/>
  </si>
  <si>
    <t>　　　 3　</t>
    <phoneticPr fontId="1"/>
  </si>
  <si>
    <t>２４－２ 生活保護法による扶助別保護費支出状況 （令和4年度）</t>
    <rPh sb="5" eb="10">
      <t>セイカツホゴホウ</t>
    </rPh>
    <rPh sb="13" eb="15">
      <t>フジョ</t>
    </rPh>
    <rPh sb="15" eb="16">
      <t>ベツ</t>
    </rPh>
    <rPh sb="16" eb="19">
      <t>ホゴヒ</t>
    </rPh>
    <rPh sb="19" eb="21">
      <t>シシュツ</t>
    </rPh>
    <rPh sb="21" eb="23">
      <t>ジョウキョウ</t>
    </rPh>
    <rPh sb="25" eb="27">
      <t>レイワ</t>
    </rPh>
    <rPh sb="28" eb="30">
      <t>ネンド</t>
    </rPh>
    <phoneticPr fontId="1"/>
  </si>
  <si>
    <t>総額</t>
    <rPh sb="0" eb="2">
      <t>ソウガク</t>
    </rPh>
    <phoneticPr fontId="1"/>
  </si>
  <si>
    <t>医療扶助</t>
    <rPh sb="0" eb="4">
      <t>イリョウフジョ</t>
    </rPh>
    <phoneticPr fontId="1"/>
  </si>
  <si>
    <t>出産扶助</t>
    <rPh sb="0" eb="2">
      <t>シュッサン</t>
    </rPh>
    <rPh sb="2" eb="4">
      <t>フジョ</t>
    </rPh>
    <phoneticPr fontId="1"/>
  </si>
  <si>
    <t>生業扶助</t>
    <rPh sb="0" eb="2">
      <t>セイギョウ</t>
    </rPh>
    <rPh sb="2" eb="4">
      <t>フジョ</t>
    </rPh>
    <phoneticPr fontId="1"/>
  </si>
  <si>
    <t>葬祭扶助</t>
    <rPh sb="0" eb="2">
      <t>ソウサイ</t>
    </rPh>
    <rPh sb="2" eb="4">
      <t>フジョ</t>
    </rPh>
    <phoneticPr fontId="1"/>
  </si>
  <si>
    <t>就労自立給付金</t>
    <rPh sb="0" eb="2">
      <t>シュウロウ</t>
    </rPh>
    <rPh sb="2" eb="4">
      <t>ジリツ</t>
    </rPh>
    <rPh sb="4" eb="7">
      <t>キュウフキン</t>
    </rPh>
    <phoneticPr fontId="1"/>
  </si>
  <si>
    <t>進学準備給付金</t>
    <rPh sb="0" eb="2">
      <t>シンガク</t>
    </rPh>
    <rPh sb="2" eb="4">
      <t>ジュンビ</t>
    </rPh>
    <rPh sb="4" eb="7">
      <t>キュウフキン</t>
    </rPh>
    <phoneticPr fontId="1"/>
  </si>
  <si>
    <t>施設事務費</t>
    <rPh sb="0" eb="2">
      <t>シセツ</t>
    </rPh>
    <rPh sb="2" eb="5">
      <t>ジムヒ</t>
    </rPh>
    <phoneticPr fontId="1"/>
  </si>
  <si>
    <t>千円</t>
    <rPh sb="0" eb="2">
      <t>センエン</t>
    </rPh>
    <phoneticPr fontId="1"/>
  </si>
  <si>
    <t>令和3年度</t>
    <rPh sb="0" eb="2">
      <t>レイワ</t>
    </rPh>
    <rPh sb="3" eb="5">
      <t>ネンド</t>
    </rPh>
    <phoneticPr fontId="1"/>
  </si>
  <si>
    <t>令和4年度</t>
    <rPh sb="0" eb="2">
      <t>レイワ</t>
    </rPh>
    <rPh sb="3" eb="5">
      <t>ネンド</t>
    </rPh>
    <phoneticPr fontId="1"/>
  </si>
  <si>
    <t>構成比</t>
    <rPh sb="0" eb="3">
      <t>コウセイヒ</t>
    </rPh>
    <phoneticPr fontId="1"/>
  </si>
  <si>
    <t>令和4年 4</t>
    <rPh sb="0" eb="2">
      <t>レイワ</t>
    </rPh>
    <rPh sb="3" eb="4">
      <t>ネン</t>
    </rPh>
    <rPh sb="5" eb="6">
      <t>ヘイネン</t>
    </rPh>
    <phoneticPr fontId="1"/>
  </si>
  <si>
    <t>月</t>
    <rPh sb="0" eb="1">
      <t>ガツ</t>
    </rPh>
    <phoneticPr fontId="1"/>
  </si>
  <si>
    <t>5</t>
    <phoneticPr fontId="1"/>
  </si>
  <si>
    <t>6</t>
    <phoneticPr fontId="1"/>
  </si>
  <si>
    <t>月</t>
  </si>
  <si>
    <t>7</t>
    <phoneticPr fontId="1"/>
  </si>
  <si>
    <t>令和5年 1</t>
    <rPh sb="0" eb="2">
      <t>レイワ</t>
    </rPh>
    <rPh sb="3" eb="4">
      <t>ネン</t>
    </rPh>
    <phoneticPr fontId="1"/>
  </si>
  <si>
    <t>2</t>
    <phoneticPr fontId="1"/>
  </si>
  <si>
    <t>3</t>
    <phoneticPr fontId="1"/>
  </si>
  <si>
    <t>保健福祉事務所</t>
    <rPh sb="0" eb="2">
      <t>ホケン</t>
    </rPh>
    <rPh sb="2" eb="7">
      <t>フクシジムショ</t>
    </rPh>
    <phoneticPr fontId="1"/>
  </si>
  <si>
    <t>事業開始</t>
    <rPh sb="0" eb="2">
      <t>ジギョウ</t>
    </rPh>
    <rPh sb="2" eb="4">
      <t>カイシ</t>
    </rPh>
    <phoneticPr fontId="1"/>
  </si>
  <si>
    <t>事業継続</t>
    <rPh sb="0" eb="2">
      <t>ジギョウ</t>
    </rPh>
    <rPh sb="2" eb="4">
      <t>ケイゾク</t>
    </rPh>
    <phoneticPr fontId="1"/>
  </si>
  <si>
    <t>修　　　　　学</t>
    <rPh sb="0" eb="1">
      <t>オサム</t>
    </rPh>
    <rPh sb="6" eb="7">
      <t>ガク</t>
    </rPh>
    <phoneticPr fontId="1"/>
  </si>
  <si>
    <t>技　能　習　得　</t>
    <rPh sb="0" eb="1">
      <t>ワザ</t>
    </rPh>
    <rPh sb="2" eb="3">
      <t>ノウ</t>
    </rPh>
    <rPh sb="4" eb="5">
      <t>ナライ</t>
    </rPh>
    <rPh sb="6" eb="7">
      <t>トク</t>
    </rPh>
    <phoneticPr fontId="1"/>
  </si>
  <si>
    <t>修　　業</t>
    <rPh sb="0" eb="1">
      <t>オサム</t>
    </rPh>
    <rPh sb="3" eb="4">
      <t>ギョウ</t>
    </rPh>
    <phoneticPr fontId="1"/>
  </si>
  <si>
    <t>就　職　支　度</t>
    <rPh sb="0" eb="1">
      <t>シュウ</t>
    </rPh>
    <rPh sb="2" eb="3">
      <t>ショク</t>
    </rPh>
    <rPh sb="4" eb="5">
      <t>シ</t>
    </rPh>
    <rPh sb="6" eb="7">
      <t>ド</t>
    </rPh>
    <phoneticPr fontId="1"/>
  </si>
  <si>
    <t>医　療　介　護</t>
    <rPh sb="0" eb="1">
      <t>イ</t>
    </rPh>
    <rPh sb="2" eb="3">
      <t>イヤス</t>
    </rPh>
    <rPh sb="4" eb="5">
      <t>スケ</t>
    </rPh>
    <rPh sb="6" eb="7">
      <t>マモル</t>
    </rPh>
    <phoneticPr fontId="1"/>
  </si>
  <si>
    <t>生　　活</t>
    <rPh sb="0" eb="1">
      <t>ショウ</t>
    </rPh>
    <rPh sb="3" eb="4">
      <t>カツ</t>
    </rPh>
    <phoneticPr fontId="1"/>
  </si>
  <si>
    <t>住　　宅</t>
    <rPh sb="0" eb="1">
      <t>ジュウ</t>
    </rPh>
    <rPh sb="3" eb="4">
      <t>タク</t>
    </rPh>
    <phoneticPr fontId="1"/>
  </si>
  <si>
    <t>転　　宅</t>
    <rPh sb="0" eb="1">
      <t>テン</t>
    </rPh>
    <rPh sb="3" eb="4">
      <t>タク</t>
    </rPh>
    <phoneticPr fontId="1"/>
  </si>
  <si>
    <t>就　学　支　度</t>
    <rPh sb="0" eb="1">
      <t>シュウ</t>
    </rPh>
    <rPh sb="2" eb="3">
      <t>ガク</t>
    </rPh>
    <rPh sb="4" eb="5">
      <t>シ</t>
    </rPh>
    <rPh sb="6" eb="7">
      <t>ド</t>
    </rPh>
    <phoneticPr fontId="1"/>
  </si>
  <si>
    <t>結　　婚</t>
    <rPh sb="0" eb="1">
      <t>ムスビ</t>
    </rPh>
    <rPh sb="3" eb="4">
      <t>コン</t>
    </rPh>
    <phoneticPr fontId="1"/>
  </si>
  <si>
    <t>高校</t>
    <rPh sb="0" eb="2">
      <t>コウコウ</t>
    </rPh>
    <phoneticPr fontId="1"/>
  </si>
  <si>
    <t>専　　修</t>
    <rPh sb="0" eb="1">
      <t>セン</t>
    </rPh>
    <rPh sb="3" eb="4">
      <t>オサム</t>
    </rPh>
    <phoneticPr fontId="1"/>
  </si>
  <si>
    <t>大学</t>
    <rPh sb="0" eb="2">
      <t>ダイガク</t>
    </rPh>
    <phoneticPr fontId="1"/>
  </si>
  <si>
    <t>件数</t>
    <rPh sb="0" eb="2">
      <t>ケンスウ</t>
    </rPh>
    <phoneticPr fontId="1"/>
  </si>
  <si>
    <t>金額</t>
    <rPh sb="0" eb="2">
      <t>キンガク</t>
    </rPh>
    <phoneticPr fontId="1"/>
  </si>
  <si>
    <t>件</t>
    <rPh sb="0" eb="1">
      <t>ケンスウ</t>
    </rPh>
    <phoneticPr fontId="1"/>
  </si>
  <si>
    <t>件</t>
    <rPh sb="0" eb="1">
      <t>ケン</t>
    </rPh>
    <phoneticPr fontId="1"/>
  </si>
  <si>
    <t>令和3年度</t>
    <rPh sb="0" eb="2">
      <t>レイワ</t>
    </rPh>
    <rPh sb="3" eb="4">
      <t>ネン</t>
    </rPh>
    <rPh sb="4" eb="5">
      <t>ド</t>
    </rPh>
    <phoneticPr fontId="1"/>
  </si>
  <si>
    <t>令和4年度</t>
    <rPh sb="0" eb="2">
      <t>レイワ</t>
    </rPh>
    <rPh sb="3" eb="4">
      <t>ネン</t>
    </rPh>
    <rPh sb="4" eb="5">
      <t>ド</t>
    </rPh>
    <phoneticPr fontId="1"/>
  </si>
  <si>
    <t>前橋市</t>
    <rPh sb="0" eb="2">
      <t>マエバシ</t>
    </rPh>
    <rPh sb="2" eb="3">
      <t>シ</t>
    </rPh>
    <phoneticPr fontId="1"/>
  </si>
  <si>
    <t>高崎市</t>
    <rPh sb="0" eb="3">
      <t>タカサキシ</t>
    </rPh>
    <phoneticPr fontId="1"/>
  </si>
  <si>
    <t>渋  川</t>
    <rPh sb="0" eb="1">
      <t>シブ</t>
    </rPh>
    <rPh sb="3" eb="4">
      <t>カワ</t>
    </rPh>
    <phoneticPr fontId="1"/>
  </si>
  <si>
    <t>伊勢崎</t>
    <rPh sb="0" eb="3">
      <t>イセサキ</t>
    </rPh>
    <phoneticPr fontId="1"/>
  </si>
  <si>
    <t>安  中</t>
    <rPh sb="0" eb="1">
      <t>ヤス</t>
    </rPh>
    <rPh sb="3" eb="4">
      <t>ナカ</t>
    </rPh>
    <phoneticPr fontId="1"/>
  </si>
  <si>
    <t>藤  岡</t>
    <rPh sb="0" eb="1">
      <t>フジ</t>
    </rPh>
    <rPh sb="3" eb="4">
      <t>オカ</t>
    </rPh>
    <phoneticPr fontId="1"/>
  </si>
  <si>
    <t>富  岡</t>
    <rPh sb="0" eb="1">
      <t>トミ</t>
    </rPh>
    <rPh sb="3" eb="4">
      <t>オカ</t>
    </rPh>
    <phoneticPr fontId="1"/>
  </si>
  <si>
    <t>吾  妻</t>
    <rPh sb="0" eb="1">
      <t>ワレ</t>
    </rPh>
    <rPh sb="3" eb="4">
      <t>ツマ</t>
    </rPh>
    <phoneticPr fontId="1"/>
  </si>
  <si>
    <t>利根沼田</t>
    <rPh sb="0" eb="2">
      <t>トネ</t>
    </rPh>
    <rPh sb="2" eb="4">
      <t>ヌマタ</t>
    </rPh>
    <phoneticPr fontId="1"/>
  </si>
  <si>
    <t>太  田</t>
    <rPh sb="0" eb="1">
      <t>フトシ</t>
    </rPh>
    <rPh sb="3" eb="4">
      <t>タ</t>
    </rPh>
    <phoneticPr fontId="1"/>
  </si>
  <si>
    <t>桐  生</t>
    <rPh sb="0" eb="1">
      <t>キリ</t>
    </rPh>
    <rPh sb="3" eb="4">
      <t>セイ</t>
    </rPh>
    <phoneticPr fontId="1"/>
  </si>
  <si>
    <t>館  林</t>
    <rPh sb="0" eb="1">
      <t>カン</t>
    </rPh>
    <rPh sb="3" eb="4">
      <t>ハヤシ</t>
    </rPh>
    <phoneticPr fontId="1"/>
  </si>
  <si>
    <t>資料：県児童福祉課</t>
    <rPh sb="0" eb="2">
      <t>シリョウ</t>
    </rPh>
    <rPh sb="3" eb="4">
      <t>ケン</t>
    </rPh>
    <rPh sb="4" eb="6">
      <t>ジドウ</t>
    </rPh>
    <rPh sb="6" eb="8">
      <t>フクシ</t>
    </rPh>
    <rPh sb="8" eb="9">
      <t>カ</t>
    </rPh>
    <phoneticPr fontId="1"/>
  </si>
  <si>
    <t>注）1 上欄は母子福祉資金、中欄は父子福祉資金、下欄は寡婦福祉資金である。</t>
    <rPh sb="0" eb="1">
      <t>チュウ</t>
    </rPh>
    <rPh sb="4" eb="5">
      <t>ジョウラン</t>
    </rPh>
    <rPh sb="5" eb="6">
      <t>ラン</t>
    </rPh>
    <rPh sb="7" eb="9">
      <t>ボシ</t>
    </rPh>
    <rPh sb="9" eb="11">
      <t>フクシ</t>
    </rPh>
    <rPh sb="11" eb="13">
      <t>シキン</t>
    </rPh>
    <rPh sb="14" eb="15">
      <t>ナカ</t>
    </rPh>
    <rPh sb="15" eb="16">
      <t>ラン</t>
    </rPh>
    <rPh sb="17" eb="19">
      <t>フシ</t>
    </rPh>
    <rPh sb="19" eb="21">
      <t>フクシ</t>
    </rPh>
    <rPh sb="21" eb="23">
      <t>シキン</t>
    </rPh>
    <rPh sb="24" eb="26">
      <t>カラン</t>
    </rPh>
    <rPh sb="25" eb="26">
      <t>ラン</t>
    </rPh>
    <rPh sb="27" eb="29">
      <t>カフ</t>
    </rPh>
    <rPh sb="29" eb="31">
      <t>フクシ</t>
    </rPh>
    <rPh sb="31" eb="33">
      <t>シキン</t>
    </rPh>
    <phoneticPr fontId="1"/>
  </si>
  <si>
    <t>　　2 貸付は、前年度からの継続分を含む。</t>
    <rPh sb="4" eb="6">
      <t>カシツケ</t>
    </rPh>
    <rPh sb="8" eb="11">
      <t>ゼンネンド</t>
    </rPh>
    <rPh sb="14" eb="16">
      <t>ケイゾク</t>
    </rPh>
    <rPh sb="16" eb="17">
      <t>ブン</t>
    </rPh>
    <rPh sb="18" eb="19">
      <t>フク</t>
    </rPh>
    <phoneticPr fontId="1"/>
  </si>
  <si>
    <t>　　3 修学の大学は、高専・短大を含む。</t>
    <rPh sb="4" eb="6">
      <t>シュウガク</t>
    </rPh>
    <rPh sb="7" eb="9">
      <t>ダイガク</t>
    </rPh>
    <rPh sb="11" eb="13">
      <t>コウセン</t>
    </rPh>
    <rPh sb="14" eb="16">
      <t>タンダイ</t>
    </rPh>
    <rPh sb="17" eb="18">
      <t>フク</t>
    </rPh>
    <phoneticPr fontId="1"/>
  </si>
  <si>
    <t>年齢</t>
    <rPh sb="0" eb="2">
      <t>ネンレイ</t>
    </rPh>
    <phoneticPr fontId="1"/>
  </si>
  <si>
    <t>総数</t>
    <rPh sb="0" eb="2">
      <t>ソウスウ</t>
    </rPh>
    <phoneticPr fontId="1"/>
  </si>
  <si>
    <t>養護
相談</t>
    <rPh sb="0" eb="2">
      <t>ヨウゴ</t>
    </rPh>
    <rPh sb="3" eb="5">
      <t>ソウダン</t>
    </rPh>
    <phoneticPr fontId="1"/>
  </si>
  <si>
    <t>保健
相談</t>
    <rPh sb="0" eb="2">
      <t>ホケン</t>
    </rPh>
    <rPh sb="3" eb="5">
      <t>ソウダン</t>
    </rPh>
    <phoneticPr fontId="1"/>
  </si>
  <si>
    <t>肢体
不自由
相談</t>
    <rPh sb="0" eb="2">
      <t>シタイ</t>
    </rPh>
    <rPh sb="3" eb="6">
      <t>フジユウ</t>
    </rPh>
    <rPh sb="7" eb="9">
      <t>ソウダン</t>
    </rPh>
    <phoneticPr fontId="1"/>
  </si>
  <si>
    <t>視聴覚
言語障
害相談</t>
    <rPh sb="0" eb="3">
      <t>シチョウカク</t>
    </rPh>
    <rPh sb="4" eb="6">
      <t>ゲンゴ</t>
    </rPh>
    <rPh sb="6" eb="9">
      <t>ショウガイ</t>
    </rPh>
    <rPh sb="9" eb="11">
      <t>ソウダン</t>
    </rPh>
    <phoneticPr fontId="1"/>
  </si>
  <si>
    <t>言語</t>
    <rPh sb="0" eb="2">
      <t>ゲンゴ</t>
    </rPh>
    <phoneticPr fontId="1"/>
  </si>
  <si>
    <t>重症
心身
障害</t>
    <rPh sb="0" eb="2">
      <t>ジュウショウ</t>
    </rPh>
    <rPh sb="3" eb="5">
      <t>シンシン</t>
    </rPh>
    <rPh sb="6" eb="8">
      <t>ショウガイ</t>
    </rPh>
    <phoneticPr fontId="1"/>
  </si>
  <si>
    <t>知的障害相談</t>
    <rPh sb="0" eb="2">
      <t>チテキ</t>
    </rPh>
    <rPh sb="2" eb="4">
      <t>ショウガイ</t>
    </rPh>
    <rPh sb="4" eb="6">
      <t>ソウダン</t>
    </rPh>
    <phoneticPr fontId="1"/>
  </si>
  <si>
    <t>発達
障害</t>
    <rPh sb="0" eb="2">
      <t>ハッタツ</t>
    </rPh>
    <rPh sb="3" eb="5">
      <t>ショウガイ</t>
    </rPh>
    <phoneticPr fontId="1"/>
  </si>
  <si>
    <t>ぐ犯 行為等
相談</t>
    <rPh sb="1" eb="2">
      <t>ハン</t>
    </rPh>
    <rPh sb="3" eb="5">
      <t>コウイ</t>
    </rPh>
    <rPh sb="5" eb="6">
      <t>トウ</t>
    </rPh>
    <rPh sb="7" eb="9">
      <t>ソウダン</t>
    </rPh>
    <phoneticPr fontId="1"/>
  </si>
  <si>
    <t>触法
行為
相談</t>
    <rPh sb="0" eb="2">
      <t>ショクホウ</t>
    </rPh>
    <rPh sb="3" eb="5">
      <t>コウイ</t>
    </rPh>
    <rPh sb="6" eb="8">
      <t>ソウダン</t>
    </rPh>
    <phoneticPr fontId="1"/>
  </si>
  <si>
    <t>性格
行動
相談</t>
    <rPh sb="0" eb="2">
      <t>セイカク</t>
    </rPh>
    <rPh sb="3" eb="5">
      <t>コウドウ</t>
    </rPh>
    <rPh sb="6" eb="8">
      <t>ソウダン</t>
    </rPh>
    <phoneticPr fontId="1"/>
  </si>
  <si>
    <t>不登校
相談</t>
    <rPh sb="0" eb="3">
      <t>フトウコウ</t>
    </rPh>
    <rPh sb="4" eb="6">
      <t>ソウダン</t>
    </rPh>
    <phoneticPr fontId="1"/>
  </si>
  <si>
    <t>適性
相談</t>
    <rPh sb="0" eb="2">
      <t>テキセイ</t>
    </rPh>
    <rPh sb="3" eb="5">
      <t>ソウダン</t>
    </rPh>
    <phoneticPr fontId="1"/>
  </si>
  <si>
    <t>しつけ
相談</t>
    <rPh sb="4" eb="6">
      <t>ソウダン</t>
    </rPh>
    <phoneticPr fontId="1"/>
  </si>
  <si>
    <t>その他
相談</t>
    <rPh sb="0" eb="3">
      <t>ソノタ</t>
    </rPh>
    <rPh sb="4" eb="6">
      <t>ソウダン</t>
    </rPh>
    <phoneticPr fontId="1"/>
  </si>
  <si>
    <t>発達</t>
    <rPh sb="0" eb="2">
      <t>ハッタツ</t>
    </rPh>
    <phoneticPr fontId="1"/>
  </si>
  <si>
    <t>障害等</t>
    <rPh sb="0" eb="2">
      <t>ショウガイ</t>
    </rPh>
    <rPh sb="2" eb="3">
      <t>トウ</t>
    </rPh>
    <phoneticPr fontId="1"/>
  </si>
  <si>
    <t>歳</t>
    <rPh sb="0" eb="1">
      <t>サイ</t>
    </rPh>
    <phoneticPr fontId="1"/>
  </si>
  <si>
    <t>歳以上</t>
    <rPh sb="0" eb="1">
      <t>サイ</t>
    </rPh>
    <rPh sb="1" eb="3">
      <t>イジョウ</t>
    </rPh>
    <phoneticPr fontId="1"/>
  </si>
  <si>
    <t>２４－４ 児童相談所における相談別児童受付件数 （令和4年度）</t>
    <rPh sb="5" eb="10">
      <t>ジドウソウダンショ</t>
    </rPh>
    <rPh sb="14" eb="16">
      <t>ソウダン</t>
    </rPh>
    <rPh sb="16" eb="17">
      <t>ベツ</t>
    </rPh>
    <rPh sb="17" eb="19">
      <t>ジドウ</t>
    </rPh>
    <rPh sb="19" eb="21">
      <t>ウケツケ</t>
    </rPh>
    <rPh sb="21" eb="23">
      <t>ケンスウ</t>
    </rPh>
    <rPh sb="25" eb="27">
      <t>レイワ</t>
    </rPh>
    <rPh sb="28" eb="30">
      <t>ネンド</t>
    </rPh>
    <phoneticPr fontId="1"/>
  </si>
  <si>
    <t>２４－５ 児童保護措置費・障害児入所給付費等県分及び市町村分実績 （令和4年度）</t>
    <rPh sb="5" eb="7">
      <t>ジドウ</t>
    </rPh>
    <rPh sb="7" eb="9">
      <t>ホゴ</t>
    </rPh>
    <rPh sb="9" eb="11">
      <t>ソチ</t>
    </rPh>
    <rPh sb="11" eb="12">
      <t>ヒ</t>
    </rPh>
    <rPh sb="16" eb="18">
      <t>ニュウショ</t>
    </rPh>
    <rPh sb="22" eb="23">
      <t>ケン</t>
    </rPh>
    <rPh sb="23" eb="24">
      <t>ブン</t>
    </rPh>
    <rPh sb="24" eb="25">
      <t>オヨ</t>
    </rPh>
    <rPh sb="26" eb="29">
      <t>シチョウソン</t>
    </rPh>
    <rPh sb="29" eb="30">
      <t>ブン</t>
    </rPh>
    <rPh sb="30" eb="32">
      <t>ジッセキ</t>
    </rPh>
    <rPh sb="34" eb="36">
      <t>レイワ</t>
    </rPh>
    <rPh sb="37" eb="39">
      <t>ネンド</t>
    </rPh>
    <phoneticPr fontId="1"/>
  </si>
  <si>
    <t>区分</t>
    <rPh sb="0" eb="2">
      <t>クブン</t>
    </rPh>
    <phoneticPr fontId="1"/>
  </si>
  <si>
    <t>児童養護施設</t>
    <rPh sb="0" eb="2">
      <t>ジドウ</t>
    </rPh>
    <rPh sb="2" eb="4">
      <t>ヨウゴ</t>
    </rPh>
    <rPh sb="4" eb="6">
      <t>シセツ</t>
    </rPh>
    <phoneticPr fontId="1"/>
  </si>
  <si>
    <t>児童自立
支援施設</t>
    <rPh sb="0" eb="2">
      <t>ジドウ</t>
    </rPh>
    <rPh sb="2" eb="4">
      <t>ジリツ</t>
    </rPh>
    <rPh sb="5" eb="7">
      <t>シエン</t>
    </rPh>
    <rPh sb="7" eb="9">
      <t>シセツ</t>
    </rPh>
    <phoneticPr fontId="1"/>
  </si>
  <si>
    <t>主として知的障害児を入所させる福祉型障害児 入所施設</t>
    <rPh sb="10" eb="12">
      <t>ニュウショ</t>
    </rPh>
    <rPh sb="15" eb="18">
      <t>フクシガタ</t>
    </rPh>
    <rPh sb="18" eb="20">
      <t>ショウガイ</t>
    </rPh>
    <rPh sb="20" eb="21">
      <t>ハクジャクジ</t>
    </rPh>
    <rPh sb="22" eb="24">
      <t>ニュウショ</t>
    </rPh>
    <rPh sb="24" eb="26">
      <t>シセツ</t>
    </rPh>
    <phoneticPr fontId="1"/>
  </si>
  <si>
    <t>児童心</t>
    <rPh sb="0" eb="2">
      <t>ジドウ</t>
    </rPh>
    <rPh sb="2" eb="3">
      <t>ゴコロ</t>
    </rPh>
    <phoneticPr fontId="1"/>
  </si>
  <si>
    <t>主として盲児を入所させる福祉型障害児入所施設</t>
    <rPh sb="4" eb="5">
      <t>モウ</t>
    </rPh>
    <rPh sb="7" eb="9">
      <t>ニュウショ</t>
    </rPh>
    <rPh sb="12" eb="15">
      <t>フクシガタ</t>
    </rPh>
    <rPh sb="15" eb="17">
      <t>ショウガイ</t>
    </rPh>
    <rPh sb="17" eb="18">
      <t>ハクジャクジ</t>
    </rPh>
    <rPh sb="18" eb="20">
      <t>ニュウショ</t>
    </rPh>
    <rPh sb="20" eb="22">
      <t>シセツ</t>
    </rPh>
    <phoneticPr fontId="1"/>
  </si>
  <si>
    <t>里      親</t>
    <rPh sb="0" eb="8">
      <t>サトオヤ</t>
    </rPh>
    <phoneticPr fontId="1"/>
  </si>
  <si>
    <t>主として肢体不自由児を入所させる医療型障害児入所施設</t>
    <rPh sb="4" eb="6">
      <t>シタイ</t>
    </rPh>
    <rPh sb="6" eb="10">
      <t>フジユウジ</t>
    </rPh>
    <rPh sb="11" eb="13">
      <t>ニュウショ</t>
    </rPh>
    <rPh sb="16" eb="18">
      <t>イリョウ</t>
    </rPh>
    <rPh sb="18" eb="19">
      <t>ガタ</t>
    </rPh>
    <rPh sb="19" eb="21">
      <t>ショウガイ</t>
    </rPh>
    <rPh sb="21" eb="22">
      <t>ハクジャクジ</t>
    </rPh>
    <rPh sb="22" eb="24">
      <t>ニュウショ</t>
    </rPh>
    <rPh sb="24" eb="26">
      <t>シセツ</t>
    </rPh>
    <phoneticPr fontId="1"/>
  </si>
  <si>
    <t>主として重症心身障害児を入所させる医療型障害児入所施設</t>
    <rPh sb="4" eb="6">
      <t>ジュウショウ</t>
    </rPh>
    <rPh sb="6" eb="8">
      <t>シンシン</t>
    </rPh>
    <rPh sb="8" eb="10">
      <t>ショウガイ</t>
    </rPh>
    <rPh sb="10" eb="11">
      <t>ジ</t>
    </rPh>
    <rPh sb="12" eb="14">
      <t>ニュウショ</t>
    </rPh>
    <rPh sb="17" eb="19">
      <t>イリョウ</t>
    </rPh>
    <rPh sb="19" eb="20">
      <t>ガタ</t>
    </rPh>
    <rPh sb="20" eb="22">
      <t>ショウガイ</t>
    </rPh>
    <rPh sb="22" eb="23">
      <t>ハクジャクジ</t>
    </rPh>
    <rPh sb="23" eb="25">
      <t>ニュウショ</t>
    </rPh>
    <rPh sb="25" eb="27">
      <t>シセツ</t>
    </rPh>
    <phoneticPr fontId="1"/>
  </si>
  <si>
    <t>指　　 　定
医 療 機 関
肢 体 不
自 由 児</t>
    <rPh sb="0" eb="1">
      <t>ユビ</t>
    </rPh>
    <rPh sb="5" eb="6">
      <t>テイ</t>
    </rPh>
    <rPh sb="7" eb="8">
      <t>イ</t>
    </rPh>
    <rPh sb="9" eb="10">
      <t>リョウ</t>
    </rPh>
    <rPh sb="11" eb="12">
      <t>キ</t>
    </rPh>
    <rPh sb="13" eb="14">
      <t>セキ</t>
    </rPh>
    <rPh sb="15" eb="18">
      <t>シタイ</t>
    </rPh>
    <rPh sb="19" eb="20">
      <t>フ</t>
    </rPh>
    <rPh sb="21" eb="24">
      <t>ジユウ</t>
    </rPh>
    <rPh sb="25" eb="26">
      <t>ジ</t>
    </rPh>
    <phoneticPr fontId="1"/>
  </si>
  <si>
    <t>乳児院</t>
    <rPh sb="0" eb="1">
      <t>ニュウ</t>
    </rPh>
    <rPh sb="1" eb="2">
      <t>ジ</t>
    </rPh>
    <rPh sb="2" eb="3">
      <t>ジイン</t>
    </rPh>
    <phoneticPr fontId="1"/>
  </si>
  <si>
    <t>母子生活
支援施設</t>
    <rPh sb="0" eb="2">
      <t>ボシリョウ</t>
    </rPh>
    <rPh sb="2" eb="4">
      <t>セイカツ</t>
    </rPh>
    <rPh sb="5" eb="7">
      <t>シエン</t>
    </rPh>
    <rPh sb="7" eb="9">
      <t>シセツ</t>
    </rPh>
    <phoneticPr fontId="1"/>
  </si>
  <si>
    <t>助産施設</t>
    <rPh sb="0" eb="2">
      <t>ジョサン</t>
    </rPh>
    <rPh sb="2" eb="4">
      <t>シセツ</t>
    </rPh>
    <phoneticPr fontId="1"/>
  </si>
  <si>
    <t>保育所</t>
    <rPh sb="0" eb="3">
      <t>ホイクショ</t>
    </rPh>
    <phoneticPr fontId="1"/>
  </si>
  <si>
    <t>理治療</t>
    <rPh sb="0" eb="1">
      <t>リ</t>
    </rPh>
    <rPh sb="1" eb="3">
      <t>チリョウ</t>
    </rPh>
    <phoneticPr fontId="1"/>
  </si>
  <si>
    <t>ファミリー</t>
    <phoneticPr fontId="1"/>
  </si>
  <si>
    <t>自立援助</t>
    <rPh sb="0" eb="2">
      <t>ジリツ</t>
    </rPh>
    <rPh sb="2" eb="4">
      <t>エンジョ</t>
    </rPh>
    <phoneticPr fontId="1"/>
  </si>
  <si>
    <t>施設</t>
    <rPh sb="0" eb="2">
      <t>シセツ</t>
    </rPh>
    <phoneticPr fontId="1"/>
  </si>
  <si>
    <t>ホ　ー　ム</t>
    <phoneticPr fontId="1"/>
  </si>
  <si>
    <t>ホ ー ム</t>
    <phoneticPr fontId="1"/>
  </si>
  <si>
    <t>(入所)(通所)</t>
    <rPh sb="6" eb="7">
      <t>ショ</t>
    </rPh>
    <phoneticPr fontId="1"/>
  </si>
  <si>
    <t>児童保護措置費等</t>
    <rPh sb="0" eb="2">
      <t>ジドウ</t>
    </rPh>
    <rPh sb="2" eb="4">
      <t>ホゴ</t>
    </rPh>
    <rPh sb="4" eb="7">
      <t>ソチヒ</t>
    </rPh>
    <rPh sb="7" eb="8">
      <t>トウ</t>
    </rPh>
    <phoneticPr fontId="1"/>
  </si>
  <si>
    <t>-</t>
    <phoneticPr fontId="1"/>
  </si>
  <si>
    <t>事務費</t>
    <rPh sb="0" eb="3">
      <t>ジムヒ</t>
    </rPh>
    <phoneticPr fontId="1"/>
  </si>
  <si>
    <t>-</t>
  </si>
  <si>
    <t>一般生活費</t>
    <rPh sb="0" eb="2">
      <t>イッパン</t>
    </rPh>
    <rPh sb="2" eb="5">
      <t>セイカツヒ</t>
    </rPh>
    <phoneticPr fontId="1"/>
  </si>
  <si>
    <t>乳児院病虚弱児等加算費</t>
    <rPh sb="0" eb="3">
      <t>ニュウジイン</t>
    </rPh>
    <rPh sb="3" eb="4">
      <t>ビョウ</t>
    </rPh>
    <rPh sb="4" eb="7">
      <t>キョジャクジ</t>
    </rPh>
    <rPh sb="7" eb="8">
      <t>トウ</t>
    </rPh>
    <rPh sb="8" eb="10">
      <t>カサン</t>
    </rPh>
    <rPh sb="10" eb="11">
      <t>ヒ</t>
    </rPh>
    <phoneticPr fontId="1"/>
  </si>
  <si>
    <t>被虐待児受入加算費</t>
    <rPh sb="0" eb="1">
      <t>ヒ</t>
    </rPh>
    <rPh sb="1" eb="3">
      <t>ギャクタイ</t>
    </rPh>
    <rPh sb="3" eb="4">
      <t>ジ</t>
    </rPh>
    <rPh sb="4" eb="5">
      <t>ウ</t>
    </rPh>
    <rPh sb="5" eb="6">
      <t>イ</t>
    </rPh>
    <rPh sb="6" eb="8">
      <t>カサン</t>
    </rPh>
    <rPh sb="8" eb="9">
      <t>ヒ</t>
    </rPh>
    <phoneticPr fontId="1"/>
  </si>
  <si>
    <t>看護代替要員費</t>
    <rPh sb="0" eb="2">
      <t>カンゴ</t>
    </rPh>
    <rPh sb="2" eb="6">
      <t>ダイタイヨウイン</t>
    </rPh>
    <rPh sb="6" eb="7">
      <t>ヒ</t>
    </rPh>
    <phoneticPr fontId="1"/>
  </si>
  <si>
    <t>日用品費</t>
    <rPh sb="0" eb="3">
      <t>ニチヨウヒン</t>
    </rPh>
    <rPh sb="3" eb="4">
      <t>ヒ</t>
    </rPh>
    <phoneticPr fontId="1"/>
  </si>
  <si>
    <t>指導訓練材料費</t>
    <rPh sb="0" eb="2">
      <t>シドウ</t>
    </rPh>
    <rPh sb="2" eb="4">
      <t>クンレン</t>
    </rPh>
    <rPh sb="4" eb="7">
      <t>ザイリョウヒ</t>
    </rPh>
    <phoneticPr fontId="1"/>
  </si>
  <si>
    <t>幼稚園費</t>
    <rPh sb="0" eb="3">
      <t>ヨウチエン</t>
    </rPh>
    <rPh sb="3" eb="4">
      <t>ヒ</t>
    </rPh>
    <phoneticPr fontId="1"/>
  </si>
  <si>
    <t>教育費</t>
    <rPh sb="0" eb="3">
      <t>キョウイクヒ</t>
    </rPh>
    <phoneticPr fontId="1"/>
  </si>
  <si>
    <t>学校給食費</t>
    <rPh sb="0" eb="5">
      <t>ガッコウキュウショクヒ</t>
    </rPh>
    <phoneticPr fontId="1"/>
  </si>
  <si>
    <t>見学旅行費</t>
    <rPh sb="0" eb="2">
      <t>ケンガク</t>
    </rPh>
    <rPh sb="2" eb="5">
      <t>リョコウヒ</t>
    </rPh>
    <phoneticPr fontId="1"/>
  </si>
  <si>
    <t>入進学支度金</t>
    <rPh sb="0" eb="1">
      <t>ニュウ</t>
    </rPh>
    <rPh sb="1" eb="3">
      <t>シンガク</t>
    </rPh>
    <rPh sb="3" eb="5">
      <t>シタク</t>
    </rPh>
    <rPh sb="5" eb="6">
      <t>キン</t>
    </rPh>
    <phoneticPr fontId="1"/>
  </si>
  <si>
    <t>特別育成費</t>
    <rPh sb="0" eb="2">
      <t>トクベツ</t>
    </rPh>
    <rPh sb="2" eb="4">
      <t>イクセイ</t>
    </rPh>
    <rPh sb="4" eb="5">
      <t>ヒ</t>
    </rPh>
    <phoneticPr fontId="1"/>
  </si>
  <si>
    <t>夏季特別行事費</t>
    <rPh sb="0" eb="2">
      <t>カキ</t>
    </rPh>
    <rPh sb="2" eb="4">
      <t>トクベツ</t>
    </rPh>
    <rPh sb="4" eb="6">
      <t>ギョウジ</t>
    </rPh>
    <rPh sb="6" eb="7">
      <t>ヒ</t>
    </rPh>
    <phoneticPr fontId="1"/>
  </si>
  <si>
    <t>期末一時扶助費</t>
    <rPh sb="0" eb="2">
      <t>キマツ</t>
    </rPh>
    <rPh sb="2" eb="4">
      <t>イチジ</t>
    </rPh>
    <rPh sb="4" eb="7">
      <t>フジョヒ</t>
    </rPh>
    <phoneticPr fontId="1"/>
  </si>
  <si>
    <t>医療費</t>
    <rPh sb="0" eb="3">
      <t>イリョウヒ</t>
    </rPh>
    <phoneticPr fontId="1"/>
  </si>
  <si>
    <t>職業補導費</t>
    <rPh sb="0" eb="5">
      <t>ショクギョウホドウヒ</t>
    </rPh>
    <phoneticPr fontId="1"/>
  </si>
  <si>
    <t>冷暖房費</t>
    <rPh sb="0" eb="3">
      <t>レイダンボウ</t>
    </rPh>
    <rPh sb="3" eb="4">
      <t>ヒ</t>
    </rPh>
    <phoneticPr fontId="1"/>
  </si>
  <si>
    <t>就職支度金</t>
    <rPh sb="0" eb="2">
      <t>シュウショク</t>
    </rPh>
    <rPh sb="2" eb="5">
      <t>シタクキン</t>
    </rPh>
    <phoneticPr fontId="1"/>
  </si>
  <si>
    <t>葬祭費</t>
    <rPh sb="0" eb="2">
      <t>ソウサイ</t>
    </rPh>
    <rPh sb="2" eb="3">
      <t>ヒ</t>
    </rPh>
    <phoneticPr fontId="1"/>
  </si>
  <si>
    <t>連れ戻し費</t>
    <rPh sb="0" eb="3">
      <t>ツレモド</t>
    </rPh>
    <rPh sb="4" eb="5">
      <t>ヒ</t>
    </rPh>
    <phoneticPr fontId="1"/>
  </si>
  <si>
    <t>大学進学等自立生活支度費</t>
    <rPh sb="0" eb="2">
      <t>ダイガク</t>
    </rPh>
    <rPh sb="2" eb="4">
      <t>シンガク</t>
    </rPh>
    <rPh sb="4" eb="5">
      <t>トウ</t>
    </rPh>
    <rPh sb="5" eb="7">
      <t>ジリツ</t>
    </rPh>
    <rPh sb="7" eb="9">
      <t>セイカツ</t>
    </rPh>
    <rPh sb="9" eb="11">
      <t>シタク</t>
    </rPh>
    <rPh sb="11" eb="12">
      <t>ヒ</t>
    </rPh>
    <phoneticPr fontId="1"/>
  </si>
  <si>
    <t>障害児施設給付費等</t>
    <rPh sb="0" eb="3">
      <t>ショウガイジ</t>
    </rPh>
    <rPh sb="3" eb="5">
      <t>シセツ</t>
    </rPh>
    <rPh sb="5" eb="8">
      <t>キュウフヒ</t>
    </rPh>
    <rPh sb="8" eb="9">
      <t>トウ</t>
    </rPh>
    <phoneticPr fontId="1"/>
  </si>
  <si>
    <t>障害児施設給付費</t>
    <rPh sb="0" eb="3">
      <t>ショウガイジ</t>
    </rPh>
    <rPh sb="3" eb="5">
      <t>シセツ</t>
    </rPh>
    <rPh sb="5" eb="8">
      <t>キュウフヒ</t>
    </rPh>
    <phoneticPr fontId="1"/>
  </si>
  <si>
    <t>高額障害児施設給付費</t>
    <rPh sb="0" eb="2">
      <t>コウガク</t>
    </rPh>
    <rPh sb="2" eb="5">
      <t>ショウガイジ</t>
    </rPh>
    <rPh sb="5" eb="7">
      <t>シセツ</t>
    </rPh>
    <rPh sb="7" eb="10">
      <t>キュウフヒ</t>
    </rPh>
    <phoneticPr fontId="1"/>
  </si>
  <si>
    <t>特定入所障害児食費等給付費</t>
    <rPh sb="0" eb="2">
      <t>トクテイ</t>
    </rPh>
    <rPh sb="2" eb="4">
      <t>ニュウショ</t>
    </rPh>
    <rPh sb="4" eb="7">
      <t>ショウガイジ</t>
    </rPh>
    <rPh sb="7" eb="9">
      <t>ショクヒ</t>
    </rPh>
    <rPh sb="9" eb="10">
      <t>トウ</t>
    </rPh>
    <rPh sb="10" eb="13">
      <t>キュウフヒ</t>
    </rPh>
    <phoneticPr fontId="1"/>
  </si>
  <si>
    <t>障害児施設医療費</t>
    <rPh sb="0" eb="3">
      <t>ショウガイジ</t>
    </rPh>
    <rPh sb="3" eb="5">
      <t>シセツ</t>
    </rPh>
    <rPh sb="5" eb="8">
      <t>イリョウヒ</t>
    </rPh>
    <phoneticPr fontId="1"/>
  </si>
  <si>
    <t>資料：県児童福祉課、県こども・子育て支援課</t>
    <rPh sb="0" eb="2">
      <t>シリョウ</t>
    </rPh>
    <rPh sb="3" eb="4">
      <t>ケン</t>
    </rPh>
    <rPh sb="4" eb="6">
      <t>ジドウ</t>
    </rPh>
    <rPh sb="6" eb="8">
      <t>フクシ</t>
    </rPh>
    <rPh sb="8" eb="9">
      <t>カ</t>
    </rPh>
    <phoneticPr fontId="1"/>
  </si>
  <si>
    <t>注）1 県単加算分は「その他」に算入した。</t>
    <rPh sb="0" eb="1">
      <t>チュウ</t>
    </rPh>
    <rPh sb="4" eb="5">
      <t>ケン</t>
    </rPh>
    <rPh sb="5" eb="6">
      <t>タン</t>
    </rPh>
    <rPh sb="6" eb="8">
      <t>カサン</t>
    </rPh>
    <rPh sb="8" eb="9">
      <t>ブン</t>
    </rPh>
    <rPh sb="13" eb="14">
      <t>タ</t>
    </rPh>
    <rPh sb="16" eb="18">
      <t>サンニュウ</t>
    </rPh>
    <phoneticPr fontId="1"/>
  </si>
  <si>
    <t>　　2「保育所」は支弁総額から保育料徴収分と国庫負担金額を引いた額とした。</t>
    <rPh sb="4" eb="6">
      <t>ホイク</t>
    </rPh>
    <rPh sb="6" eb="7">
      <t>ジョ</t>
    </rPh>
    <rPh sb="9" eb="11">
      <t>シベン</t>
    </rPh>
    <rPh sb="11" eb="13">
      <t>ソウガク</t>
    </rPh>
    <rPh sb="15" eb="18">
      <t>ホイクリョウ</t>
    </rPh>
    <rPh sb="18" eb="20">
      <t>チョウシュウ</t>
    </rPh>
    <rPh sb="20" eb="21">
      <t>ブン</t>
    </rPh>
    <rPh sb="22" eb="24">
      <t>コッコ</t>
    </rPh>
    <rPh sb="24" eb="27">
      <t>フタンキン</t>
    </rPh>
    <rPh sb="27" eb="28">
      <t>ガク</t>
    </rPh>
    <rPh sb="29" eb="30">
      <t>ヒ</t>
    </rPh>
    <rPh sb="32" eb="33">
      <t>ガク</t>
    </rPh>
    <phoneticPr fontId="1"/>
  </si>
  <si>
    <t>\\10.1.48.80\kosodate-g\□家庭福祉係\01_分掌事務\011_措置費関係\05 国庫負担金\R02\01_R01実績報告\04_国再提出</t>
  </si>
  <si>
    <t>（群馬県1201修正)８号付表Ａ（精算書）.xlsx</t>
  </si>
  <si>
    <t>該当する欄をひたすらコピペします。</t>
    <rPh sb="0" eb="2">
      <t>ガイトウ</t>
    </rPh>
    <rPh sb="4" eb="5">
      <t>ラン</t>
    </rPh>
    <phoneticPr fontId="1"/>
  </si>
  <si>
    <t>注意点</t>
    <rPh sb="0" eb="3">
      <t>チュウイテン</t>
    </rPh>
    <phoneticPr fontId="1"/>
  </si>
  <si>
    <t>１．児童心理治療施設は入所部と通所部に分けて計上したものを、合算して報告しなければいけないので、合算してください。</t>
    <rPh sb="2" eb="4">
      <t>ジドウ</t>
    </rPh>
    <rPh sb="4" eb="6">
      <t>シンリ</t>
    </rPh>
    <rPh sb="6" eb="8">
      <t>チリョウ</t>
    </rPh>
    <rPh sb="8" eb="10">
      <t>シセツ</t>
    </rPh>
    <rPh sb="11" eb="13">
      <t>ニュウショ</t>
    </rPh>
    <rPh sb="13" eb="14">
      <t>ブ</t>
    </rPh>
    <rPh sb="15" eb="17">
      <t>ツウショ</t>
    </rPh>
    <rPh sb="17" eb="18">
      <t>ブ</t>
    </rPh>
    <rPh sb="19" eb="20">
      <t>ワ</t>
    </rPh>
    <rPh sb="22" eb="24">
      <t>ケイジョウ</t>
    </rPh>
    <rPh sb="30" eb="32">
      <t>ガッサン</t>
    </rPh>
    <rPh sb="34" eb="36">
      <t>ホウコク</t>
    </rPh>
    <rPh sb="48" eb="50">
      <t>ガッサン</t>
    </rPh>
    <phoneticPr fontId="1"/>
  </si>
  <si>
    <t>２．入院時食事療養費は医療費に足し合わせてください。（国庫負担金の区別だと医療費と入院時食事療養費は分けられているのですが、群馬県の支払いでは全部医療費として支払っているので…）</t>
    <rPh sb="11" eb="14">
      <t>イリョウヒ</t>
    </rPh>
    <rPh sb="15" eb="16">
      <t>タ</t>
    </rPh>
    <rPh sb="17" eb="18">
      <t>ア</t>
    </rPh>
    <rPh sb="27" eb="29">
      <t>コッコ</t>
    </rPh>
    <rPh sb="29" eb="32">
      <t>フタンキン</t>
    </rPh>
    <rPh sb="33" eb="35">
      <t>クベツ</t>
    </rPh>
    <rPh sb="37" eb="40">
      <t>イリョウヒ</t>
    </rPh>
    <rPh sb="41" eb="44">
      <t>ニュウインジ</t>
    </rPh>
    <rPh sb="44" eb="46">
      <t>ショクジ</t>
    </rPh>
    <rPh sb="46" eb="49">
      <t>リョウヨウヒ</t>
    </rPh>
    <rPh sb="50" eb="51">
      <t>ワ</t>
    </rPh>
    <rPh sb="62" eb="65">
      <t>グンマケン</t>
    </rPh>
    <rPh sb="66" eb="68">
      <t>シハラ</t>
    </rPh>
    <rPh sb="71" eb="73">
      <t>ゼンブ</t>
    </rPh>
    <rPh sb="73" eb="76">
      <t>イリョウヒ</t>
    </rPh>
    <rPh sb="79" eb="81">
      <t>シハラ</t>
    </rPh>
    <phoneticPr fontId="1"/>
  </si>
  <si>
    <t>３．一時保護所は今回の計上項目になさそうです。入力する必要ないんだと思います。</t>
    <rPh sb="2" eb="4">
      <t>イチジ</t>
    </rPh>
    <rPh sb="4" eb="7">
      <t>ホゴショ</t>
    </rPh>
    <rPh sb="8" eb="10">
      <t>コンカイ</t>
    </rPh>
    <rPh sb="11" eb="13">
      <t>ケイジョウ</t>
    </rPh>
    <rPh sb="13" eb="15">
      <t>コウモク</t>
    </rPh>
    <rPh sb="23" eb="25">
      <t>ニュウリョク</t>
    </rPh>
    <rPh sb="27" eb="29">
      <t>ヒツヨウ</t>
    </rPh>
    <rPh sb="34" eb="35">
      <t>オモ</t>
    </rPh>
    <phoneticPr fontId="1"/>
  </si>
  <si>
    <t>４．32行目以降の「障害児施設給付費等」は該当する数字はないので無視して大丈夫です。</t>
    <rPh sb="4" eb="6">
      <t>ギョウメ</t>
    </rPh>
    <rPh sb="6" eb="8">
      <t>イコウ</t>
    </rPh>
    <rPh sb="21" eb="23">
      <t>ガイトウ</t>
    </rPh>
    <rPh sb="25" eb="27">
      <t>スウジ</t>
    </rPh>
    <rPh sb="32" eb="34">
      <t>ムシ</t>
    </rPh>
    <rPh sb="36" eb="39">
      <t>ダイジョウブ</t>
    </rPh>
    <phoneticPr fontId="1"/>
  </si>
  <si>
    <t>私が入力したものについて</t>
    <rPh sb="0" eb="1">
      <t>ワタシ</t>
    </rPh>
    <rPh sb="2" eb="4">
      <t>ニュウリョク</t>
    </rPh>
    <phoneticPr fontId="1"/>
  </si>
  <si>
    <t>１．「児童養護施設」は一通り入力しました。</t>
    <rPh sb="3" eb="5">
      <t>ジドウ</t>
    </rPh>
    <rPh sb="5" eb="7">
      <t>ヨウゴ</t>
    </rPh>
    <rPh sb="7" eb="9">
      <t>シセツ</t>
    </rPh>
    <rPh sb="11" eb="13">
      <t>ヒトトオ</t>
    </rPh>
    <rPh sb="14" eb="16">
      <t>ニュウリョク</t>
    </rPh>
    <phoneticPr fontId="1"/>
  </si>
  <si>
    <t>２．「その他」には県単加算を入力しました。（これは「県単加算」なので、国庫負担金の報告書には一切上がってこない数字です。そのせいで探すのが大変なので先走っていれてみました。）</t>
    <rPh sb="5" eb="6">
      <t>タ</t>
    </rPh>
    <rPh sb="9" eb="11">
      <t>ケンタン</t>
    </rPh>
    <rPh sb="11" eb="13">
      <t>カサン</t>
    </rPh>
    <rPh sb="14" eb="16">
      <t>ニュウリョク</t>
    </rPh>
    <rPh sb="26" eb="28">
      <t>ケンタン</t>
    </rPh>
    <rPh sb="28" eb="30">
      <t>カサン</t>
    </rPh>
    <rPh sb="35" eb="37">
      <t>コッコ</t>
    </rPh>
    <rPh sb="37" eb="40">
      <t>フタンキン</t>
    </rPh>
    <rPh sb="41" eb="44">
      <t>ホウコクショ</t>
    </rPh>
    <rPh sb="46" eb="48">
      <t>イッサイ</t>
    </rPh>
    <rPh sb="48" eb="49">
      <t>ア</t>
    </rPh>
    <rPh sb="55" eb="57">
      <t>スウジ</t>
    </rPh>
    <phoneticPr fontId="1"/>
  </si>
  <si>
    <t>３．「医療費」には医療費だけを入れています。なので、入院時食事療養費は入っていません。足してください。</t>
    <rPh sb="3" eb="6">
      <t>イリョウヒ</t>
    </rPh>
    <rPh sb="9" eb="12">
      <t>イリョウヒ</t>
    </rPh>
    <rPh sb="15" eb="16">
      <t>イ</t>
    </rPh>
    <rPh sb="26" eb="29">
      <t>ニュウインジ</t>
    </rPh>
    <rPh sb="29" eb="31">
      <t>ショクジ</t>
    </rPh>
    <rPh sb="31" eb="34">
      <t>リョウヨウヒ</t>
    </rPh>
    <rPh sb="35" eb="36">
      <t>ハイ</t>
    </rPh>
    <rPh sb="43" eb="44">
      <t>タ</t>
    </rPh>
    <phoneticPr fontId="1"/>
  </si>
  <si>
    <t>２４－６ 児童福祉施設措置人員及び里親委託児童数 （令和4年度）</t>
    <rPh sb="5" eb="7">
      <t>ジドウ</t>
    </rPh>
    <rPh sb="7" eb="11">
      <t>フクシシセツ</t>
    </rPh>
    <rPh sb="11" eb="13">
      <t>ソチ</t>
    </rPh>
    <rPh sb="13" eb="15">
      <t>ジンイン</t>
    </rPh>
    <rPh sb="15" eb="16">
      <t>オヨ</t>
    </rPh>
    <rPh sb="17" eb="19">
      <t>サトオヤ</t>
    </rPh>
    <rPh sb="19" eb="21">
      <t>イタク</t>
    </rPh>
    <rPh sb="21" eb="23">
      <t>ジドウ</t>
    </rPh>
    <rPh sb="23" eb="24">
      <t>スウ</t>
    </rPh>
    <rPh sb="26" eb="28">
      <t>レイワ</t>
    </rPh>
    <rPh sb="29" eb="31">
      <t>ネンド</t>
    </rPh>
    <phoneticPr fontId="1"/>
  </si>
  <si>
    <t xml:space="preserve"> </t>
    <phoneticPr fontId="1"/>
  </si>
  <si>
    <t>児童養
護施設</t>
    <rPh sb="0" eb="2">
      <t>ジドウ</t>
    </rPh>
    <rPh sb="2" eb="3">
      <t>ヨウ</t>
    </rPh>
    <rPh sb="4" eb="5">
      <t>マモル</t>
    </rPh>
    <rPh sb="5" eb="7">
      <t>シセツ</t>
    </rPh>
    <phoneticPr fontId="1"/>
  </si>
  <si>
    <t>児童自立支援施　設</t>
    <rPh sb="0" eb="2">
      <t>ジドウ</t>
    </rPh>
    <rPh sb="2" eb="4">
      <t>ジリツ</t>
    </rPh>
    <rPh sb="4" eb="6">
      <t>シエン</t>
    </rPh>
    <rPh sb="6" eb="7">
      <t>シ</t>
    </rPh>
    <rPh sb="8" eb="9">
      <t>セツ</t>
    </rPh>
    <phoneticPr fontId="1"/>
  </si>
  <si>
    <t>主として知的障害児を入所させる福祉型障害児入所施設</t>
    <rPh sb="10" eb="12">
      <t>ニュウショ</t>
    </rPh>
    <rPh sb="15" eb="18">
      <t>フクシガタ</t>
    </rPh>
    <rPh sb="18" eb="20">
      <t>ショウガイ</t>
    </rPh>
    <rPh sb="20" eb="21">
      <t>ハクジャクジ</t>
    </rPh>
    <rPh sb="21" eb="23">
      <t>ニュウショ</t>
    </rPh>
    <rPh sb="23" eb="25">
      <t>シセツ</t>
    </rPh>
    <phoneticPr fontId="1"/>
  </si>
  <si>
    <t>児童心理</t>
    <rPh sb="0" eb="2">
      <t>ジドウ</t>
    </rPh>
    <rPh sb="2" eb="4">
      <t>シンリ</t>
    </rPh>
    <phoneticPr fontId="1"/>
  </si>
  <si>
    <t>ファミ
リ　ー
ホーム</t>
    <phoneticPr fontId="1"/>
  </si>
  <si>
    <t>里親</t>
    <phoneticPr fontId="1"/>
  </si>
  <si>
    <t>自　立
援　助
ホーム</t>
    <rPh sb="0" eb="1">
      <t>ジ</t>
    </rPh>
    <rPh sb="2" eb="3">
      <t>リツ</t>
    </rPh>
    <rPh sb="4" eb="5">
      <t>エン</t>
    </rPh>
    <rPh sb="6" eb="7">
      <t>スケ</t>
    </rPh>
    <phoneticPr fontId="1"/>
  </si>
  <si>
    <t>主として重症心身障害児を入所させる医療型障害児入所施設</t>
    <phoneticPr fontId="1"/>
  </si>
  <si>
    <t>母子生
活支援
施　設</t>
    <rPh sb="0" eb="2">
      <t>ボシリョウ</t>
    </rPh>
    <rPh sb="2" eb="3">
      <t>ナマ</t>
    </rPh>
    <rPh sb="4" eb="5">
      <t>カツ</t>
    </rPh>
    <rPh sb="5" eb="7">
      <t>シエン</t>
    </rPh>
    <rPh sb="8" eb="11">
      <t>シセツ</t>
    </rPh>
    <phoneticPr fontId="1"/>
  </si>
  <si>
    <t>治療</t>
    <rPh sb="0" eb="2">
      <t>チリョウ</t>
    </rPh>
    <phoneticPr fontId="1"/>
  </si>
  <si>
    <t>助産</t>
    <rPh sb="0" eb="2">
      <t>ジョサン</t>
    </rPh>
    <phoneticPr fontId="1"/>
  </si>
  <si>
    <t>人</t>
    <rPh sb="0" eb="1">
      <t>ニン</t>
    </rPh>
    <phoneticPr fontId="1"/>
  </si>
  <si>
    <t>令和3年度平均</t>
    <rPh sb="0" eb="2">
      <t>レイワ</t>
    </rPh>
    <rPh sb="3" eb="5">
      <t>ネンド</t>
    </rPh>
    <rPh sb="5" eb="7">
      <t>ヘイキン</t>
    </rPh>
    <phoneticPr fontId="1"/>
  </si>
  <si>
    <t>令和4年度平均</t>
    <rPh sb="0" eb="2">
      <t>レイワ</t>
    </rPh>
    <rPh sb="3" eb="5">
      <t>ネンド</t>
    </rPh>
    <rPh sb="5" eb="7">
      <t>ヘイキン</t>
    </rPh>
    <phoneticPr fontId="1"/>
  </si>
  <si>
    <t>令和</t>
    <rPh sb="0" eb="2">
      <t>レイワ</t>
    </rPh>
    <phoneticPr fontId="1"/>
  </si>
  <si>
    <t>4年4</t>
    <rPh sb="1" eb="2">
      <t>ネン</t>
    </rPh>
    <phoneticPr fontId="1"/>
  </si>
  <si>
    <t>5年1</t>
    <rPh sb="1" eb="2">
      <t>ネン</t>
    </rPh>
    <phoneticPr fontId="1"/>
  </si>
  <si>
    <t>資料：県児童福祉課、県こども・子育て支援課</t>
    <rPh sb="0" eb="2">
      <t>シリョウ</t>
    </rPh>
    <rPh sb="3" eb="4">
      <t>ケン</t>
    </rPh>
    <rPh sb="4" eb="6">
      <t>ジドウ</t>
    </rPh>
    <rPh sb="6" eb="8">
      <t>フクシ</t>
    </rPh>
    <rPh sb="8" eb="9">
      <t>カ</t>
    </rPh>
    <rPh sb="15" eb="17">
      <t>コソダ</t>
    </rPh>
    <rPh sb="18" eb="20">
      <t>シエン</t>
    </rPh>
    <phoneticPr fontId="1"/>
  </si>
  <si>
    <t>注）1 主として重症心身障害児を入所させる医療型障害児入所施設には指定医療機関（重症心身障害児）委託児も含む。</t>
    <rPh sb="0" eb="1">
      <t>チュウ</t>
    </rPh>
    <rPh sb="4" eb="5">
      <t>シュ</t>
    </rPh>
    <rPh sb="8" eb="10">
      <t>ジュウショウ</t>
    </rPh>
    <rPh sb="10" eb="12">
      <t>シンシン</t>
    </rPh>
    <rPh sb="12" eb="15">
      <t>ショウガイジ</t>
    </rPh>
    <rPh sb="16" eb="18">
      <t>ニュウショ</t>
    </rPh>
    <rPh sb="21" eb="23">
      <t>イリョウ</t>
    </rPh>
    <rPh sb="23" eb="24">
      <t>ガタ</t>
    </rPh>
    <rPh sb="24" eb="27">
      <t>ショウガイジ</t>
    </rPh>
    <rPh sb="27" eb="29">
      <t>ニュウショ</t>
    </rPh>
    <rPh sb="29" eb="31">
      <t>シセツ</t>
    </rPh>
    <rPh sb="33" eb="35">
      <t>シテイ</t>
    </rPh>
    <rPh sb="35" eb="37">
      <t>イリョウ</t>
    </rPh>
    <rPh sb="37" eb="39">
      <t>キカン</t>
    </rPh>
    <rPh sb="40" eb="42">
      <t>ジュウショウ</t>
    </rPh>
    <rPh sb="42" eb="44">
      <t>シンシン</t>
    </rPh>
    <rPh sb="44" eb="47">
      <t>ショウガイジ</t>
    </rPh>
    <rPh sb="48" eb="50">
      <t>イタク</t>
    </rPh>
    <rPh sb="50" eb="51">
      <t>ジ</t>
    </rPh>
    <rPh sb="52" eb="53">
      <t>フク</t>
    </rPh>
    <phoneticPr fontId="1"/>
  </si>
  <si>
    <t xml:space="preserve">    2「保育所」は、運営費の対象となる民間保育所のみ掲載した。</t>
    <rPh sb="6" eb="8">
      <t>ホイク</t>
    </rPh>
    <rPh sb="8" eb="9">
      <t>ジョ</t>
    </rPh>
    <rPh sb="12" eb="15">
      <t>ウンエイヒ</t>
    </rPh>
    <rPh sb="16" eb="18">
      <t>タイショウ</t>
    </rPh>
    <rPh sb="21" eb="23">
      <t>ミンカン</t>
    </rPh>
    <rPh sb="23" eb="26">
      <t>ホイクショ</t>
    </rPh>
    <rPh sb="28" eb="30">
      <t>ケイサイ</t>
    </rPh>
    <phoneticPr fontId="1"/>
  </si>
  <si>
    <t xml:space="preserve">    3 障害児施設は、児童福祉法２４条の２に規定する障害児入所給付費の支給決定を受けた人員も含む。</t>
    <rPh sb="6" eb="9">
      <t>ショウガイジ</t>
    </rPh>
    <rPh sb="9" eb="11">
      <t>シセツ</t>
    </rPh>
    <rPh sb="13" eb="15">
      <t>ジドウ</t>
    </rPh>
    <rPh sb="15" eb="18">
      <t>フクシホウ</t>
    </rPh>
    <rPh sb="20" eb="21">
      <t>ジョウ</t>
    </rPh>
    <rPh sb="24" eb="26">
      <t>キテイ</t>
    </rPh>
    <rPh sb="28" eb="31">
      <t>ショウガイジ</t>
    </rPh>
    <rPh sb="31" eb="33">
      <t>ニュウショ</t>
    </rPh>
    <rPh sb="33" eb="36">
      <t>キュウフヒ</t>
    </rPh>
    <rPh sb="37" eb="39">
      <t>シキュウ</t>
    </rPh>
    <rPh sb="39" eb="41">
      <t>ケッテイ</t>
    </rPh>
    <rPh sb="42" eb="43">
      <t>ウ</t>
    </rPh>
    <rPh sb="45" eb="47">
      <t>ジンイン</t>
    </rPh>
    <rPh sb="48" eb="49">
      <t>フク</t>
    </rPh>
    <phoneticPr fontId="1"/>
  </si>
  <si>
    <t>２４－７ 戦傷病者手帳交付状況 （令和4年度末）</t>
    <rPh sb="5" eb="6">
      <t>イクサ</t>
    </rPh>
    <rPh sb="6" eb="7">
      <t>キズ</t>
    </rPh>
    <rPh sb="7" eb="8">
      <t>ビョウ</t>
    </rPh>
    <rPh sb="8" eb="9">
      <t>シャ</t>
    </rPh>
    <rPh sb="9" eb="11">
      <t>テチョウ</t>
    </rPh>
    <rPh sb="11" eb="13">
      <t>コウフ</t>
    </rPh>
    <rPh sb="13" eb="15">
      <t>ジョウキョウ</t>
    </rPh>
    <rPh sb="17" eb="19">
      <t>レイワ</t>
    </rPh>
    <rPh sb="20" eb="23">
      <t>ネンドマツ</t>
    </rPh>
    <phoneticPr fontId="1"/>
  </si>
  <si>
    <t>総計</t>
    <rPh sb="0" eb="1">
      <t>ソウスウ</t>
    </rPh>
    <rPh sb="1" eb="2">
      <t>ケイ</t>
    </rPh>
    <phoneticPr fontId="1"/>
  </si>
  <si>
    <t>項症</t>
    <rPh sb="0" eb="1">
      <t>コウ</t>
    </rPh>
    <rPh sb="1" eb="2">
      <t>ショウ</t>
    </rPh>
    <phoneticPr fontId="1"/>
  </si>
  <si>
    <t>款症</t>
    <rPh sb="1" eb="2">
      <t>ショウ</t>
    </rPh>
    <phoneticPr fontId="1"/>
  </si>
  <si>
    <t>目症</t>
    <rPh sb="0" eb="1">
      <t>メ</t>
    </rPh>
    <rPh sb="1" eb="2">
      <t>ショウ</t>
    </rPh>
    <phoneticPr fontId="1"/>
  </si>
  <si>
    <t>その他</t>
    <rPh sb="2" eb="3">
      <t>タ</t>
    </rPh>
    <phoneticPr fontId="1"/>
  </si>
  <si>
    <t>特別項症</t>
    <rPh sb="0" eb="1">
      <t>トク</t>
    </rPh>
    <rPh sb="1" eb="2">
      <t>ベツ</t>
    </rPh>
    <rPh sb="2" eb="3">
      <t>コウ</t>
    </rPh>
    <rPh sb="3" eb="4">
      <t>ショウ</t>
    </rPh>
    <phoneticPr fontId="1"/>
  </si>
  <si>
    <t>第一</t>
    <rPh sb="0" eb="1">
      <t>ダイ</t>
    </rPh>
    <rPh sb="1" eb="2">
      <t>イチ</t>
    </rPh>
    <phoneticPr fontId="1"/>
  </si>
  <si>
    <t>第二</t>
    <rPh sb="0" eb="1">
      <t>ダイ</t>
    </rPh>
    <rPh sb="1" eb="2">
      <t>ニ</t>
    </rPh>
    <phoneticPr fontId="1"/>
  </si>
  <si>
    <t>第三</t>
    <rPh sb="0" eb="1">
      <t>ダイ</t>
    </rPh>
    <rPh sb="1" eb="2">
      <t>３</t>
    </rPh>
    <phoneticPr fontId="1"/>
  </si>
  <si>
    <t>第四</t>
    <rPh sb="0" eb="1">
      <t>ダイ</t>
    </rPh>
    <rPh sb="1" eb="2">
      <t>シ</t>
    </rPh>
    <phoneticPr fontId="1"/>
  </si>
  <si>
    <t>第五</t>
    <rPh sb="0" eb="1">
      <t>ダイ</t>
    </rPh>
    <rPh sb="1" eb="2">
      <t>ゴ</t>
    </rPh>
    <phoneticPr fontId="1"/>
  </si>
  <si>
    <t>第六</t>
    <rPh sb="0" eb="1">
      <t>ダイ</t>
    </rPh>
    <rPh sb="1" eb="2">
      <t>ロク</t>
    </rPh>
    <phoneticPr fontId="1"/>
  </si>
  <si>
    <t>第七</t>
    <rPh sb="0" eb="1">
      <t>ダイ</t>
    </rPh>
    <rPh sb="1" eb="2">
      <t>ナナ</t>
    </rPh>
    <phoneticPr fontId="1"/>
  </si>
  <si>
    <t>小計</t>
    <rPh sb="0" eb="1">
      <t>ショウ</t>
    </rPh>
    <rPh sb="1" eb="2">
      <t>ケイ</t>
    </rPh>
    <phoneticPr fontId="1"/>
  </si>
  <si>
    <t>第一款症</t>
    <rPh sb="0" eb="1">
      <t>ダイ</t>
    </rPh>
    <rPh sb="1" eb="2">
      <t>イチ</t>
    </rPh>
    <rPh sb="3" eb="4">
      <t>ショウ</t>
    </rPh>
    <phoneticPr fontId="1"/>
  </si>
  <si>
    <t>第一目症</t>
    <rPh sb="0" eb="1">
      <t>ダイ</t>
    </rPh>
    <rPh sb="1" eb="2">
      <t>イチ</t>
    </rPh>
    <rPh sb="2" eb="3">
      <t>メ</t>
    </rPh>
    <rPh sb="3" eb="4">
      <t>ショウ</t>
    </rPh>
    <phoneticPr fontId="1"/>
  </si>
  <si>
    <t>第三・四〃</t>
    <rPh sb="0" eb="1">
      <t>ダイ</t>
    </rPh>
    <rPh sb="1" eb="2">
      <t>３</t>
    </rPh>
    <rPh sb="3" eb="4">
      <t>ヨン</t>
    </rPh>
    <phoneticPr fontId="1"/>
  </si>
  <si>
    <t>〃</t>
    <phoneticPr fontId="1"/>
  </si>
  <si>
    <t>市部総数</t>
    <rPh sb="0" eb="2">
      <t>シブ</t>
    </rPh>
    <rPh sb="2" eb="4">
      <t>ソウスウ</t>
    </rPh>
    <phoneticPr fontId="1"/>
  </si>
  <si>
    <t>前橋市</t>
    <rPh sb="0" eb="3">
      <t>マエバシシ</t>
    </rPh>
    <phoneticPr fontId="1"/>
  </si>
  <si>
    <t>桐生市</t>
    <rPh sb="0" eb="3">
      <t>キリュウシ</t>
    </rPh>
    <phoneticPr fontId="1"/>
  </si>
  <si>
    <t>伊勢崎市</t>
    <rPh sb="0" eb="3">
      <t>イセザキシ</t>
    </rPh>
    <rPh sb="3" eb="4">
      <t>シ</t>
    </rPh>
    <phoneticPr fontId="1"/>
  </si>
  <si>
    <t>太田市</t>
    <rPh sb="0" eb="3">
      <t>オオタシ</t>
    </rPh>
    <phoneticPr fontId="1"/>
  </si>
  <si>
    <t>沼田市</t>
    <rPh sb="0" eb="3">
      <t>ヌマタシ</t>
    </rPh>
    <phoneticPr fontId="1"/>
  </si>
  <si>
    <t>館林市</t>
    <rPh sb="0" eb="3">
      <t>タテバヤシシ</t>
    </rPh>
    <phoneticPr fontId="1"/>
  </si>
  <si>
    <t>渋川市</t>
    <rPh sb="0" eb="3">
      <t>シブカワシ</t>
    </rPh>
    <phoneticPr fontId="1"/>
  </si>
  <si>
    <t>藤岡市</t>
    <rPh sb="0" eb="2">
      <t>フジオカ</t>
    </rPh>
    <rPh sb="2" eb="3">
      <t>シ</t>
    </rPh>
    <phoneticPr fontId="1"/>
  </si>
  <si>
    <t>富岡市</t>
    <rPh sb="0" eb="3">
      <t>トミオカシ</t>
    </rPh>
    <phoneticPr fontId="1"/>
  </si>
  <si>
    <t>安中市</t>
    <rPh sb="0" eb="2">
      <t>アンナカ</t>
    </rPh>
    <rPh sb="2" eb="3">
      <t>シ</t>
    </rPh>
    <phoneticPr fontId="1"/>
  </si>
  <si>
    <t>みどり市</t>
    <rPh sb="3" eb="4">
      <t>シ</t>
    </rPh>
    <phoneticPr fontId="1"/>
  </si>
  <si>
    <t>郡部総数</t>
    <rPh sb="0" eb="1">
      <t>グン</t>
    </rPh>
    <rPh sb="1" eb="2">
      <t>シブ</t>
    </rPh>
    <rPh sb="2" eb="4">
      <t>ソウスウ</t>
    </rPh>
    <phoneticPr fontId="1"/>
  </si>
  <si>
    <t>北群馬郡</t>
    <rPh sb="0" eb="1">
      <t>キタ</t>
    </rPh>
    <rPh sb="1" eb="3">
      <t>グンマ</t>
    </rPh>
    <rPh sb="3" eb="4">
      <t>グン</t>
    </rPh>
    <phoneticPr fontId="1"/>
  </si>
  <si>
    <t>多野郡</t>
    <rPh sb="0" eb="2">
      <t>タノ</t>
    </rPh>
    <rPh sb="2" eb="3">
      <t>グン</t>
    </rPh>
    <phoneticPr fontId="1"/>
  </si>
  <si>
    <t>甘楽郡</t>
    <rPh sb="0" eb="3">
      <t>カンラグン</t>
    </rPh>
    <phoneticPr fontId="1"/>
  </si>
  <si>
    <t>吾妻郡</t>
    <rPh sb="0" eb="2">
      <t>アヅマ</t>
    </rPh>
    <rPh sb="2" eb="3">
      <t>グン</t>
    </rPh>
    <phoneticPr fontId="1"/>
  </si>
  <si>
    <t>利根郡</t>
    <rPh sb="0" eb="3">
      <t>トネグン</t>
    </rPh>
    <phoneticPr fontId="1"/>
  </si>
  <si>
    <t>佐波郡</t>
    <rPh sb="0" eb="1">
      <t>サ</t>
    </rPh>
    <rPh sb="1" eb="2">
      <t>ナミ</t>
    </rPh>
    <rPh sb="2" eb="3">
      <t>グン</t>
    </rPh>
    <phoneticPr fontId="1"/>
  </si>
  <si>
    <t>邑楽郡</t>
    <rPh sb="0" eb="2">
      <t>邑ラク</t>
    </rPh>
    <rPh sb="2" eb="3">
      <t>グン</t>
    </rPh>
    <phoneticPr fontId="1"/>
  </si>
  <si>
    <t>資料：県地域福祉課</t>
    <rPh sb="0" eb="2">
      <t>シリョウ</t>
    </rPh>
    <rPh sb="3" eb="4">
      <t>ケン</t>
    </rPh>
    <rPh sb="4" eb="6">
      <t>チイキ</t>
    </rPh>
    <rPh sb="6" eb="8">
      <t>フクシ</t>
    </rPh>
    <rPh sb="8" eb="9">
      <t>カ</t>
    </rPh>
    <phoneticPr fontId="1"/>
  </si>
  <si>
    <t>２４－８ 戦傷病者各種給付実績 （令和4年度）</t>
    <rPh sb="5" eb="6">
      <t>イクサ</t>
    </rPh>
    <rPh sb="6" eb="7">
      <t>キズ</t>
    </rPh>
    <rPh sb="7" eb="8">
      <t>ビョウ</t>
    </rPh>
    <rPh sb="8" eb="9">
      <t>シャ</t>
    </rPh>
    <rPh sb="9" eb="11">
      <t>カクシュ</t>
    </rPh>
    <rPh sb="11" eb="13">
      <t>キュウフ</t>
    </rPh>
    <rPh sb="13" eb="15">
      <t>ジッセキ</t>
    </rPh>
    <rPh sb="17" eb="19">
      <t>レイワ</t>
    </rPh>
    <rPh sb="20" eb="22">
      <t>ネンド</t>
    </rPh>
    <phoneticPr fontId="1"/>
  </si>
  <si>
    <t>療養の給付</t>
    <rPh sb="0" eb="2">
      <t>リョウヨウ</t>
    </rPh>
    <rPh sb="3" eb="5">
      <t>キュウフ</t>
    </rPh>
    <phoneticPr fontId="1"/>
  </si>
  <si>
    <t>令和３年度</t>
    <rPh sb="0" eb="2">
      <t>レイワ</t>
    </rPh>
    <rPh sb="3" eb="5">
      <t>ネンド</t>
    </rPh>
    <phoneticPr fontId="1"/>
  </si>
  <si>
    <t>令和４年度</t>
    <rPh sb="0" eb="2">
      <t>レイワ</t>
    </rPh>
    <rPh sb="3" eb="5">
      <t>ネンド</t>
    </rPh>
    <phoneticPr fontId="1"/>
  </si>
  <si>
    <t>円</t>
    <rPh sb="0" eb="1">
      <t>エン</t>
    </rPh>
    <phoneticPr fontId="1"/>
  </si>
  <si>
    <t>入院</t>
    <rPh sb="0" eb="2">
      <t>ニュウイン</t>
    </rPh>
    <phoneticPr fontId="1"/>
  </si>
  <si>
    <t>通院</t>
    <rPh sb="0" eb="2">
      <t>ツウイン</t>
    </rPh>
    <phoneticPr fontId="1"/>
  </si>
  <si>
    <t>審査支払事務</t>
    <rPh sb="0" eb="2">
      <t>シンサ</t>
    </rPh>
    <rPh sb="2" eb="4">
      <t>シハライ</t>
    </rPh>
    <rPh sb="4" eb="6">
      <t>ジム</t>
    </rPh>
    <phoneticPr fontId="1"/>
  </si>
  <si>
    <t>合計</t>
    <rPh sb="0" eb="2">
      <t>ゴウケイ</t>
    </rPh>
    <phoneticPr fontId="1"/>
  </si>
  <si>
    <t>区 分</t>
    <rPh sb="0" eb="3">
      <t>クブン</t>
    </rPh>
    <phoneticPr fontId="1"/>
  </si>
  <si>
    <t>補装具の交付及び修理</t>
    <rPh sb="0" eb="1">
      <t>ホジョ</t>
    </rPh>
    <rPh sb="1" eb="2">
      <t>ソウビ</t>
    </rPh>
    <rPh sb="2" eb="3">
      <t>グ</t>
    </rPh>
    <rPh sb="4" eb="6">
      <t>コウフ</t>
    </rPh>
    <rPh sb="6" eb="7">
      <t>オヨ</t>
    </rPh>
    <rPh sb="8" eb="10">
      <t>シュウリ</t>
    </rPh>
    <phoneticPr fontId="1"/>
  </si>
  <si>
    <t>ＪＲ無賃乗車券交付</t>
    <rPh sb="2" eb="4">
      <t>ムチン</t>
    </rPh>
    <rPh sb="4" eb="7">
      <t>ジョウシャケン</t>
    </rPh>
    <rPh sb="7" eb="9">
      <t>コウフ</t>
    </rPh>
    <phoneticPr fontId="1"/>
  </si>
  <si>
    <t>交付</t>
    <rPh sb="0" eb="2">
      <t>コウフ</t>
    </rPh>
    <phoneticPr fontId="1"/>
  </si>
  <si>
    <t>甲種</t>
    <rPh sb="0" eb="2">
      <t>コウシュ</t>
    </rPh>
    <phoneticPr fontId="1"/>
  </si>
  <si>
    <t>（介護付）</t>
    <rPh sb="1" eb="3">
      <t>カイゴ</t>
    </rPh>
    <rPh sb="3" eb="4">
      <t>ツ</t>
    </rPh>
    <phoneticPr fontId="1"/>
  </si>
  <si>
    <t>修理</t>
    <rPh sb="0" eb="2">
      <t>シュウリ</t>
    </rPh>
    <phoneticPr fontId="1"/>
  </si>
  <si>
    <t>乙種</t>
    <rPh sb="0" eb="2">
      <t>オツシュ</t>
    </rPh>
    <phoneticPr fontId="1"/>
  </si>
  <si>
    <t>（単独）</t>
    <rPh sb="1" eb="3">
      <t>タンドク</t>
    </rPh>
    <phoneticPr fontId="1"/>
  </si>
  <si>
    <t>２４－９ 旧軍人・軍属等恩給進達実績 （平成30～令和4年度）</t>
    <rPh sb="5" eb="6">
      <t>キュウ</t>
    </rPh>
    <rPh sb="6" eb="8">
      <t>グンジン</t>
    </rPh>
    <rPh sb="9" eb="11">
      <t>グンゾク</t>
    </rPh>
    <rPh sb="11" eb="12">
      <t>トウ</t>
    </rPh>
    <rPh sb="12" eb="14">
      <t>オンキュウ</t>
    </rPh>
    <rPh sb="14" eb="16">
      <t>シンタツ</t>
    </rPh>
    <rPh sb="16" eb="18">
      <t>ジッセキ</t>
    </rPh>
    <rPh sb="20" eb="22">
      <t>ヘイセイ</t>
    </rPh>
    <rPh sb="25" eb="27">
      <t>レイワ</t>
    </rPh>
    <rPh sb="28" eb="30">
      <t>ネンド</t>
    </rPh>
    <phoneticPr fontId="1"/>
  </si>
  <si>
    <t>年度</t>
    <rPh sb="0" eb="2">
      <t>ネンド</t>
    </rPh>
    <phoneticPr fontId="1"/>
  </si>
  <si>
    <t>普通恩給</t>
    <rPh sb="0" eb="2">
      <t>フツウ</t>
    </rPh>
    <rPh sb="2" eb="4">
      <t>オンキュウ</t>
    </rPh>
    <phoneticPr fontId="1"/>
  </si>
  <si>
    <t>普通扶助料</t>
    <rPh sb="0" eb="2">
      <t>フツウ</t>
    </rPh>
    <rPh sb="2" eb="5">
      <t>フジョリョウ</t>
    </rPh>
    <phoneticPr fontId="1"/>
  </si>
  <si>
    <t>一時恩給</t>
    <rPh sb="0" eb="2">
      <t>イチジ</t>
    </rPh>
    <rPh sb="2" eb="4">
      <t>オンキュウ</t>
    </rPh>
    <phoneticPr fontId="1"/>
  </si>
  <si>
    <t>一時扶助料</t>
    <rPh sb="0" eb="2">
      <t>イチジ</t>
    </rPh>
    <rPh sb="2" eb="5">
      <t>フジョリョウ</t>
    </rPh>
    <phoneticPr fontId="1"/>
  </si>
  <si>
    <t>傷病恩給</t>
    <rPh sb="0" eb="2">
      <t>ショウビョウ</t>
    </rPh>
    <rPh sb="2" eb="4">
      <t>オンキュウ</t>
    </rPh>
    <phoneticPr fontId="1"/>
  </si>
  <si>
    <t>加算改定</t>
    <rPh sb="0" eb="2">
      <t>カサン</t>
    </rPh>
    <rPh sb="2" eb="4">
      <t>カイテイ</t>
    </rPh>
    <phoneticPr fontId="1"/>
  </si>
  <si>
    <t>一時金</t>
    <rPh sb="0" eb="3">
      <t>イチジキン</t>
    </rPh>
    <phoneticPr fontId="1"/>
  </si>
  <si>
    <t>(公務扶助料含む)</t>
    <phoneticPr fontId="1"/>
  </si>
  <si>
    <t>陸軍</t>
    <rPh sb="0" eb="2">
      <t>リクグン</t>
    </rPh>
    <phoneticPr fontId="1"/>
  </si>
  <si>
    <t>海軍</t>
    <rPh sb="0" eb="2">
      <t>カイグン</t>
    </rPh>
    <phoneticPr fontId="1"/>
  </si>
  <si>
    <t>平成30年度</t>
    <rPh sb="0" eb="2">
      <t>ヘイセイ</t>
    </rPh>
    <rPh sb="4" eb="6">
      <t>ネンド</t>
    </rPh>
    <phoneticPr fontId="1"/>
  </si>
  <si>
    <t>令和元年度</t>
    <rPh sb="0" eb="3">
      <t>レイワガン</t>
    </rPh>
    <rPh sb="3" eb="5">
      <t>ネンド</t>
    </rPh>
    <phoneticPr fontId="1"/>
  </si>
  <si>
    <t>2</t>
  </si>
  <si>
    <t>3</t>
  </si>
  <si>
    <t>4</t>
    <phoneticPr fontId="1"/>
  </si>
  <si>
    <t>２４－１０ 軍人等遺族援護措置裁定実績 （平成30～令和4年度）</t>
    <rPh sb="6" eb="8">
      <t>グンジン</t>
    </rPh>
    <rPh sb="8" eb="9">
      <t>トウ</t>
    </rPh>
    <rPh sb="9" eb="11">
      <t>イゾク</t>
    </rPh>
    <rPh sb="11" eb="13">
      <t>エンゴ</t>
    </rPh>
    <rPh sb="13" eb="15">
      <t>ソチ</t>
    </rPh>
    <rPh sb="15" eb="17">
      <t>サイテイ</t>
    </rPh>
    <rPh sb="17" eb="19">
      <t>ジッセキ</t>
    </rPh>
    <rPh sb="21" eb="23">
      <t>ヘイセイ</t>
    </rPh>
    <rPh sb="26" eb="28">
      <t>レイワ</t>
    </rPh>
    <rPh sb="29" eb="31">
      <t>ネンド</t>
    </rPh>
    <phoneticPr fontId="1"/>
  </si>
  <si>
    <t>援護法</t>
    <rPh sb="0" eb="2">
      <t>エンゴ</t>
    </rPh>
    <rPh sb="2" eb="3">
      <t>ホウ</t>
    </rPh>
    <phoneticPr fontId="1"/>
  </si>
  <si>
    <t>特別弔慰金
支給法</t>
    <rPh sb="0" eb="2">
      <t>トクベツ</t>
    </rPh>
    <rPh sb="2" eb="5">
      <t>チョウイキン</t>
    </rPh>
    <rPh sb="6" eb="8">
      <t>シキュウ</t>
    </rPh>
    <rPh sb="8" eb="9">
      <t>ホウ</t>
    </rPh>
    <phoneticPr fontId="1"/>
  </si>
  <si>
    <t>特別給付金支給法</t>
    <rPh sb="0" eb="2">
      <t>トクベツ</t>
    </rPh>
    <rPh sb="2" eb="5">
      <t>キュウフキン</t>
    </rPh>
    <rPh sb="5" eb="7">
      <t>シキュウ</t>
    </rPh>
    <rPh sb="7" eb="8">
      <t>ホウ</t>
    </rPh>
    <phoneticPr fontId="1"/>
  </si>
  <si>
    <t>弔慰金</t>
    <rPh sb="0" eb="2">
      <t>チョウイ</t>
    </rPh>
    <rPh sb="2" eb="3">
      <t>キン</t>
    </rPh>
    <phoneticPr fontId="1"/>
  </si>
  <si>
    <t>遺族
年金</t>
    <rPh sb="0" eb="2">
      <t>イゾク</t>
    </rPh>
    <rPh sb="3" eb="5">
      <t>ネンキン</t>
    </rPh>
    <phoneticPr fontId="1"/>
  </si>
  <si>
    <t>遺族
給与金</t>
    <rPh sb="0" eb="2">
      <t>イゾク</t>
    </rPh>
    <rPh sb="3" eb="5">
      <t>キュウヨ</t>
    </rPh>
    <rPh sb="5" eb="6">
      <t>カネ</t>
    </rPh>
    <phoneticPr fontId="1"/>
  </si>
  <si>
    <t>第十回戦没者等の
遺族に対する
特別弔慰金</t>
    <rPh sb="0" eb="1">
      <t>ダイ</t>
    </rPh>
    <rPh sb="1" eb="2">
      <t>ジュウ</t>
    </rPh>
    <rPh sb="2" eb="3">
      <t>カイ</t>
    </rPh>
    <rPh sb="3" eb="6">
      <t>センボツシャ</t>
    </rPh>
    <rPh sb="6" eb="7">
      <t>トウ</t>
    </rPh>
    <rPh sb="9" eb="11">
      <t>イゾク</t>
    </rPh>
    <rPh sb="12" eb="13">
      <t>タイ</t>
    </rPh>
    <rPh sb="16" eb="18">
      <t>トクベツ</t>
    </rPh>
    <rPh sb="18" eb="20">
      <t>チョウイ</t>
    </rPh>
    <rPh sb="20" eb="21">
      <t>キン</t>
    </rPh>
    <phoneticPr fontId="1"/>
  </si>
  <si>
    <t>第十一回戦没者等の遺族に対する特別弔慰金</t>
    <rPh sb="0" eb="1">
      <t>ダイ</t>
    </rPh>
    <rPh sb="1" eb="2">
      <t>ジュウ</t>
    </rPh>
    <rPh sb="2" eb="3">
      <t>イチ</t>
    </rPh>
    <rPh sb="3" eb="4">
      <t>カイ</t>
    </rPh>
    <rPh sb="4" eb="6">
      <t>センボツ</t>
    </rPh>
    <rPh sb="9" eb="11">
      <t>イゾク</t>
    </rPh>
    <rPh sb="10" eb="11">
      <t>タイ</t>
    </rPh>
    <rPh sb="15" eb="17">
      <t>チョウイ</t>
    </rPh>
    <rPh sb="17" eb="18">
      <t>キン</t>
    </rPh>
    <phoneticPr fontId="1"/>
  </si>
  <si>
    <t>戦没者等の
妻に対する
特別給付金</t>
    <rPh sb="0" eb="3">
      <t>センボツシャ</t>
    </rPh>
    <rPh sb="3" eb="4">
      <t>トウ</t>
    </rPh>
    <rPh sb="5" eb="9">
      <t>イゾクニタイ</t>
    </rPh>
    <rPh sb="12" eb="14">
      <t>トクベツ</t>
    </rPh>
    <rPh sb="14" eb="16">
      <t>キュウフ</t>
    </rPh>
    <rPh sb="16" eb="17">
      <t>キン</t>
    </rPh>
    <phoneticPr fontId="1"/>
  </si>
  <si>
    <t>戦没者の父母
等に対する
特別給付金</t>
    <rPh sb="0" eb="3">
      <t>センボツシャ</t>
    </rPh>
    <rPh sb="4" eb="6">
      <t>フボ</t>
    </rPh>
    <rPh sb="6" eb="10">
      <t>イゾクニタイ</t>
    </rPh>
    <rPh sb="13" eb="15">
      <t>トクベツ</t>
    </rPh>
    <rPh sb="15" eb="17">
      <t>キュウフ</t>
    </rPh>
    <rPh sb="17" eb="18">
      <t>キン</t>
    </rPh>
    <phoneticPr fontId="1"/>
  </si>
  <si>
    <t>戦傷病者等の
妻に対する
特別給付金</t>
    <rPh sb="0" eb="1">
      <t>センソウ</t>
    </rPh>
    <rPh sb="1" eb="2">
      <t>キズ</t>
    </rPh>
    <rPh sb="2" eb="3">
      <t>ビョウキ</t>
    </rPh>
    <rPh sb="3" eb="4">
      <t>シャ</t>
    </rPh>
    <rPh sb="4" eb="5">
      <t>トウ</t>
    </rPh>
    <rPh sb="6" eb="10">
      <t>イゾクニタイ</t>
    </rPh>
    <rPh sb="13" eb="15">
      <t>トクベツ</t>
    </rPh>
    <rPh sb="15" eb="17">
      <t>キュウフ</t>
    </rPh>
    <rPh sb="17" eb="18">
      <t>キン</t>
    </rPh>
    <phoneticPr fontId="1"/>
  </si>
  <si>
    <t>注）1 本県本籍者で他県居住者を含む。</t>
    <rPh sb="0" eb="1">
      <t>チュウ</t>
    </rPh>
    <rPh sb="4" eb="6">
      <t>ホンケン</t>
    </rPh>
    <rPh sb="6" eb="9">
      <t>ホンセキシャ</t>
    </rPh>
    <rPh sb="10" eb="12">
      <t>タケン</t>
    </rPh>
    <rPh sb="12" eb="15">
      <t>キョジュウシャ</t>
    </rPh>
    <rPh sb="16" eb="17">
      <t>フク</t>
    </rPh>
    <phoneticPr fontId="1"/>
  </si>
  <si>
    <t>　　2 援護法は進達実績である。</t>
    <rPh sb="4" eb="7">
      <t>エンゴホウ</t>
    </rPh>
    <rPh sb="8" eb="10">
      <t>シンタツ</t>
    </rPh>
    <rPh sb="10" eb="12">
      <t>ジッセキ</t>
    </rPh>
    <phoneticPr fontId="1"/>
  </si>
  <si>
    <t>２４－１１ 軍歴調査・証明交付実績 （平成30～令和4年度）</t>
    <rPh sb="6" eb="8">
      <t>グンレキ</t>
    </rPh>
    <rPh sb="8" eb="10">
      <t>チョウサ</t>
    </rPh>
    <rPh sb="11" eb="13">
      <t>ショウメイ</t>
    </rPh>
    <rPh sb="13" eb="15">
      <t>コウフ</t>
    </rPh>
    <rPh sb="15" eb="17">
      <t>ジッセキ</t>
    </rPh>
    <rPh sb="19" eb="21">
      <t>ヘイセイ</t>
    </rPh>
    <rPh sb="24" eb="26">
      <t>レイワ</t>
    </rPh>
    <rPh sb="27" eb="29">
      <t>ネンド</t>
    </rPh>
    <phoneticPr fontId="1"/>
  </si>
  <si>
    <t>年　　度</t>
    <rPh sb="0" eb="1">
      <t>トシ</t>
    </rPh>
    <rPh sb="3" eb="4">
      <t>タビ</t>
    </rPh>
    <phoneticPr fontId="1"/>
  </si>
  <si>
    <t>履歴書交付</t>
    <rPh sb="0" eb="3">
      <t>リレキショ</t>
    </rPh>
    <rPh sb="3" eb="5">
      <t>コウフ</t>
    </rPh>
    <phoneticPr fontId="1"/>
  </si>
  <si>
    <t>兵籍謄本交付</t>
    <rPh sb="0" eb="2">
      <t>ヘイセキ</t>
    </rPh>
    <rPh sb="2" eb="4">
      <t>トウホン</t>
    </rPh>
    <rPh sb="4" eb="6">
      <t>コウフ</t>
    </rPh>
    <phoneticPr fontId="1"/>
  </si>
  <si>
    <t>平成30年度</t>
    <rPh sb="0" eb="2">
      <t>ヘイセイ</t>
    </rPh>
    <rPh sb="4" eb="5">
      <t>ネン</t>
    </rPh>
    <rPh sb="5" eb="6">
      <t>ド</t>
    </rPh>
    <phoneticPr fontId="1"/>
  </si>
  <si>
    <t>令和元年度</t>
    <rPh sb="0" eb="3">
      <t>レイワガン</t>
    </rPh>
    <rPh sb="3" eb="4">
      <t>ネン</t>
    </rPh>
    <rPh sb="4" eb="5">
      <t>ド</t>
    </rPh>
    <phoneticPr fontId="1"/>
  </si>
  <si>
    <t>２４－１２ 産業別労働者災害補償費支払状況 （令和4年度）</t>
    <rPh sb="6" eb="9">
      <t>サンギョウベツ</t>
    </rPh>
    <rPh sb="9" eb="12">
      <t>ロウドウシャ</t>
    </rPh>
    <rPh sb="12" eb="17">
      <t>サイガイホショウヒ</t>
    </rPh>
    <rPh sb="17" eb="19">
      <t>シハライ</t>
    </rPh>
    <rPh sb="19" eb="21">
      <t>ジョウキョウ</t>
    </rPh>
    <rPh sb="23" eb="25">
      <t>レイワ</t>
    </rPh>
    <rPh sb="26" eb="28">
      <t>ネンド</t>
    </rPh>
    <rPh sb="27" eb="28">
      <t>ド</t>
    </rPh>
    <phoneticPr fontId="1"/>
  </si>
  <si>
    <t>産業別</t>
    <rPh sb="0" eb="3">
      <t>サンギョウベツ</t>
    </rPh>
    <phoneticPr fontId="1"/>
  </si>
  <si>
    <t>適用状況</t>
    <rPh sb="0" eb="2">
      <t>テキヨウ</t>
    </rPh>
    <rPh sb="2" eb="4">
      <t>ジョウキョウ</t>
    </rPh>
    <phoneticPr fontId="1"/>
  </si>
  <si>
    <t>保険料</t>
    <rPh sb="0" eb="3">
      <t>ホケンリョウ</t>
    </rPh>
    <phoneticPr fontId="1"/>
  </si>
  <si>
    <t>保険給付</t>
    <rPh sb="0" eb="4">
      <t>ホケンキュウフ</t>
    </rPh>
    <phoneticPr fontId="1"/>
  </si>
  <si>
    <t>療養(補償)給付</t>
    <rPh sb="0" eb="2">
      <t>リョウヨウ</t>
    </rPh>
    <rPh sb="3" eb="5">
      <t>ホショウ</t>
    </rPh>
    <rPh sb="6" eb="8">
      <t>キュウフ</t>
    </rPh>
    <phoneticPr fontId="1"/>
  </si>
  <si>
    <t>休業(補償)給付</t>
    <rPh sb="0" eb="2">
      <t>キュウギョウ</t>
    </rPh>
    <rPh sb="3" eb="5">
      <t>ホショウ</t>
    </rPh>
    <rPh sb="6" eb="8">
      <t>キュウフ</t>
    </rPh>
    <phoneticPr fontId="1"/>
  </si>
  <si>
    <t>障害(補償)給付</t>
    <rPh sb="0" eb="2">
      <t>ショウガイ</t>
    </rPh>
    <rPh sb="3" eb="5">
      <t>ホショウ</t>
    </rPh>
    <rPh sb="6" eb="8">
      <t>キュウフ</t>
    </rPh>
    <phoneticPr fontId="1"/>
  </si>
  <si>
    <t>遺族(補償)給付</t>
    <rPh sb="0" eb="2">
      <t>イゾク</t>
    </rPh>
    <rPh sb="3" eb="5">
      <t>ホショウ</t>
    </rPh>
    <rPh sb="6" eb="8">
      <t>キュウフ</t>
    </rPh>
    <phoneticPr fontId="1"/>
  </si>
  <si>
    <t>葬祭料(給付)</t>
    <rPh sb="0" eb="2">
      <t>ソウサイ</t>
    </rPh>
    <rPh sb="2" eb="3">
      <t>リョウ</t>
    </rPh>
    <rPh sb="4" eb="6">
      <t>キュウフ</t>
    </rPh>
    <phoneticPr fontId="1"/>
  </si>
  <si>
    <t>介護（補償）給付</t>
    <rPh sb="0" eb="2">
      <t>カイゴ</t>
    </rPh>
    <rPh sb="3" eb="5">
      <t>ホショウ</t>
    </rPh>
    <rPh sb="6" eb="8">
      <t>キュウフ</t>
    </rPh>
    <phoneticPr fontId="1"/>
  </si>
  <si>
    <t>年金給付等</t>
    <rPh sb="0" eb="2">
      <t>ネンキン</t>
    </rPh>
    <rPh sb="2" eb="5">
      <t>キュウフトウ</t>
    </rPh>
    <phoneticPr fontId="1"/>
  </si>
  <si>
    <t>事業場数</t>
    <rPh sb="0" eb="2">
      <t>ジギョウ</t>
    </rPh>
    <rPh sb="2" eb="3">
      <t>バ</t>
    </rPh>
    <rPh sb="3" eb="4">
      <t>カズ</t>
    </rPh>
    <phoneticPr fontId="1"/>
  </si>
  <si>
    <t>労働者数</t>
    <rPh sb="0" eb="3">
      <t>ロウドウシャ</t>
    </rPh>
    <rPh sb="3" eb="4">
      <t>カズ</t>
    </rPh>
    <phoneticPr fontId="1"/>
  </si>
  <si>
    <t>徴収決定額</t>
    <rPh sb="0" eb="2">
      <t>チョウシュウ</t>
    </rPh>
    <rPh sb="2" eb="4">
      <t>ケッテイ</t>
    </rPh>
    <rPh sb="4" eb="5">
      <t>ガク</t>
    </rPh>
    <phoneticPr fontId="1"/>
  </si>
  <si>
    <t>収納額</t>
    <rPh sb="0" eb="2">
      <t>シュウノウ</t>
    </rPh>
    <rPh sb="2" eb="3">
      <t>ガク</t>
    </rPh>
    <phoneticPr fontId="1"/>
  </si>
  <si>
    <t>千円</t>
    <rPh sb="0" eb="1">
      <t>セン</t>
    </rPh>
    <rPh sb="1" eb="2">
      <t>エン</t>
    </rPh>
    <phoneticPr fontId="1"/>
  </si>
  <si>
    <t>令和4年度</t>
    <rPh sb="0" eb="2">
      <t>レイワ</t>
    </rPh>
    <rPh sb="3" eb="5">
      <t>ネンド</t>
    </rPh>
    <rPh sb="4" eb="5">
      <t>ド</t>
    </rPh>
    <phoneticPr fontId="1"/>
  </si>
  <si>
    <t>林業</t>
    <rPh sb="0" eb="2">
      <t>リンギョウ</t>
    </rPh>
    <phoneticPr fontId="1"/>
  </si>
  <si>
    <t>木材伐出業</t>
    <rPh sb="0" eb="2">
      <t>モクザイ</t>
    </rPh>
    <rPh sb="2" eb="3">
      <t>バッサイ</t>
    </rPh>
    <rPh sb="3" eb="4">
      <t>デ</t>
    </rPh>
    <rPh sb="4" eb="5">
      <t>ギョウ</t>
    </rPh>
    <phoneticPr fontId="1"/>
  </si>
  <si>
    <t>その他の林業</t>
    <rPh sb="0" eb="3">
      <t>ソノタ</t>
    </rPh>
    <rPh sb="4" eb="6">
      <t>リンギョウ</t>
    </rPh>
    <phoneticPr fontId="1"/>
  </si>
  <si>
    <t>鉱業</t>
    <rPh sb="0" eb="2">
      <t>コウギョウ</t>
    </rPh>
    <phoneticPr fontId="1"/>
  </si>
  <si>
    <t>金属又は非金属鉱業</t>
    <rPh sb="0" eb="2">
      <t>キンゾク</t>
    </rPh>
    <rPh sb="2" eb="3">
      <t>マタ</t>
    </rPh>
    <rPh sb="4" eb="7">
      <t>ヒキンゾク</t>
    </rPh>
    <rPh sb="7" eb="9">
      <t>コウギョウ</t>
    </rPh>
    <phoneticPr fontId="1"/>
  </si>
  <si>
    <t>※石灰石鉱業又はドロマイト鉱業</t>
    <rPh sb="1" eb="4">
      <t>セッカイセキ</t>
    </rPh>
    <rPh sb="4" eb="6">
      <t>コウギョウ</t>
    </rPh>
    <rPh sb="6" eb="7">
      <t>マタ</t>
    </rPh>
    <rPh sb="13" eb="15">
      <t>コウギョウ</t>
    </rPh>
    <phoneticPr fontId="1"/>
  </si>
  <si>
    <t>原油又は天然ガス鉱業</t>
    <rPh sb="0" eb="2">
      <t>ゲンユ</t>
    </rPh>
    <rPh sb="2" eb="3">
      <t>マタ</t>
    </rPh>
    <rPh sb="4" eb="6">
      <t>テンネン</t>
    </rPh>
    <rPh sb="8" eb="10">
      <t>コウギョウ</t>
    </rPh>
    <phoneticPr fontId="1"/>
  </si>
  <si>
    <t>採石業</t>
    <rPh sb="0" eb="2">
      <t>サイセキ</t>
    </rPh>
    <rPh sb="2" eb="3">
      <t>ギョウ</t>
    </rPh>
    <phoneticPr fontId="1"/>
  </si>
  <si>
    <t>その他の鉱業</t>
    <rPh sb="0" eb="3">
      <t>ソノタ</t>
    </rPh>
    <rPh sb="4" eb="6">
      <t>コウギョウ</t>
    </rPh>
    <phoneticPr fontId="1"/>
  </si>
  <si>
    <t>石炭鉱業（※を除く）</t>
    <rPh sb="0" eb="2">
      <t>セキタン</t>
    </rPh>
    <rPh sb="2" eb="4">
      <t>コウギョウ</t>
    </rPh>
    <rPh sb="7" eb="8">
      <t>ノゾ</t>
    </rPh>
    <phoneticPr fontId="1"/>
  </si>
  <si>
    <t>建設業</t>
    <rPh sb="0" eb="3">
      <t>ケンセツギョウ</t>
    </rPh>
    <phoneticPr fontId="1"/>
  </si>
  <si>
    <t>水力発電施設、ずい道等新設事業</t>
    <rPh sb="0" eb="4">
      <t>スイリョクハツデン</t>
    </rPh>
    <rPh sb="4" eb="6">
      <t>シセツ</t>
    </rPh>
    <rPh sb="9" eb="10">
      <t>ドウ</t>
    </rPh>
    <rPh sb="10" eb="11">
      <t>トウ</t>
    </rPh>
    <rPh sb="11" eb="13">
      <t>シンセツ</t>
    </rPh>
    <rPh sb="13" eb="15">
      <t>ジギョウ</t>
    </rPh>
    <phoneticPr fontId="1"/>
  </si>
  <si>
    <t>道路新設事業</t>
    <rPh sb="0" eb="2">
      <t>ドウロ</t>
    </rPh>
    <rPh sb="2" eb="4">
      <t>シンセツ</t>
    </rPh>
    <rPh sb="4" eb="6">
      <t>ジギョウ</t>
    </rPh>
    <phoneticPr fontId="1"/>
  </si>
  <si>
    <t>舗装工事業</t>
    <rPh sb="0" eb="2">
      <t>ホソウ</t>
    </rPh>
    <rPh sb="2" eb="4">
      <t>コウジ</t>
    </rPh>
    <rPh sb="4" eb="5">
      <t>ギョウ</t>
    </rPh>
    <phoneticPr fontId="1"/>
  </si>
  <si>
    <t>鉄道又は軌道新設事業</t>
    <rPh sb="0" eb="2">
      <t>テツドウ</t>
    </rPh>
    <rPh sb="2" eb="3">
      <t>マタ</t>
    </rPh>
    <rPh sb="4" eb="6">
      <t>キドウ</t>
    </rPh>
    <rPh sb="6" eb="8">
      <t>シンセツ</t>
    </rPh>
    <rPh sb="8" eb="10">
      <t>ジギョウ</t>
    </rPh>
    <phoneticPr fontId="1"/>
  </si>
  <si>
    <t>建築事業</t>
    <rPh sb="0" eb="4">
      <t>ケンチクジギョウ</t>
    </rPh>
    <phoneticPr fontId="1"/>
  </si>
  <si>
    <t>既設建築物設備工事業</t>
    <rPh sb="0" eb="1">
      <t>キゾン</t>
    </rPh>
    <rPh sb="1" eb="2">
      <t>セツ</t>
    </rPh>
    <rPh sb="2" eb="5">
      <t>ケンチクブツ</t>
    </rPh>
    <rPh sb="5" eb="7">
      <t>セツビ</t>
    </rPh>
    <rPh sb="7" eb="9">
      <t>コウジ</t>
    </rPh>
    <rPh sb="9" eb="10">
      <t>ギョウ</t>
    </rPh>
    <phoneticPr fontId="1"/>
  </si>
  <si>
    <t>機械装置の組立又は据付の事業</t>
    <rPh sb="0" eb="2">
      <t>キカイ</t>
    </rPh>
    <rPh sb="2" eb="4">
      <t>ソウチ</t>
    </rPh>
    <rPh sb="5" eb="7">
      <t>クミタテ</t>
    </rPh>
    <rPh sb="7" eb="8">
      <t>マタ</t>
    </rPh>
    <rPh sb="9" eb="10">
      <t>ス</t>
    </rPh>
    <rPh sb="10" eb="11">
      <t>ツ</t>
    </rPh>
    <rPh sb="12" eb="14">
      <t>ジギョウ</t>
    </rPh>
    <phoneticPr fontId="1"/>
  </si>
  <si>
    <t>その他の建設事業</t>
    <rPh sb="0" eb="3">
      <t>ソノタ</t>
    </rPh>
    <rPh sb="4" eb="6">
      <t>ケンセツ</t>
    </rPh>
    <rPh sb="6" eb="8">
      <t>ジギョウ</t>
    </rPh>
    <phoneticPr fontId="1"/>
  </si>
  <si>
    <t>製造業</t>
    <rPh sb="0" eb="3">
      <t>セイゾウギョウ</t>
    </rPh>
    <phoneticPr fontId="1"/>
  </si>
  <si>
    <t>食料品製造業</t>
    <rPh sb="0" eb="3">
      <t>ショクリョウヒン</t>
    </rPh>
    <rPh sb="3" eb="6">
      <t>セイゾウギョウ</t>
    </rPh>
    <phoneticPr fontId="1"/>
  </si>
  <si>
    <t>たばこ等製造業</t>
    <rPh sb="3" eb="4">
      <t>トウ</t>
    </rPh>
    <rPh sb="4" eb="7">
      <t>セイゾウギョウ</t>
    </rPh>
    <phoneticPr fontId="1"/>
  </si>
  <si>
    <t>繊維工業又は繊維製品製造業</t>
    <rPh sb="0" eb="4">
      <t>センイコウギョウ</t>
    </rPh>
    <rPh sb="4" eb="5">
      <t>マタ</t>
    </rPh>
    <rPh sb="6" eb="10">
      <t>センイセイヒン</t>
    </rPh>
    <rPh sb="10" eb="13">
      <t>セイゾウギョウ</t>
    </rPh>
    <phoneticPr fontId="1"/>
  </si>
  <si>
    <t>木材又は木製品製造業</t>
    <rPh sb="0" eb="2">
      <t>モクザイ</t>
    </rPh>
    <rPh sb="2" eb="3">
      <t>マタ</t>
    </rPh>
    <rPh sb="4" eb="7">
      <t>モクセイヒン</t>
    </rPh>
    <rPh sb="7" eb="10">
      <t>セイゾウギョウ</t>
    </rPh>
    <phoneticPr fontId="1"/>
  </si>
  <si>
    <t>パルプ又は紙製造業</t>
    <rPh sb="3" eb="4">
      <t>マタ</t>
    </rPh>
    <rPh sb="5" eb="6">
      <t>カミ</t>
    </rPh>
    <rPh sb="6" eb="9">
      <t>セイゾウギョウ</t>
    </rPh>
    <phoneticPr fontId="1"/>
  </si>
  <si>
    <t>印刷又は製本業</t>
    <rPh sb="0" eb="2">
      <t>インサツ</t>
    </rPh>
    <rPh sb="2" eb="3">
      <t>マタ</t>
    </rPh>
    <rPh sb="4" eb="6">
      <t>セイホン</t>
    </rPh>
    <rPh sb="6" eb="7">
      <t>ギョウ</t>
    </rPh>
    <phoneticPr fontId="1"/>
  </si>
  <si>
    <t>化学工業</t>
    <rPh sb="0" eb="4">
      <t>カガクコウギョウ</t>
    </rPh>
    <phoneticPr fontId="1"/>
  </si>
  <si>
    <t>ガラス又はセメント製造業</t>
    <rPh sb="3" eb="4">
      <t>マタ</t>
    </rPh>
    <rPh sb="9" eb="12">
      <t>セイゾウギョウ</t>
    </rPh>
    <phoneticPr fontId="1"/>
  </si>
  <si>
    <t>コンクリート製造業</t>
    <rPh sb="6" eb="9">
      <t>セイゾウギョウ</t>
    </rPh>
    <phoneticPr fontId="1"/>
  </si>
  <si>
    <t>陶磁器製品製造業</t>
    <rPh sb="0" eb="3">
      <t>トウジキ</t>
    </rPh>
    <rPh sb="3" eb="5">
      <t>セイヒン</t>
    </rPh>
    <rPh sb="5" eb="8">
      <t>セイゾウギョウ</t>
    </rPh>
    <phoneticPr fontId="1"/>
  </si>
  <si>
    <t>その他の窯業又は土石製品製造業</t>
    <rPh sb="0" eb="3">
      <t>ソノタ</t>
    </rPh>
    <rPh sb="4" eb="6">
      <t>ヨウギョウ</t>
    </rPh>
    <rPh sb="6" eb="7">
      <t>マタ</t>
    </rPh>
    <rPh sb="8" eb="10">
      <t>ドセキ</t>
    </rPh>
    <rPh sb="10" eb="12">
      <t>セイヒン</t>
    </rPh>
    <rPh sb="12" eb="15">
      <t>セイゾウギョウ</t>
    </rPh>
    <phoneticPr fontId="1"/>
  </si>
  <si>
    <t>金属精錬業</t>
    <rPh sb="0" eb="2">
      <t>キンゾク</t>
    </rPh>
    <rPh sb="2" eb="4">
      <t>セイレン</t>
    </rPh>
    <rPh sb="4" eb="5">
      <t>ギョウ</t>
    </rPh>
    <phoneticPr fontId="1"/>
  </si>
  <si>
    <t>非鉄金属精錬業</t>
    <rPh sb="0" eb="4">
      <t>ヒテツキンゾク</t>
    </rPh>
    <rPh sb="4" eb="7">
      <t>セイレンギョウ</t>
    </rPh>
    <phoneticPr fontId="1"/>
  </si>
  <si>
    <t>金属材料品製造業</t>
    <rPh sb="0" eb="2">
      <t>キンゾク</t>
    </rPh>
    <rPh sb="2" eb="4">
      <t>ザイリョウ</t>
    </rPh>
    <rPh sb="4" eb="5">
      <t>シナ</t>
    </rPh>
    <rPh sb="5" eb="8">
      <t>セイゾウギョウ</t>
    </rPh>
    <phoneticPr fontId="1"/>
  </si>
  <si>
    <t>鋳物業</t>
    <rPh sb="0" eb="1">
      <t>チュウゾウ</t>
    </rPh>
    <rPh sb="1" eb="2">
      <t>モノ</t>
    </rPh>
    <rPh sb="2" eb="3">
      <t>ギョウ</t>
    </rPh>
    <phoneticPr fontId="1"/>
  </si>
  <si>
    <t>金属製品製造業又は金属加工業</t>
    <rPh sb="0" eb="2">
      <t>キンゾクセイヒン</t>
    </rPh>
    <rPh sb="2" eb="4">
      <t>セイヒン</t>
    </rPh>
    <rPh sb="4" eb="7">
      <t>セイゾウギョウ</t>
    </rPh>
    <rPh sb="7" eb="8">
      <t>マタ</t>
    </rPh>
    <rPh sb="9" eb="11">
      <t>キンゾク</t>
    </rPh>
    <rPh sb="11" eb="14">
      <t>カコウギョウ</t>
    </rPh>
    <phoneticPr fontId="1"/>
  </si>
  <si>
    <t>洋食器･刃物･手工具又は一般金物製造業</t>
    <rPh sb="0" eb="3">
      <t>ヨウショッキ</t>
    </rPh>
    <rPh sb="4" eb="6">
      <t>ハモノ</t>
    </rPh>
    <rPh sb="7" eb="8">
      <t>シュ</t>
    </rPh>
    <rPh sb="8" eb="10">
      <t>コウグ</t>
    </rPh>
    <rPh sb="10" eb="11">
      <t>マタ</t>
    </rPh>
    <rPh sb="12" eb="14">
      <t>イッパン</t>
    </rPh>
    <rPh sb="14" eb="16">
      <t>カナモノ</t>
    </rPh>
    <rPh sb="16" eb="19">
      <t>セイゾウギョウ</t>
    </rPh>
    <phoneticPr fontId="1"/>
  </si>
  <si>
    <t>めっき業</t>
    <rPh sb="3" eb="4">
      <t>ギョウ</t>
    </rPh>
    <phoneticPr fontId="1"/>
  </si>
  <si>
    <t>機械器具製造業</t>
    <rPh sb="0" eb="2">
      <t>キカイ</t>
    </rPh>
    <rPh sb="2" eb="4">
      <t>キグ</t>
    </rPh>
    <rPh sb="4" eb="7">
      <t>セイゾウギョウ</t>
    </rPh>
    <phoneticPr fontId="1"/>
  </si>
  <si>
    <t>電気機械器具製造業</t>
    <rPh sb="0" eb="2">
      <t>デンキ</t>
    </rPh>
    <rPh sb="2" eb="9">
      <t>キカイキグセイゾウギョウ</t>
    </rPh>
    <phoneticPr fontId="1"/>
  </si>
  <si>
    <t>輸送用機械器具製造業</t>
    <rPh sb="0" eb="2">
      <t>ユソウ</t>
    </rPh>
    <rPh sb="2" eb="3">
      <t>ヨウ</t>
    </rPh>
    <rPh sb="3" eb="5">
      <t>キカイ</t>
    </rPh>
    <rPh sb="5" eb="7">
      <t>キグ</t>
    </rPh>
    <rPh sb="7" eb="10">
      <t>セイゾウギョウ</t>
    </rPh>
    <phoneticPr fontId="1"/>
  </si>
  <si>
    <t>船舶製造又は修理業</t>
    <rPh sb="0" eb="2">
      <t>センパク</t>
    </rPh>
    <rPh sb="2" eb="4">
      <t>セイゾウ</t>
    </rPh>
    <rPh sb="4" eb="5">
      <t>マタ</t>
    </rPh>
    <rPh sb="6" eb="8">
      <t>シュウリ</t>
    </rPh>
    <rPh sb="8" eb="9">
      <t>ギョウ</t>
    </rPh>
    <phoneticPr fontId="1"/>
  </si>
  <si>
    <t>計量器・光学機械・時計等製造業</t>
    <rPh sb="0" eb="2">
      <t>ケイリョウキ</t>
    </rPh>
    <rPh sb="2" eb="3">
      <t>ウツワ</t>
    </rPh>
    <rPh sb="4" eb="6">
      <t>コウガク</t>
    </rPh>
    <rPh sb="6" eb="8">
      <t>キカイ</t>
    </rPh>
    <rPh sb="9" eb="12">
      <t>トケイトウ</t>
    </rPh>
    <rPh sb="12" eb="15">
      <t>セイゾウギョウ</t>
    </rPh>
    <phoneticPr fontId="1"/>
  </si>
  <si>
    <t>貴金属製品･装身具･皮革製品製造業</t>
    <rPh sb="0" eb="3">
      <t>キキンゾク</t>
    </rPh>
    <rPh sb="3" eb="5">
      <t>セイヒン</t>
    </rPh>
    <rPh sb="6" eb="9">
      <t>ソウシング</t>
    </rPh>
    <rPh sb="10" eb="12">
      <t>ヒカク</t>
    </rPh>
    <rPh sb="12" eb="14">
      <t>セイヒン</t>
    </rPh>
    <rPh sb="14" eb="17">
      <t>セイゾウギョウ</t>
    </rPh>
    <phoneticPr fontId="1"/>
  </si>
  <si>
    <t>その他の製造業</t>
    <rPh sb="0" eb="3">
      <t>ソノタ</t>
    </rPh>
    <rPh sb="4" eb="7">
      <t>セイゾウギョウ</t>
    </rPh>
    <phoneticPr fontId="1"/>
  </si>
  <si>
    <t>運輸業</t>
    <rPh sb="0" eb="2">
      <t>ウンユ</t>
    </rPh>
    <rPh sb="2" eb="3">
      <t>ギョウ</t>
    </rPh>
    <phoneticPr fontId="1"/>
  </si>
  <si>
    <t>交通運輸事業</t>
    <rPh sb="0" eb="2">
      <t>コウツウ</t>
    </rPh>
    <rPh sb="2" eb="4">
      <t>ウンユ</t>
    </rPh>
    <rPh sb="4" eb="6">
      <t>ジギョウ</t>
    </rPh>
    <phoneticPr fontId="1"/>
  </si>
  <si>
    <t>貨物取扱事業</t>
    <rPh sb="0" eb="2">
      <t>カモツ</t>
    </rPh>
    <rPh sb="2" eb="4">
      <t>トリアツカイ</t>
    </rPh>
    <rPh sb="4" eb="6">
      <t>ジギョウ</t>
    </rPh>
    <phoneticPr fontId="1"/>
  </si>
  <si>
    <t>港湾貨物取扱事業</t>
    <rPh sb="0" eb="2">
      <t>コウワン</t>
    </rPh>
    <rPh sb="2" eb="4">
      <t>カモツ</t>
    </rPh>
    <rPh sb="4" eb="5">
      <t>ト</t>
    </rPh>
    <rPh sb="5" eb="6">
      <t>アツカ</t>
    </rPh>
    <rPh sb="6" eb="8">
      <t>ジギョウ</t>
    </rPh>
    <phoneticPr fontId="1"/>
  </si>
  <si>
    <t>電気・ガス・水道又は熱供給の事業</t>
    <rPh sb="0" eb="2">
      <t>デンキ</t>
    </rPh>
    <rPh sb="6" eb="8">
      <t>スイドウ</t>
    </rPh>
    <rPh sb="8" eb="9">
      <t>マタ</t>
    </rPh>
    <rPh sb="10" eb="11">
      <t>ネツ</t>
    </rPh>
    <rPh sb="11" eb="13">
      <t>キョウキュウ</t>
    </rPh>
    <rPh sb="14" eb="16">
      <t>ジギョウ</t>
    </rPh>
    <phoneticPr fontId="1"/>
  </si>
  <si>
    <t>その他の事業</t>
    <rPh sb="0" eb="3">
      <t>ソノタ</t>
    </rPh>
    <rPh sb="4" eb="6">
      <t>ジギョウ</t>
    </rPh>
    <phoneticPr fontId="1"/>
  </si>
  <si>
    <t>農業又は海面漁業以外の漁業</t>
    <rPh sb="0" eb="2">
      <t>ノウギョウ</t>
    </rPh>
    <rPh sb="2" eb="3">
      <t>マタ</t>
    </rPh>
    <rPh sb="4" eb="6">
      <t>カイメン</t>
    </rPh>
    <rPh sb="6" eb="8">
      <t>ギョギョウ</t>
    </rPh>
    <rPh sb="8" eb="10">
      <t>イガイ</t>
    </rPh>
    <rPh sb="11" eb="13">
      <t>ギョギョウ</t>
    </rPh>
    <phoneticPr fontId="1"/>
  </si>
  <si>
    <t>清掃・火葬又はと畜の事業</t>
    <rPh sb="0" eb="2">
      <t>セイソウ</t>
    </rPh>
    <rPh sb="3" eb="5">
      <t>カソウ</t>
    </rPh>
    <rPh sb="5" eb="6">
      <t>マタ</t>
    </rPh>
    <rPh sb="8" eb="9">
      <t>チクサン</t>
    </rPh>
    <rPh sb="10" eb="12">
      <t>ジギョウ</t>
    </rPh>
    <phoneticPr fontId="1"/>
  </si>
  <si>
    <t>ビルメンテナンス業</t>
    <rPh sb="8" eb="9">
      <t>ギョウ</t>
    </rPh>
    <phoneticPr fontId="1"/>
  </si>
  <si>
    <t>倉庫業･警備業･消毒又は害虫駆除の事業又はｺﾞﾙﾌ場の事業</t>
    <rPh sb="0" eb="2">
      <t>ソウコ</t>
    </rPh>
    <rPh sb="2" eb="3">
      <t>ギョウ</t>
    </rPh>
    <rPh sb="4" eb="6">
      <t>ケイビ</t>
    </rPh>
    <rPh sb="6" eb="7">
      <t>ギョウ</t>
    </rPh>
    <rPh sb="8" eb="10">
      <t>ショウドク</t>
    </rPh>
    <rPh sb="10" eb="11">
      <t>マタ</t>
    </rPh>
    <rPh sb="12" eb="14">
      <t>ガイチュウ</t>
    </rPh>
    <rPh sb="14" eb="16">
      <t>クジョ</t>
    </rPh>
    <rPh sb="17" eb="19">
      <t>ジギョウ</t>
    </rPh>
    <rPh sb="19" eb="20">
      <t>マタ</t>
    </rPh>
    <rPh sb="25" eb="26">
      <t>ジョウ</t>
    </rPh>
    <rPh sb="27" eb="29">
      <t>ジギョウ</t>
    </rPh>
    <phoneticPr fontId="1"/>
  </si>
  <si>
    <t>通信業、放送業、新聞業又は出版業</t>
    <rPh sb="0" eb="3">
      <t>ツウシンギョウ</t>
    </rPh>
    <rPh sb="4" eb="6">
      <t>ホウソウ</t>
    </rPh>
    <rPh sb="6" eb="7">
      <t>ギョウ</t>
    </rPh>
    <rPh sb="8" eb="10">
      <t>シンブン</t>
    </rPh>
    <rPh sb="10" eb="11">
      <t>ギョウ</t>
    </rPh>
    <rPh sb="11" eb="12">
      <t>マタ</t>
    </rPh>
    <rPh sb="13" eb="16">
      <t>シュッパンギョウ</t>
    </rPh>
    <phoneticPr fontId="1"/>
  </si>
  <si>
    <t>卸売業、小売業、飲食店又は宿泊業</t>
    <rPh sb="0" eb="2">
      <t>オロシウリ</t>
    </rPh>
    <rPh sb="2" eb="3">
      <t>ギョウ</t>
    </rPh>
    <rPh sb="4" eb="7">
      <t>コウリギョウ</t>
    </rPh>
    <rPh sb="8" eb="10">
      <t>インショク</t>
    </rPh>
    <rPh sb="10" eb="11">
      <t>テン</t>
    </rPh>
    <rPh sb="11" eb="12">
      <t>マタ</t>
    </rPh>
    <rPh sb="13" eb="15">
      <t>シュクハク</t>
    </rPh>
    <rPh sb="15" eb="16">
      <t>ギョウ</t>
    </rPh>
    <phoneticPr fontId="1"/>
  </si>
  <si>
    <t>金融業、保険業又は不動産業</t>
    <rPh sb="0" eb="3">
      <t>キンユウギョウ</t>
    </rPh>
    <rPh sb="4" eb="7">
      <t>ホケンギョウ</t>
    </rPh>
    <rPh sb="7" eb="8">
      <t>マタ</t>
    </rPh>
    <rPh sb="9" eb="12">
      <t>フドウサン</t>
    </rPh>
    <rPh sb="12" eb="13">
      <t>ギョウ</t>
    </rPh>
    <phoneticPr fontId="1"/>
  </si>
  <si>
    <t>一般失業対策事業</t>
    <rPh sb="0" eb="2">
      <t>イッパン</t>
    </rPh>
    <rPh sb="2" eb="6">
      <t>シツギョウタイサク</t>
    </rPh>
    <rPh sb="6" eb="8">
      <t>ジギョウ</t>
    </rPh>
    <phoneticPr fontId="1"/>
  </si>
  <si>
    <t>その他の各種事業</t>
    <rPh sb="0" eb="3">
      <t>ソノタ</t>
    </rPh>
    <rPh sb="4" eb="6">
      <t>カクシュ</t>
    </rPh>
    <rPh sb="6" eb="8">
      <t>ジギョウ</t>
    </rPh>
    <phoneticPr fontId="1"/>
  </si>
  <si>
    <t>資料：群馬労働局</t>
    <rPh sb="0" eb="2">
      <t>シリョウ</t>
    </rPh>
    <rPh sb="3" eb="5">
      <t>グンマ</t>
    </rPh>
    <rPh sb="5" eb="7">
      <t>ロウドウ</t>
    </rPh>
    <rPh sb="7" eb="8">
      <t>キジュンキョク</t>
    </rPh>
    <phoneticPr fontId="1"/>
  </si>
  <si>
    <t>注）1 通勤災害を含む。</t>
    <rPh sb="0" eb="1">
      <t>チュウ</t>
    </rPh>
    <rPh sb="4" eb="8">
      <t>ツウキンサイガイ</t>
    </rPh>
    <rPh sb="9" eb="10">
      <t>フク</t>
    </rPh>
    <phoneticPr fontId="1"/>
  </si>
  <si>
    <t xml:space="preserve">    2 事務組合委託事業場数を含む。</t>
    <rPh sb="6" eb="8">
      <t>ジム</t>
    </rPh>
    <rPh sb="8" eb="10">
      <t>クミアイ</t>
    </rPh>
    <rPh sb="10" eb="12">
      <t>イタク</t>
    </rPh>
    <rPh sb="12" eb="14">
      <t>ジギョウ</t>
    </rPh>
    <rPh sb="14" eb="16">
      <t>バカズ</t>
    </rPh>
    <rPh sb="17" eb="18">
      <t>フク</t>
    </rPh>
    <phoneticPr fontId="1"/>
  </si>
  <si>
    <t xml:space="preserve">    3 総数は、単位未満を四捨五入したため、内訳を積み上げても計と一致しない場合がある。</t>
    <rPh sb="6" eb="8">
      <t>ソウスウ</t>
    </rPh>
    <rPh sb="10" eb="12">
      <t>タンイ</t>
    </rPh>
    <rPh sb="12" eb="14">
      <t>ミマン</t>
    </rPh>
    <rPh sb="15" eb="19">
      <t>シシャゴニュウ</t>
    </rPh>
    <rPh sb="24" eb="26">
      <t>ウチワケ</t>
    </rPh>
    <rPh sb="27" eb="28">
      <t>ツ</t>
    </rPh>
    <rPh sb="29" eb="30">
      <t>ア</t>
    </rPh>
    <rPh sb="33" eb="34">
      <t>ケイ</t>
    </rPh>
    <rPh sb="35" eb="37">
      <t>イッチ</t>
    </rPh>
    <rPh sb="40" eb="42">
      <t>バアイ</t>
    </rPh>
    <phoneticPr fontId="1"/>
  </si>
  <si>
    <t>２４－３ 母子及び父子並びに寡婦福祉資金貸付状況 （令和4年度）</t>
    <rPh sb="5" eb="7">
      <t>ボシ</t>
    </rPh>
    <rPh sb="7" eb="8">
      <t>オヨ</t>
    </rPh>
    <rPh sb="9" eb="11">
      <t>フシ</t>
    </rPh>
    <rPh sb="11" eb="12">
      <t>ナラ</t>
    </rPh>
    <rPh sb="14" eb="16">
      <t>カフ</t>
    </rPh>
    <rPh sb="16" eb="18">
      <t>フクシ</t>
    </rPh>
    <rPh sb="18" eb="20">
      <t>シキン</t>
    </rPh>
    <rPh sb="20" eb="22">
      <t>カシツケ</t>
    </rPh>
    <rPh sb="22" eb="24">
      <t>ジョウキョウ</t>
    </rPh>
    <rPh sb="26" eb="28">
      <t>レイワ</t>
    </rPh>
    <rPh sb="29" eb="30">
      <t>ネン</t>
    </rPh>
    <rPh sb="30" eb="31">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</si>
</sst>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_);[Red]\(#,##0\)"/>
    <numFmt numFmtId="178" formatCode="#,##0.0_);[Red]\(#,##0.0\)"/>
    <numFmt numFmtId="179" formatCode="#,##0.00_);[Red]\(#,##0.00\)"/>
    <numFmt numFmtId="180" formatCode="#,##0;\-#,##0;&quot;-&quot;;@"/>
    <numFmt numFmtId="181" formatCode="#,##0,"/>
    <numFmt numFmtId="182" formatCode="0_ "/>
    <numFmt numFmtId="183" formatCode="#,##0;&quot;△ &quot;#,##0"/>
    <numFmt numFmtId="184" formatCode="#,##0;[Red]#,##0"/>
  </numFmts>
  <fonts count="24" x14ac:knownFonts="1">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2"/>
      <name val="ＭＳ 明朝"/>
      <family val="1"/>
      <charset val="128"/>
    </font>
    <font>
      <b/>
      <sz val="10"/>
      <name val="ＭＳ 明朝"/>
      <family val="1"/>
      <charset val="128"/>
    </font>
    <font>
      <b/>
      <sz val="10"/>
      <color rgb="FFFF0000"/>
      <name val="ＭＳ 明朝"/>
      <family val="1"/>
      <charset val="128"/>
    </font>
    <font>
      <sz val="11"/>
      <name val="ＭＳ Ｐゴシック"/>
      <family val="3"/>
      <charset val="128"/>
    </font>
    <font>
      <sz val="10"/>
      <color rgb="FFFF0000"/>
      <name val="ＭＳ 明朝"/>
      <family val="1"/>
      <charset val="128"/>
    </font>
    <font>
      <sz val="6"/>
      <name val="ＭＳ 明朝"/>
      <family val="1"/>
      <charset val="128"/>
    </font>
    <font>
      <sz val="11"/>
      <name val="ＭＳ 明朝"/>
      <family val="1"/>
      <charset val="128"/>
    </font>
    <font>
      <sz val="8"/>
      <color rgb="FFFF0000"/>
      <name val="ＭＳ 明朝"/>
      <family val="1"/>
      <charset val="128"/>
    </font>
    <font>
      <sz val="9"/>
      <name val="ＭＳ 明朝"/>
      <family val="1"/>
      <charset val="128"/>
    </font>
    <font>
      <sz val="10"/>
      <color rgb="FF000000"/>
      <name val="ＭＳ 明朝"/>
      <family val="1"/>
      <charset val="128"/>
    </font>
    <font>
      <sz val="10"/>
      <color theme="1"/>
      <name val="ＭＳ 明朝"/>
      <family val="1"/>
      <charset val="128"/>
    </font>
    <font>
      <sz val="11"/>
      <color theme="1"/>
      <name val="ＭＳ Ｐゴシック"/>
      <family val="3"/>
      <charset val="128"/>
      <scheme val="minor"/>
    </font>
    <font>
      <sz val="11"/>
      <color theme="1"/>
      <name val="ＭＳ 明朝"/>
      <family val="1"/>
      <charset val="128"/>
    </font>
    <font>
      <b/>
      <sz val="11"/>
      <color theme="1"/>
      <name val="ＭＳ 明朝"/>
      <family val="1"/>
      <charset val="128"/>
    </font>
    <font>
      <sz val="7"/>
      <name val="ＭＳ 明朝"/>
      <family val="1"/>
      <charset val="128"/>
    </font>
    <font>
      <sz val="14"/>
      <name val="ＭＳ 明朝"/>
      <family val="1"/>
      <charset val="128"/>
    </font>
    <font>
      <sz val="8"/>
      <color indexed="10"/>
      <name val="ＭＳ 明朝"/>
      <family val="1"/>
      <charset val="128"/>
    </font>
    <font>
      <sz val="10"/>
      <color indexed="10"/>
      <name val="ＭＳ 明朝"/>
      <family val="1"/>
      <charset val="128"/>
    </font>
    <font>
      <b/>
      <sz val="11"/>
      <name val="ＭＳ 明朝"/>
      <family val="1"/>
      <charset val="128"/>
    </font>
    <font>
      <b/>
      <sz val="9"/>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7" fillId="0" borderId="0" applyFont="0" applyFill="0" applyBorder="0" applyAlignment="0" applyProtection="0"/>
    <xf numFmtId="9" fontId="7" fillId="0" borderId="0" applyFont="0" applyFill="0" applyBorder="0" applyAlignment="0" applyProtection="0"/>
    <xf numFmtId="0" fontId="15" fillId="0" borderId="0"/>
    <xf numFmtId="37" fontId="19" fillId="0" borderId="0"/>
    <xf numFmtId="6" fontId="7" fillId="0" borderId="0" applyFont="0" applyFill="0" applyBorder="0" applyAlignment="0" applyProtection="0"/>
  </cellStyleXfs>
  <cellXfs count="460">
    <xf numFmtId="0" fontId="0" fillId="0" borderId="0" xfId="0"/>
    <xf numFmtId="0" fontId="2" fillId="0" borderId="0" xfId="0" applyFont="1" applyAlignment="1">
      <alignment vertical="center"/>
    </xf>
    <xf numFmtId="0" fontId="2" fillId="0" borderId="1" xfId="0" applyFont="1" applyBorder="1" applyAlignment="1">
      <alignment horizontal="right" vertical="center"/>
    </xf>
    <xf numFmtId="176" fontId="2" fillId="0" borderId="1" xfId="0" applyNumberFormat="1" applyFont="1" applyBorder="1" applyAlignment="1">
      <alignment horizontal="right" vertical="center" wrapText="1"/>
    </xf>
    <xf numFmtId="177" fontId="2" fillId="0" borderId="1" xfId="0" applyNumberFormat="1" applyFont="1" applyBorder="1" applyAlignment="1">
      <alignment horizontal="right" vertical="center" wrapText="1"/>
    </xf>
    <xf numFmtId="0" fontId="3" fillId="0" borderId="0" xfId="0" applyFont="1" applyAlignment="1">
      <alignment vertical="center"/>
    </xf>
    <xf numFmtId="0" fontId="4" fillId="0" borderId="0" xfId="0" applyFont="1" applyAlignment="1">
      <alignment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3" borderId="1" xfId="0" applyFont="1" applyFill="1" applyBorder="1" applyAlignment="1">
      <alignment horizontal="distributed" vertical="center" justifyLastLine="1"/>
    </xf>
    <xf numFmtId="0" fontId="3" fillId="3" borderId="2" xfId="0" applyFont="1" applyFill="1" applyBorder="1" applyAlignment="1">
      <alignment horizontal="distributed" vertical="center" justifyLastLine="1"/>
    </xf>
    <xf numFmtId="176" fontId="2" fillId="0" borderId="0" xfId="0" applyNumberFormat="1" applyFont="1" applyAlignment="1">
      <alignment vertical="center"/>
    </xf>
    <xf numFmtId="178" fontId="2" fillId="0" borderId="3" xfId="0" applyNumberFormat="1" applyFont="1" applyBorder="1" applyAlignment="1">
      <alignment horizontal="right" vertical="center" wrapText="1"/>
    </xf>
    <xf numFmtId="179" fontId="2" fillId="0" borderId="1" xfId="0" applyNumberFormat="1" applyFont="1" applyBorder="1" applyAlignment="1">
      <alignment horizontal="right" vertical="center" wrapText="1"/>
    </xf>
    <xf numFmtId="176" fontId="5" fillId="0" borderId="0" xfId="0" applyNumberFormat="1" applyFont="1" applyAlignment="1">
      <alignment vertical="center"/>
    </xf>
    <xf numFmtId="0" fontId="6" fillId="0" borderId="0" xfId="0" applyFont="1" applyAlignment="1">
      <alignment vertical="center"/>
    </xf>
    <xf numFmtId="0" fontId="5" fillId="0" borderId="0" xfId="0" applyFont="1" applyAlignment="1">
      <alignment vertical="center"/>
    </xf>
    <xf numFmtId="49" fontId="2" fillId="2" borderId="6" xfId="0" applyNumberFormat="1" applyFont="1" applyFill="1" applyBorder="1" applyAlignment="1">
      <alignment horizontal="center" vertical="center"/>
    </xf>
    <xf numFmtId="178" fontId="2" fillId="0" borderId="0" xfId="0" applyNumberFormat="1" applyFont="1" applyBorder="1" applyAlignment="1">
      <alignment horizontal="right" vertical="center" wrapText="1"/>
    </xf>
    <xf numFmtId="0" fontId="2" fillId="0" borderId="1" xfId="0" applyFont="1" applyBorder="1" applyAlignment="1">
      <alignment vertical="center"/>
    </xf>
    <xf numFmtId="0" fontId="2" fillId="3" borderId="2" xfId="0" applyFont="1" applyFill="1" applyBorder="1" applyAlignment="1">
      <alignment horizontal="distributed" vertical="center" justifyLastLine="1"/>
    </xf>
    <xf numFmtId="0" fontId="2" fillId="3" borderId="4" xfId="0" applyFont="1" applyFill="1" applyBorder="1" applyAlignment="1">
      <alignment horizontal="distributed" vertical="center" wrapText="1"/>
    </xf>
    <xf numFmtId="0" fontId="2" fillId="3" borderId="5" xfId="0" applyFont="1" applyFill="1" applyBorder="1" applyAlignment="1">
      <alignment horizontal="distributed" vertical="center"/>
    </xf>
    <xf numFmtId="0" fontId="2" fillId="3" borderId="2" xfId="0" applyFont="1" applyFill="1" applyBorder="1" applyAlignment="1">
      <alignment horizontal="distributed" vertical="center"/>
    </xf>
    <xf numFmtId="38" fontId="2" fillId="0" borderId="1" xfId="1" applyFont="1" applyBorder="1"/>
    <xf numFmtId="0" fontId="2" fillId="0" borderId="0" xfId="0" applyFont="1" applyAlignment="1">
      <alignment horizontal="right" vertical="center"/>
    </xf>
    <xf numFmtId="180" fontId="2" fillId="0" borderId="0" xfId="0" applyNumberFormat="1" applyFont="1" applyAlignment="1">
      <alignment vertical="center"/>
    </xf>
    <xf numFmtId="0" fontId="2" fillId="3" borderId="1" xfId="0" applyFont="1" applyFill="1" applyBorder="1" applyAlignment="1">
      <alignment horizontal="distributed" vertical="center" wrapText="1" justifyLastLine="1"/>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176" fontId="2" fillId="0" borderId="1" xfId="0" applyNumberFormat="1" applyFont="1" applyBorder="1" applyAlignment="1">
      <alignment horizontal="right" vertical="center" wrapText="1" shrinkToFit="1"/>
    </xf>
    <xf numFmtId="0" fontId="5" fillId="0" borderId="0" xfId="0" applyFont="1" applyAlignment="1">
      <alignment horizontal="right" vertical="center"/>
    </xf>
    <xf numFmtId="181" fontId="5" fillId="0" borderId="1" xfId="0" applyNumberFormat="1" applyFont="1" applyBorder="1" applyAlignment="1">
      <alignment horizontal="right" vertical="center" wrapText="1" shrinkToFit="1"/>
    </xf>
    <xf numFmtId="9" fontId="2" fillId="0" borderId="1" xfId="2" applyFont="1" applyBorder="1" applyAlignment="1">
      <alignment horizontal="right" vertical="center" wrapText="1"/>
    </xf>
    <xf numFmtId="49" fontId="2" fillId="2" borderId="8" xfId="0" applyNumberFormat="1" applyFont="1" applyFill="1" applyBorder="1" applyAlignment="1">
      <alignment horizontal="left" vertical="center"/>
    </xf>
    <xf numFmtId="38" fontId="2" fillId="0" borderId="1" xfId="1" applyFont="1" applyBorder="1" applyAlignment="1">
      <alignment horizontal="right" vertical="center" wrapText="1"/>
    </xf>
    <xf numFmtId="181" fontId="2" fillId="0" borderId="1" xfId="1" applyNumberFormat="1" applyFont="1" applyBorder="1" applyAlignment="1">
      <alignment horizontal="right" vertical="center" wrapText="1"/>
    </xf>
    <xf numFmtId="0" fontId="2" fillId="2" borderId="7" xfId="0" applyFont="1" applyFill="1" applyBorder="1" applyAlignment="1">
      <alignment horizontal="right" vertical="center"/>
    </xf>
    <xf numFmtId="49" fontId="2" fillId="2" borderId="7" xfId="0" applyNumberFormat="1" applyFont="1" applyFill="1" applyBorder="1" applyAlignment="1">
      <alignment horizontal="right" vertical="center"/>
    </xf>
    <xf numFmtId="38" fontId="2" fillId="0" borderId="0" xfId="0" applyNumberFormat="1" applyFont="1" applyAlignment="1">
      <alignment vertical="center"/>
    </xf>
    <xf numFmtId="0" fontId="8" fillId="0" borderId="0" xfId="0" applyFont="1" applyAlignment="1">
      <alignment vertical="center"/>
    </xf>
    <xf numFmtId="182" fontId="2" fillId="0" borderId="0" xfId="0" applyNumberFormat="1" applyFont="1" applyAlignment="1">
      <alignment vertical="center"/>
    </xf>
    <xf numFmtId="9" fontId="2" fillId="0" borderId="0" xfId="0" applyNumberFormat="1" applyFont="1" applyAlignment="1">
      <alignment vertical="center"/>
    </xf>
    <xf numFmtId="41" fontId="5" fillId="0" borderId="0" xfId="0" applyNumberFormat="1" applyFont="1" applyAlignment="1">
      <alignment vertical="center" shrinkToFit="1"/>
    </xf>
    <xf numFmtId="41" fontId="2" fillId="0" borderId="15" xfId="0" applyNumberFormat="1" applyFont="1" applyBorder="1" applyAlignment="1">
      <alignment horizontal="right" vertical="center" wrapText="1"/>
    </xf>
    <xf numFmtId="0" fontId="5" fillId="0" borderId="0" xfId="0" applyFont="1" applyAlignment="1">
      <alignment vertical="center" shrinkToFit="1"/>
    </xf>
    <xf numFmtId="41" fontId="2" fillId="0" borderId="16" xfId="0" applyNumberFormat="1" applyFont="1" applyBorder="1" applyAlignment="1">
      <alignment horizontal="right" vertical="center" wrapText="1"/>
    </xf>
    <xf numFmtId="41" fontId="2" fillId="0" borderId="17" xfId="0" applyNumberFormat="1" applyFont="1" applyBorder="1" applyAlignment="1">
      <alignment horizontal="right" vertical="center" wrapText="1"/>
    </xf>
    <xf numFmtId="41" fontId="2" fillId="0" borderId="18" xfId="0" applyNumberFormat="1" applyFont="1" applyBorder="1" applyAlignment="1">
      <alignment horizontal="right" vertical="center" wrapText="1"/>
    </xf>
    <xf numFmtId="41" fontId="5" fillId="0" borderId="15" xfId="0" applyNumberFormat="1" applyFont="1" applyBorder="1" applyAlignment="1">
      <alignment horizontal="right" vertical="center" wrapText="1"/>
    </xf>
    <xf numFmtId="41" fontId="5" fillId="0" borderId="16" xfId="0" applyNumberFormat="1" applyFont="1" applyBorder="1" applyAlignment="1">
      <alignment horizontal="right" vertical="center" wrapText="1"/>
    </xf>
    <xf numFmtId="41" fontId="5" fillId="0" borderId="17" xfId="0" applyNumberFormat="1" applyFont="1" applyBorder="1" applyAlignment="1">
      <alignment horizontal="right" vertical="center" wrapText="1"/>
    </xf>
    <xf numFmtId="41" fontId="5" fillId="0" borderId="18" xfId="0" applyNumberFormat="1" applyFont="1" applyBorder="1" applyAlignment="1">
      <alignment horizontal="right" vertical="center" wrapText="1"/>
    </xf>
    <xf numFmtId="41" fontId="2" fillId="0" borderId="4" xfId="0" applyNumberFormat="1" applyFont="1" applyBorder="1" applyAlignment="1">
      <alignment horizontal="right" vertical="center" wrapText="1"/>
    </xf>
    <xf numFmtId="41" fontId="2" fillId="0" borderId="5" xfId="0" applyNumberFormat="1" applyFont="1" applyBorder="1" applyAlignment="1">
      <alignment horizontal="right" vertical="center" wrapText="1"/>
    </xf>
    <xf numFmtId="41" fontId="2" fillId="0" borderId="19" xfId="0" applyNumberFormat="1" applyFont="1" applyBorder="1" applyAlignment="1">
      <alignment horizontal="right" vertical="center" wrapText="1"/>
    </xf>
    <xf numFmtId="41" fontId="2" fillId="0" borderId="17" xfId="0" quotePrefix="1" applyNumberFormat="1" applyFont="1" applyBorder="1" applyAlignment="1">
      <alignment horizontal="right" vertical="center" wrapText="1"/>
    </xf>
    <xf numFmtId="3" fontId="2" fillId="0" borderId="0" xfId="0" applyNumberFormat="1" applyFont="1" applyAlignment="1">
      <alignment vertical="center"/>
    </xf>
    <xf numFmtId="0" fontId="10" fillId="0" borderId="0" xfId="0" applyFont="1" applyAlignment="1">
      <alignment vertical="center"/>
    </xf>
    <xf numFmtId="41" fontId="2" fillId="0" borderId="0" xfId="0" applyNumberFormat="1" applyFont="1" applyAlignment="1">
      <alignment vertical="center"/>
    </xf>
    <xf numFmtId="41" fontId="2" fillId="0" borderId="0" xfId="0" applyNumberFormat="1" applyFont="1" applyAlignment="1">
      <alignment horizontal="right" vertical="center"/>
    </xf>
    <xf numFmtId="41" fontId="10" fillId="0" borderId="0" xfId="0" applyNumberFormat="1" applyFont="1" applyAlignment="1">
      <alignment vertical="center"/>
    </xf>
    <xf numFmtId="41" fontId="8" fillId="0" borderId="0" xfId="0" applyNumberFormat="1" applyFont="1" applyAlignment="1">
      <alignment vertical="center"/>
    </xf>
    <xf numFmtId="177" fontId="2" fillId="0" borderId="0" xfId="0" applyNumberFormat="1" applyFont="1" applyAlignment="1">
      <alignment vertical="center"/>
    </xf>
    <xf numFmtId="3" fontId="2"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41" fontId="5" fillId="0" borderId="2" xfId="0" applyNumberFormat="1" applyFont="1" applyBorder="1" applyAlignment="1">
      <alignment horizontal="right" vertical="center" wrapText="1"/>
    </xf>
    <xf numFmtId="3" fontId="5" fillId="0" borderId="0" xfId="0" applyNumberFormat="1" applyFont="1" applyAlignment="1">
      <alignment vertical="center"/>
    </xf>
    <xf numFmtId="0" fontId="2" fillId="2" borderId="8" xfId="0" applyFont="1" applyFill="1" applyBorder="1" applyAlignment="1">
      <alignment horizontal="left" vertical="center"/>
    </xf>
    <xf numFmtId="41" fontId="2" fillId="0" borderId="2" xfId="0" applyNumberFormat="1" applyFont="1" applyBorder="1" applyAlignment="1">
      <alignment horizontal="right" vertical="center" wrapText="1"/>
    </xf>
    <xf numFmtId="0" fontId="2" fillId="2" borderId="8" xfId="0" applyFont="1" applyFill="1" applyBorder="1" applyAlignment="1">
      <alignment horizontal="distributed" vertical="center"/>
    </xf>
    <xf numFmtId="41" fontId="2" fillId="0" borderId="1" xfId="0" applyNumberFormat="1" applyFont="1" applyBorder="1" applyAlignment="1">
      <alignment horizontal="right" vertical="center" wrapText="1"/>
    </xf>
    <xf numFmtId="177" fontId="2" fillId="0" borderId="2" xfId="0" applyNumberFormat="1" applyFont="1" applyBorder="1" applyAlignment="1">
      <alignment horizontal="right" vertical="center" wrapText="1"/>
    </xf>
    <xf numFmtId="0" fontId="4" fillId="0" borderId="0" xfId="0" applyFont="1" applyAlignment="1">
      <alignment horizontal="left" vertical="center"/>
    </xf>
    <xf numFmtId="38" fontId="2" fillId="0" borderId="0" xfId="1" applyFont="1" applyAlignment="1">
      <alignment vertical="center"/>
    </xf>
    <xf numFmtId="38" fontId="2" fillId="3" borderId="4" xfId="1" applyFont="1" applyFill="1" applyBorder="1" applyAlignment="1">
      <alignment horizontal="distributed" vertical="center" wrapText="1"/>
    </xf>
    <xf numFmtId="38" fontId="2" fillId="3" borderId="4" xfId="1" applyFont="1" applyFill="1" applyBorder="1" applyAlignment="1">
      <alignment vertical="center"/>
    </xf>
    <xf numFmtId="38" fontId="2" fillId="3" borderId="4" xfId="1" applyFont="1" applyFill="1" applyBorder="1" applyAlignment="1">
      <alignment horizontal="center" vertical="center" wrapText="1"/>
    </xf>
    <xf numFmtId="0" fontId="2" fillId="0" borderId="11" xfId="0" applyFont="1" applyBorder="1" applyAlignment="1">
      <alignment vertical="center"/>
    </xf>
    <xf numFmtId="38" fontId="2" fillId="3" borderId="5" xfId="1" applyFont="1" applyFill="1" applyBorder="1" applyAlignment="1">
      <alignment horizontal="distributed" vertical="center" wrapText="1"/>
    </xf>
    <xf numFmtId="38" fontId="2" fillId="3" borderId="5" xfId="1" applyFont="1" applyFill="1" applyBorder="1" applyAlignment="1">
      <alignment horizontal="center" vertical="center"/>
    </xf>
    <xf numFmtId="38" fontId="2" fillId="3" borderId="5" xfId="1" applyFont="1" applyFill="1" applyBorder="1" applyAlignment="1">
      <alignment horizontal="center" vertical="center" wrapText="1"/>
    </xf>
    <xf numFmtId="38" fontId="2" fillId="3" borderId="2" xfId="1" applyFont="1" applyFill="1" applyBorder="1" applyAlignment="1">
      <alignment horizontal="distributed" vertical="center" wrapText="1"/>
    </xf>
    <xf numFmtId="38" fontId="2" fillId="3" borderId="2" xfId="1" applyFont="1" applyFill="1" applyBorder="1" applyAlignment="1">
      <alignment vertical="center"/>
    </xf>
    <xf numFmtId="38" fontId="2" fillId="3" borderId="2" xfId="1" applyFont="1" applyFill="1" applyBorder="1" applyAlignment="1">
      <alignment horizontal="center" vertical="center" wrapText="1"/>
    </xf>
    <xf numFmtId="38" fontId="2" fillId="0" borderId="1" xfId="1" applyFont="1" applyBorder="1" applyAlignment="1">
      <alignment horizontal="right" vertical="center"/>
    </xf>
    <xf numFmtId="38" fontId="5" fillId="0" borderId="1" xfId="1" applyFont="1" applyFill="1" applyBorder="1" applyAlignment="1">
      <alignment horizontal="right" vertical="center" wrapText="1"/>
    </xf>
    <xf numFmtId="38" fontId="5" fillId="0" borderId="1" xfId="1" applyFont="1" applyFill="1" applyBorder="1" applyAlignment="1">
      <alignment horizontal="right" vertical="center"/>
    </xf>
    <xf numFmtId="38" fontId="2" fillId="0" borderId="1" xfId="1" applyFont="1" applyFill="1" applyBorder="1" applyAlignment="1">
      <alignment horizontal="right" vertical="center" wrapText="1"/>
    </xf>
    <xf numFmtId="3" fontId="2" fillId="0" borderId="1" xfId="0" applyNumberFormat="1" applyFont="1" applyBorder="1"/>
    <xf numFmtId="38" fontId="2" fillId="0" borderId="1" xfId="1" applyFont="1" applyFill="1" applyBorder="1" applyAlignment="1">
      <alignment horizontal="right" vertical="center"/>
    </xf>
    <xf numFmtId="177" fontId="13" fillId="0" borderId="1" xfId="0" applyNumberFormat="1" applyFont="1" applyBorder="1" applyAlignment="1">
      <alignment horizontal="right" vertical="center" wrapText="1"/>
    </xf>
    <xf numFmtId="177" fontId="13" fillId="0" borderId="1" xfId="0" applyNumberFormat="1" applyFont="1" applyBorder="1" applyAlignment="1">
      <alignment vertical="center" wrapText="1"/>
    </xf>
    <xf numFmtId="0" fontId="10" fillId="2" borderId="8" xfId="0" applyFont="1" applyFill="1" applyBorder="1" applyAlignment="1">
      <alignment horizontal="distributed" vertical="center"/>
    </xf>
    <xf numFmtId="0" fontId="12" fillId="2" borderId="8" xfId="0" applyFont="1" applyFill="1" applyBorder="1" applyAlignment="1">
      <alignment horizontal="distributed" vertical="center"/>
    </xf>
    <xf numFmtId="38" fontId="2" fillId="0" borderId="1" xfId="1" applyFont="1" applyFill="1" applyBorder="1" applyAlignment="1">
      <alignment vertical="center"/>
    </xf>
    <xf numFmtId="177" fontId="13" fillId="0" borderId="1" xfId="0" applyNumberFormat="1" applyFont="1" applyBorder="1" applyAlignment="1">
      <alignment horizontal="right" vertical="center"/>
    </xf>
    <xf numFmtId="0" fontId="2" fillId="2" borderId="9" xfId="0" applyFont="1" applyFill="1" applyBorder="1" applyAlignment="1">
      <alignment vertical="center"/>
    </xf>
    <xf numFmtId="0" fontId="9" fillId="2" borderId="10" xfId="0" applyFont="1" applyFill="1" applyBorder="1" applyAlignment="1">
      <alignment horizontal="distributed" vertical="center"/>
    </xf>
    <xf numFmtId="3" fontId="2" fillId="0" borderId="1" xfId="0" applyNumberFormat="1" applyFont="1" applyBorder="1" applyAlignment="1">
      <alignment horizontal="right"/>
    </xf>
    <xf numFmtId="0" fontId="2" fillId="2" borderId="10" xfId="0" applyFont="1" applyFill="1" applyBorder="1" applyAlignment="1">
      <alignment horizontal="distributed" vertical="center"/>
    </xf>
    <xf numFmtId="3" fontId="2" fillId="0" borderId="21" xfId="0" applyNumberFormat="1" applyFont="1" applyBorder="1"/>
    <xf numFmtId="3" fontId="2" fillId="0" borderId="0" xfId="0" applyNumberFormat="1" applyFont="1" applyAlignment="1">
      <alignment horizontal="right"/>
    </xf>
    <xf numFmtId="38" fontId="2" fillId="0" borderId="5" xfId="1" applyFont="1" applyFill="1" applyBorder="1" applyAlignment="1">
      <alignment horizontal="right" vertical="center"/>
    </xf>
    <xf numFmtId="38" fontId="14" fillId="0" borderId="0" xfId="0" applyNumberFormat="1" applyFont="1" applyAlignment="1">
      <alignment vertical="center"/>
    </xf>
    <xf numFmtId="177" fontId="13" fillId="0" borderId="2" xfId="0" applyNumberFormat="1" applyFont="1" applyBorder="1" applyAlignment="1">
      <alignment horizontal="right" vertical="center"/>
    </xf>
    <xf numFmtId="3" fontId="2" fillId="0" borderId="0" xfId="0" applyNumberFormat="1" applyFont="1"/>
    <xf numFmtId="38" fontId="2" fillId="0" borderId="5" xfId="1" applyFont="1" applyFill="1" applyBorder="1" applyAlignment="1">
      <alignment horizontal="right" vertical="center" wrapText="1"/>
    </xf>
    <xf numFmtId="38" fontId="2" fillId="0" borderId="4" xfId="1" applyFont="1" applyFill="1" applyBorder="1" applyAlignment="1">
      <alignment horizontal="right" vertical="center" wrapText="1"/>
    </xf>
    <xf numFmtId="38" fontId="2" fillId="0" borderId="25" xfId="1" applyFont="1" applyFill="1" applyBorder="1" applyAlignment="1">
      <alignment horizontal="right" vertical="center" wrapText="1"/>
    </xf>
    <xf numFmtId="38" fontId="5" fillId="0" borderId="25" xfId="0" applyNumberFormat="1" applyFont="1" applyBorder="1" applyAlignment="1">
      <alignment vertical="center"/>
    </xf>
    <xf numFmtId="38" fontId="2" fillId="0" borderId="25" xfId="1" applyFont="1" applyFill="1" applyBorder="1" applyAlignment="1">
      <alignment horizontal="right" vertical="center"/>
    </xf>
    <xf numFmtId="38" fontId="5" fillId="0" borderId="25" xfId="1" applyFont="1" applyFill="1" applyBorder="1" applyAlignment="1">
      <alignment horizontal="right" vertical="center" wrapText="1"/>
    </xf>
    <xf numFmtId="0" fontId="2" fillId="2" borderId="8" xfId="0" applyFont="1" applyFill="1" applyBorder="1" applyAlignment="1">
      <alignment vertical="center" shrinkToFit="1"/>
    </xf>
    <xf numFmtId="38" fontId="2" fillId="0" borderId="0" xfId="1" applyFont="1" applyFill="1" applyBorder="1" applyAlignment="1">
      <alignment horizontal="right" vertical="center"/>
    </xf>
    <xf numFmtId="38" fontId="2" fillId="0" borderId="0" xfId="1" applyFont="1" applyFill="1" applyBorder="1" applyAlignment="1">
      <alignment horizontal="right" vertical="center" wrapText="1"/>
    </xf>
    <xf numFmtId="38" fontId="2" fillId="0" borderId="0" xfId="1" applyFont="1" applyFill="1" applyAlignment="1">
      <alignment vertical="center"/>
    </xf>
    <xf numFmtId="38" fontId="2" fillId="0" borderId="0" xfId="1" applyFont="1" applyAlignment="1">
      <alignment horizontal="left" vertical="center"/>
    </xf>
    <xf numFmtId="0" fontId="10" fillId="0" borderId="0" xfId="0" applyFont="1"/>
    <xf numFmtId="38" fontId="2" fillId="0" borderId="0" xfId="1" applyFont="1" applyBorder="1" applyAlignment="1">
      <alignment vertical="center"/>
    </xf>
    <xf numFmtId="0" fontId="16" fillId="0" borderId="0" xfId="3" applyFont="1" applyAlignment="1">
      <alignment horizontal="distributed"/>
    </xf>
    <xf numFmtId="0" fontId="17" fillId="0" borderId="0" xfId="3" applyFont="1" applyAlignment="1">
      <alignment horizontal="distributed"/>
    </xf>
    <xf numFmtId="0" fontId="2" fillId="3" borderId="4" xfId="0" applyFont="1" applyFill="1" applyBorder="1" applyAlignment="1">
      <alignment horizontal="distributed" vertical="center" wrapText="1" justifyLastLine="1"/>
    </xf>
    <xf numFmtId="0" fontId="2" fillId="3" borderId="5" xfId="0" applyFont="1" applyFill="1" applyBorder="1" applyAlignment="1">
      <alignment horizontal="distributed" vertical="center" justifyLastLine="1"/>
    </xf>
    <xf numFmtId="0" fontId="2" fillId="3" borderId="5" xfId="0" applyFont="1" applyFill="1" applyBorder="1" applyAlignment="1">
      <alignment horizontal="distributed"/>
    </xf>
    <xf numFmtId="0" fontId="3" fillId="3" borderId="2" xfId="0" applyFont="1" applyFill="1" applyBorder="1" applyAlignment="1">
      <alignment horizontal="distributed" vertical="center"/>
    </xf>
    <xf numFmtId="0" fontId="2" fillId="0" borderId="1" xfId="0" quotePrefix="1" applyFont="1" applyBorder="1" applyAlignment="1">
      <alignment horizontal="right" vertical="center"/>
    </xf>
    <xf numFmtId="177" fontId="5" fillId="0" borderId="1" xfId="0" applyNumberFormat="1" applyFont="1" applyBorder="1" applyAlignment="1">
      <alignment horizontal="right" vertical="center" wrapText="1"/>
    </xf>
    <xf numFmtId="38" fontId="5" fillId="0" borderId="0" xfId="1" applyFont="1" applyAlignment="1">
      <alignment vertical="center"/>
    </xf>
    <xf numFmtId="0" fontId="2" fillId="2" borderId="6" xfId="0" applyFont="1" applyFill="1" applyBorder="1" applyAlignment="1">
      <alignment horizontal="right" vertical="center"/>
    </xf>
    <xf numFmtId="0" fontId="2" fillId="2" borderId="7" xfId="0" applyFont="1" applyFill="1" applyBorder="1" applyAlignment="1">
      <alignment horizontal="distributed" vertical="center"/>
    </xf>
    <xf numFmtId="37" fontId="2" fillId="0" borderId="13" xfId="4" applyFont="1" applyBorder="1" applyProtection="1">
      <protection locked="0"/>
    </xf>
    <xf numFmtId="0" fontId="2" fillId="2" borderId="7" xfId="0" applyFont="1" applyFill="1" applyBorder="1" applyAlignment="1">
      <alignment horizontal="left" vertical="center"/>
    </xf>
    <xf numFmtId="38" fontId="2" fillId="0" borderId="1" xfId="0" applyNumberFormat="1" applyFont="1" applyBorder="1" applyAlignment="1">
      <alignment vertical="center"/>
    </xf>
    <xf numFmtId="183" fontId="5" fillId="0" borderId="1" xfId="0" applyNumberFormat="1" applyFont="1" applyBorder="1" applyAlignment="1">
      <alignment horizontal="right" vertical="center"/>
    </xf>
    <xf numFmtId="183" fontId="5" fillId="0" borderId="0" xfId="0" applyNumberFormat="1" applyFont="1" applyAlignment="1">
      <alignment vertical="center"/>
    </xf>
    <xf numFmtId="0" fontId="5" fillId="2" borderId="6" xfId="0" applyFont="1" applyFill="1" applyBorder="1" applyAlignment="1">
      <alignment horizontal="distributed" vertical="center"/>
    </xf>
    <xf numFmtId="0" fontId="5" fillId="2" borderId="8" xfId="0" applyFont="1" applyFill="1" applyBorder="1" applyAlignment="1">
      <alignment horizontal="distributed" vertical="center"/>
    </xf>
    <xf numFmtId="183" fontId="2" fillId="0" borderId="0" xfId="0" applyNumberFormat="1" applyFont="1" applyAlignment="1">
      <alignment vertical="center"/>
    </xf>
    <xf numFmtId="183" fontId="5" fillId="0" borderId="0" xfId="0" applyNumberFormat="1" applyFont="1" applyAlignment="1">
      <alignment horizontal="right" vertical="center"/>
    </xf>
    <xf numFmtId="183" fontId="2" fillId="0" borderId="1" xfId="0" applyNumberFormat="1" applyFont="1" applyBorder="1" applyAlignment="1">
      <alignment horizontal="right" vertical="center"/>
    </xf>
    <xf numFmtId="183" fontId="2" fillId="0" borderId="1" xfId="0" applyNumberFormat="1" applyFont="1" applyBorder="1" applyAlignment="1">
      <alignment vertical="center"/>
    </xf>
    <xf numFmtId="183" fontId="8" fillId="0" borderId="1" xfId="0" applyNumberFormat="1" applyFont="1" applyBorder="1" applyAlignment="1">
      <alignment horizontal="right" vertical="center"/>
    </xf>
    <xf numFmtId="0" fontId="20" fillId="0" borderId="0" xfId="0" applyFont="1" applyAlignment="1">
      <alignment horizontal="left" vertical="center"/>
    </xf>
    <xf numFmtId="183" fontId="20" fillId="0" borderId="0" xfId="0" applyNumberFormat="1" applyFont="1" applyAlignment="1">
      <alignment horizontal="right" vertical="center"/>
    </xf>
    <xf numFmtId="183" fontId="21" fillId="0" borderId="0" xfId="0" applyNumberFormat="1" applyFont="1" applyAlignment="1">
      <alignment horizontal="right" vertical="center"/>
    </xf>
    <xf numFmtId="183" fontId="22" fillId="0" borderId="1" xfId="0" applyNumberFormat="1" applyFont="1" applyBorder="1" applyAlignment="1">
      <alignment horizontal="right" vertical="center"/>
    </xf>
    <xf numFmtId="0" fontId="2" fillId="0" borderId="7" xfId="0" applyFont="1" applyBorder="1" applyAlignment="1">
      <alignment vertical="center"/>
    </xf>
    <xf numFmtId="0" fontId="2" fillId="2" borderId="6" xfId="0" applyFont="1" applyFill="1" applyBorder="1" applyAlignment="1">
      <alignment horizontal="distributed" vertical="center"/>
    </xf>
    <xf numFmtId="0" fontId="5" fillId="0" borderId="7" xfId="0" applyFont="1" applyBorder="1" applyAlignment="1">
      <alignment vertical="center"/>
    </xf>
    <xf numFmtId="177" fontId="5" fillId="0" borderId="0" xfId="0" applyNumberFormat="1" applyFont="1" applyAlignment="1">
      <alignment vertical="center"/>
    </xf>
    <xf numFmtId="0" fontId="2" fillId="2" borderId="9" xfId="0" applyFont="1" applyFill="1" applyBorder="1" applyAlignment="1">
      <alignment horizontal="distributed" vertical="center" wrapText="1"/>
    </xf>
    <xf numFmtId="0" fontId="2" fillId="2" borderId="13" xfId="0" applyFont="1" applyFill="1" applyBorder="1" applyAlignment="1">
      <alignment horizontal="distributed" vertical="center"/>
    </xf>
    <xf numFmtId="0" fontId="2" fillId="2" borderId="9" xfId="0" applyFont="1" applyFill="1" applyBorder="1" applyAlignment="1">
      <alignment horizontal="distributed" vertical="center"/>
    </xf>
    <xf numFmtId="49" fontId="2" fillId="5" borderId="0" xfId="0" applyNumberFormat="1" applyFont="1" applyFill="1" applyAlignment="1">
      <alignment horizontal="center" vertical="center"/>
    </xf>
    <xf numFmtId="0" fontId="2" fillId="2" borderId="1" xfId="0" applyFont="1" applyFill="1" applyBorder="1" applyAlignment="1">
      <alignment horizontal="distributed" vertical="center"/>
    </xf>
    <xf numFmtId="177" fontId="2" fillId="0" borderId="1" xfId="1" applyNumberFormat="1" applyFont="1" applyBorder="1" applyAlignment="1">
      <alignment horizontal="right" vertical="center"/>
    </xf>
    <xf numFmtId="0" fontId="5" fillId="2" borderId="1" xfId="0" applyFont="1" applyFill="1" applyBorder="1" applyAlignment="1">
      <alignment horizontal="distributed" vertical="center"/>
    </xf>
    <xf numFmtId="184" fontId="2" fillId="0" borderId="0" xfId="0" applyNumberFormat="1"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right" vertical="center"/>
    </xf>
    <xf numFmtId="49" fontId="5" fillId="2" borderId="1" xfId="0" applyNumberFormat="1" applyFont="1" applyFill="1" applyBorder="1" applyAlignment="1">
      <alignment horizontal="center" vertical="center"/>
    </xf>
    <xf numFmtId="0" fontId="5" fillId="0" borderId="8" xfId="0" applyFont="1" applyBorder="1" applyAlignment="1">
      <alignment horizontal="right" vertical="center"/>
    </xf>
    <xf numFmtId="38" fontId="2" fillId="0" borderId="0" xfId="1" applyFont="1" applyAlignment="1" applyProtection="1">
      <alignment vertical="center"/>
    </xf>
    <xf numFmtId="0" fontId="2" fillId="0" borderId="0" xfId="0" applyFont="1" applyAlignment="1">
      <alignment horizontal="distributed" vertical="center" justifyLastLine="1"/>
    </xf>
    <xf numFmtId="0" fontId="2" fillId="3" borderId="38" xfId="0" applyFont="1" applyFill="1" applyBorder="1" applyAlignment="1">
      <alignment horizontal="distributed" vertical="center" wrapText="1" justifyLastLine="1"/>
    </xf>
    <xf numFmtId="0" fontId="2" fillId="3" borderId="39" xfId="0" applyFont="1" applyFill="1" applyBorder="1" applyAlignment="1">
      <alignment horizontal="distributed" vertical="center" wrapText="1" justifyLastLine="1"/>
    </xf>
    <xf numFmtId="38" fontId="2" fillId="3" borderId="39" xfId="1" applyFont="1" applyFill="1" applyBorder="1" applyAlignment="1" applyProtection="1">
      <alignment horizontal="distributed" vertical="center" wrapText="1" justifyLastLine="1"/>
    </xf>
    <xf numFmtId="0" fontId="2" fillId="3" borderId="40" xfId="0" applyFont="1" applyFill="1" applyBorder="1" applyAlignment="1">
      <alignment horizontal="distributed" vertical="center" wrapText="1" justifyLastLine="1"/>
    </xf>
    <xf numFmtId="0" fontId="2" fillId="0" borderId="0" xfId="0" applyFont="1" applyAlignment="1">
      <alignment horizontal="distributed" vertical="center" wrapText="1" justifyLastLine="1"/>
    </xf>
    <xf numFmtId="0" fontId="2" fillId="2" borderId="41" xfId="0" applyFont="1" applyFill="1" applyBorder="1" applyAlignment="1">
      <alignment vertical="center"/>
    </xf>
    <xf numFmtId="0" fontId="2" fillId="2" borderId="42" xfId="0" applyFont="1" applyFill="1" applyBorder="1" applyAlignment="1">
      <alignment vertical="center"/>
    </xf>
    <xf numFmtId="0" fontId="2" fillId="0" borderId="14" xfId="0" applyFont="1" applyBorder="1" applyAlignment="1">
      <alignment horizontal="right" vertical="center"/>
    </xf>
    <xf numFmtId="0" fontId="2" fillId="0" borderId="2" xfId="0" applyFont="1" applyBorder="1" applyAlignment="1">
      <alignment horizontal="right" vertical="center"/>
    </xf>
    <xf numFmtId="38" fontId="2" fillId="0" borderId="2" xfId="1" applyFont="1" applyFill="1" applyBorder="1" applyAlignment="1" applyProtection="1">
      <alignment horizontal="right" vertical="center"/>
    </xf>
    <xf numFmtId="0" fontId="2" fillId="0" borderId="43" xfId="0" applyFont="1" applyBorder="1" applyAlignment="1">
      <alignment horizontal="right" vertical="center"/>
    </xf>
    <xf numFmtId="183" fontId="2" fillId="0" borderId="45" xfId="0" applyNumberFormat="1" applyFont="1" applyBorder="1" applyAlignment="1">
      <alignment horizontal="right" vertical="center"/>
    </xf>
    <xf numFmtId="183" fontId="2" fillId="0" borderId="8" xfId="0" applyNumberFormat="1" applyFont="1" applyBorder="1" applyAlignment="1">
      <alignment horizontal="right" vertical="center"/>
    </xf>
    <xf numFmtId="181" fontId="2" fillId="0" borderId="8" xfId="0" applyNumberFormat="1" applyFont="1" applyBorder="1" applyAlignment="1">
      <alignment horizontal="right" vertical="center"/>
    </xf>
    <xf numFmtId="181" fontId="2" fillId="0" borderId="8" xfId="1" applyNumberFormat="1" applyFont="1" applyFill="1" applyBorder="1" applyAlignment="1" applyProtection="1">
      <alignment horizontal="right" vertical="center"/>
    </xf>
    <xf numFmtId="183" fontId="2" fillId="0" borderId="8" xfId="0" applyNumberFormat="1" applyFont="1" applyBorder="1" applyAlignment="1">
      <alignment vertical="center"/>
    </xf>
    <xf numFmtId="181" fontId="2" fillId="0" borderId="46" xfId="0" applyNumberFormat="1" applyFont="1" applyBorder="1" applyAlignment="1">
      <alignment horizontal="right" vertical="center"/>
    </xf>
    <xf numFmtId="38" fontId="2" fillId="0" borderId="0" xfId="1" applyFont="1" applyFill="1" applyBorder="1" applyAlignment="1" applyProtection="1">
      <alignment horizontal="right" vertical="center"/>
    </xf>
    <xf numFmtId="183" fontId="5" fillId="0" borderId="8" xfId="0" applyNumberFormat="1" applyFont="1" applyBorder="1" applyAlignment="1">
      <alignment horizontal="right" vertical="center"/>
    </xf>
    <xf numFmtId="181" fontId="5" fillId="0" borderId="8" xfId="0" applyNumberFormat="1" applyFont="1" applyBorder="1" applyAlignment="1">
      <alignment horizontal="right" vertical="center"/>
    </xf>
    <xf numFmtId="181" fontId="5" fillId="0" borderId="8" xfId="1" applyNumberFormat="1" applyFont="1" applyFill="1" applyBorder="1" applyAlignment="1" applyProtection="1">
      <alignment horizontal="right" vertical="center"/>
    </xf>
    <xf numFmtId="181" fontId="5" fillId="0" borderId="46" xfId="0" applyNumberFormat="1" applyFont="1" applyBorder="1" applyAlignment="1">
      <alignment horizontal="right" vertical="center"/>
    </xf>
    <xf numFmtId="0" fontId="5" fillId="0" borderId="0" xfId="0" applyFont="1" applyAlignment="1">
      <alignment horizontal="distributed" vertical="center"/>
    </xf>
    <xf numFmtId="49" fontId="5" fillId="2" borderId="35" xfId="0" applyNumberFormat="1" applyFont="1" applyFill="1" applyBorder="1" applyAlignment="1">
      <alignment horizontal="distributed" vertical="center"/>
    </xf>
    <xf numFmtId="183" fontId="5" fillId="0" borderId="8" xfId="1" applyNumberFormat="1" applyFont="1" applyFill="1" applyBorder="1" applyAlignment="1" applyProtection="1">
      <alignment horizontal="right" vertical="center"/>
    </xf>
    <xf numFmtId="0" fontId="2" fillId="0" borderId="0" xfId="0" applyFont="1" applyAlignment="1">
      <alignment horizontal="center" vertical="distributed" textRotation="255" justifyLastLine="1"/>
    </xf>
    <xf numFmtId="49" fontId="5" fillId="0" borderId="0" xfId="0" applyNumberFormat="1" applyFont="1" applyAlignment="1">
      <alignment horizontal="distributed" vertical="center"/>
    </xf>
    <xf numFmtId="49" fontId="2" fillId="2" borderId="35" xfId="0" applyNumberFormat="1" applyFont="1" applyFill="1" applyBorder="1" applyAlignment="1">
      <alignment horizontal="distributed" vertical="center"/>
    </xf>
    <xf numFmtId="183" fontId="2" fillId="0" borderId="8" xfId="1" applyNumberFormat="1" applyFont="1" applyFill="1" applyBorder="1" applyAlignment="1" applyProtection="1">
      <alignment horizontal="right" vertical="center"/>
    </xf>
    <xf numFmtId="38" fontId="2" fillId="0" borderId="1" xfId="1" applyFont="1" applyFill="1" applyBorder="1" applyAlignment="1" applyProtection="1">
      <alignment horizontal="right" vertical="center"/>
    </xf>
    <xf numFmtId="181" fontId="2" fillId="0" borderId="1" xfId="1" applyNumberFormat="1" applyFont="1" applyFill="1" applyBorder="1" applyAlignment="1" applyProtection="1">
      <alignment horizontal="right" vertical="center"/>
    </xf>
    <xf numFmtId="181" fontId="2" fillId="0" borderId="46" xfId="1" applyNumberFormat="1" applyFont="1" applyFill="1" applyBorder="1" applyAlignment="1" applyProtection="1">
      <alignment horizontal="right" vertical="center"/>
    </xf>
    <xf numFmtId="49" fontId="2" fillId="0" borderId="0" xfId="0" applyNumberFormat="1" applyFont="1" applyAlignment="1">
      <alignment horizontal="distributed" vertical="center"/>
    </xf>
    <xf numFmtId="181" fontId="5" fillId="0" borderId="46" xfId="1" applyNumberFormat="1" applyFont="1" applyFill="1" applyBorder="1" applyAlignment="1" applyProtection="1">
      <alignment horizontal="right" vertical="center"/>
    </xf>
    <xf numFmtId="183" fontId="2" fillId="0" borderId="8" xfId="1" applyNumberFormat="1" applyFont="1" applyBorder="1" applyAlignment="1" applyProtection="1">
      <alignment horizontal="right" vertical="center"/>
    </xf>
    <xf numFmtId="181" fontId="2" fillId="0" borderId="8" xfId="1" applyNumberFormat="1" applyFont="1" applyBorder="1" applyAlignment="1" applyProtection="1">
      <alignment horizontal="right" vertical="center"/>
    </xf>
    <xf numFmtId="181" fontId="2" fillId="0" borderId="35" xfId="1" applyNumberFormat="1" applyFont="1" applyFill="1" applyBorder="1" applyAlignment="1" applyProtection="1">
      <alignment horizontal="right" vertical="center"/>
    </xf>
    <xf numFmtId="49" fontId="12" fillId="2" borderId="35" xfId="0" applyNumberFormat="1" applyFont="1" applyFill="1" applyBorder="1" applyAlignment="1">
      <alignment horizontal="distributed" vertical="center"/>
    </xf>
    <xf numFmtId="49" fontId="12" fillId="0" borderId="0" xfId="0" applyNumberFormat="1" applyFont="1" applyAlignment="1">
      <alignment horizontal="distributed" vertical="center"/>
    </xf>
    <xf numFmtId="49" fontId="3" fillId="2" borderId="35" xfId="0" applyNumberFormat="1" applyFont="1" applyFill="1" applyBorder="1" applyAlignment="1">
      <alignment horizontal="distributed" vertical="center"/>
    </xf>
    <xf numFmtId="49" fontId="3" fillId="0" borderId="0" xfId="0" applyNumberFormat="1" applyFont="1" applyAlignment="1">
      <alignment horizontal="distributed" vertical="center"/>
    </xf>
    <xf numFmtId="0" fontId="2" fillId="0" borderId="0" xfId="0" applyFont="1" applyAlignment="1">
      <alignment horizontal="center" vertical="center" textRotation="255" shrinkToFit="1"/>
    </xf>
    <xf numFmtId="0" fontId="0" fillId="0" borderId="0" xfId="0" applyAlignment="1">
      <alignment horizontal="center" vertical="center" textRotation="255" shrinkToFit="1"/>
    </xf>
    <xf numFmtId="38" fontId="5" fillId="0" borderId="1" xfId="1" applyFont="1" applyFill="1" applyBorder="1" applyAlignment="1" applyProtection="1">
      <alignment horizontal="right" vertical="center"/>
    </xf>
    <xf numFmtId="181" fontId="5" fillId="0" borderId="1" xfId="1" applyNumberFormat="1" applyFont="1" applyFill="1" applyBorder="1" applyAlignment="1" applyProtection="1">
      <alignment horizontal="right" vertical="center"/>
    </xf>
    <xf numFmtId="0" fontId="2" fillId="0" borderId="0" xfId="0" applyFont="1" applyAlignment="1">
      <alignment horizontal="center" vertical="center" textRotation="255"/>
    </xf>
    <xf numFmtId="49" fontId="9" fillId="2" borderId="50" xfId="0" applyNumberFormat="1" applyFont="1" applyFill="1" applyBorder="1" applyAlignment="1">
      <alignment horizontal="distributed" vertical="center"/>
    </xf>
    <xf numFmtId="183" fontId="2" fillId="0" borderId="10" xfId="1" applyNumberFormat="1" applyFont="1" applyFill="1" applyBorder="1" applyAlignment="1" applyProtection="1">
      <alignment horizontal="right" vertical="center"/>
    </xf>
    <xf numFmtId="38" fontId="2" fillId="0" borderId="4" xfId="1" applyFont="1" applyFill="1" applyBorder="1" applyAlignment="1" applyProtection="1">
      <alignment horizontal="right" vertical="center"/>
    </xf>
    <xf numFmtId="181" fontId="2" fillId="0" borderId="4" xfId="1" applyNumberFormat="1" applyFont="1" applyFill="1" applyBorder="1" applyAlignment="1" applyProtection="1">
      <alignment horizontal="right" vertical="center"/>
    </xf>
    <xf numFmtId="181" fontId="2" fillId="0" borderId="51" xfId="1" applyNumberFormat="1" applyFont="1" applyFill="1" applyBorder="1" applyAlignment="1" applyProtection="1">
      <alignment horizontal="right" vertical="center"/>
    </xf>
    <xf numFmtId="49" fontId="9" fillId="0" borderId="0" xfId="0" applyNumberFormat="1" applyFont="1" applyAlignment="1">
      <alignment horizontal="distributed" vertical="center"/>
    </xf>
    <xf numFmtId="49" fontId="2" fillId="2" borderId="50" xfId="0" applyNumberFormat="1" applyFont="1" applyFill="1" applyBorder="1" applyAlignment="1">
      <alignment horizontal="distributed" vertical="center"/>
    </xf>
    <xf numFmtId="38" fontId="2" fillId="0" borderId="10" xfId="1" applyFont="1" applyFill="1" applyBorder="1" applyAlignment="1" applyProtection="1">
      <alignment horizontal="right" vertical="center"/>
    </xf>
    <xf numFmtId="181" fontId="2" fillId="0" borderId="10" xfId="1" applyNumberFormat="1" applyFont="1" applyFill="1" applyBorder="1" applyAlignment="1" applyProtection="1">
      <alignment horizontal="right" vertical="center"/>
    </xf>
    <xf numFmtId="49" fontId="2" fillId="2" borderId="53" xfId="0" applyNumberFormat="1" applyFont="1" applyFill="1" applyBorder="1" applyAlignment="1">
      <alignment horizontal="distributed" vertical="center"/>
    </xf>
    <xf numFmtId="183" fontId="2" fillId="0" borderId="54" xfId="1" applyNumberFormat="1" applyFont="1" applyFill="1" applyBorder="1" applyAlignment="1" applyProtection="1">
      <alignment horizontal="right" vertical="center"/>
    </xf>
    <xf numFmtId="38" fontId="2" fillId="0" borderId="21" xfId="1" applyFont="1" applyFill="1" applyBorder="1" applyAlignment="1" applyProtection="1">
      <alignment horizontal="right" vertical="center"/>
    </xf>
    <xf numFmtId="181" fontId="2" fillId="0" borderId="21" xfId="1" applyNumberFormat="1" applyFont="1" applyFill="1" applyBorder="1" applyAlignment="1" applyProtection="1">
      <alignment horizontal="right" vertical="center"/>
    </xf>
    <xf numFmtId="183" fontId="2" fillId="0" borderId="21" xfId="0" applyNumberFormat="1" applyFont="1" applyBorder="1" applyAlignment="1">
      <alignment horizontal="right" vertical="center"/>
    </xf>
    <xf numFmtId="181" fontId="2" fillId="0" borderId="54" xfId="1" applyNumberFormat="1" applyFont="1" applyFill="1" applyBorder="1" applyAlignment="1" applyProtection="1">
      <alignment horizontal="right" vertical="center"/>
    </xf>
    <xf numFmtId="183" fontId="2" fillId="0" borderId="21" xfId="1" applyNumberFormat="1" applyFont="1" applyFill="1" applyBorder="1" applyAlignment="1" applyProtection="1">
      <alignment horizontal="right" vertical="center"/>
    </xf>
    <xf numFmtId="181" fontId="2" fillId="0" borderId="55" xfId="1" applyNumberFormat="1" applyFont="1" applyFill="1" applyBorder="1" applyAlignment="1" applyProtection="1">
      <alignment horizontal="right" vertical="center"/>
    </xf>
    <xf numFmtId="183" fontId="2" fillId="0" borderId="0" xfId="1" applyNumberFormat="1" applyFont="1" applyBorder="1" applyAlignment="1" applyProtection="1">
      <alignment horizontal="right" vertical="center"/>
    </xf>
    <xf numFmtId="38" fontId="2" fillId="0" borderId="0" xfId="1" applyFont="1" applyBorder="1" applyAlignment="1" applyProtection="1">
      <alignment horizontal="right" vertical="center"/>
    </xf>
    <xf numFmtId="183" fontId="2" fillId="0" borderId="0" xfId="0" applyNumberFormat="1" applyFont="1" applyAlignment="1">
      <alignment horizontal="right" vertical="center"/>
    </xf>
    <xf numFmtId="38" fontId="5" fillId="0" borderId="0" xfId="1" applyFont="1" applyAlignment="1" applyProtection="1">
      <alignment vertical="center"/>
    </xf>
    <xf numFmtId="183" fontId="14" fillId="0" borderId="0" xfId="0" applyNumberFormat="1" applyFont="1" applyAlignment="1">
      <alignment vertical="center"/>
    </xf>
    <xf numFmtId="0" fontId="14" fillId="0" borderId="0" xfId="0" applyFont="1" applyAlignment="1">
      <alignment vertical="center"/>
    </xf>
    <xf numFmtId="183" fontId="8" fillId="0" borderId="0" xfId="0" applyNumberFormat="1" applyFont="1" applyAlignment="1">
      <alignment vertical="center"/>
    </xf>
    <xf numFmtId="0" fontId="2" fillId="3" borderId="4"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2" borderId="1" xfId="0" applyFont="1" applyFill="1" applyBorder="1" applyAlignment="1">
      <alignment horizontal="center" vertical="center"/>
    </xf>
    <xf numFmtId="0" fontId="2" fillId="3" borderId="4" xfId="0" applyFont="1" applyFill="1" applyBorder="1" applyAlignment="1">
      <alignment horizontal="distributed" vertical="center" wrapText="1"/>
    </xf>
    <xf numFmtId="0" fontId="2" fillId="3" borderId="5" xfId="0" applyFont="1" applyFill="1" applyBorder="1" applyAlignment="1">
      <alignment horizontal="distributed" vertical="center"/>
    </xf>
    <xf numFmtId="0" fontId="2" fillId="3" borderId="2" xfId="0" applyFont="1" applyFill="1" applyBorder="1" applyAlignment="1">
      <alignment horizontal="distributed" vertical="center"/>
    </xf>
    <xf numFmtId="0" fontId="3" fillId="3" borderId="4" xfId="0" applyFont="1" applyFill="1" applyBorder="1" applyAlignment="1">
      <alignment horizontal="distributed" vertical="center" wrapText="1"/>
    </xf>
    <xf numFmtId="0" fontId="3" fillId="0" borderId="5" xfId="0" applyFont="1" applyBorder="1" applyAlignment="1">
      <alignment horizontal="distributed"/>
    </xf>
    <xf numFmtId="0" fontId="3" fillId="0" borderId="2" xfId="0" applyFont="1" applyBorder="1" applyAlignment="1">
      <alignment horizontal="distributed"/>
    </xf>
    <xf numFmtId="0" fontId="2" fillId="3" borderId="6" xfId="0" applyFont="1" applyFill="1" applyBorder="1" applyAlignment="1">
      <alignment horizontal="distributed" vertical="center" justifyLastLine="1"/>
    </xf>
    <xf numFmtId="0" fontId="2" fillId="3" borderId="7"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49" fontId="2" fillId="2" borderId="6" xfId="0" applyNumberFormat="1" applyFont="1" applyFill="1" applyBorder="1" applyAlignment="1">
      <alignment horizontal="right" vertical="center"/>
    </xf>
    <xf numFmtId="49" fontId="2" fillId="2" borderId="7" xfId="0" applyNumberFormat="1" applyFont="1" applyFill="1" applyBorder="1" applyAlignment="1">
      <alignment horizontal="righ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2" fillId="2" borderId="6" xfId="0" applyNumberFormat="1" applyFont="1" applyFill="1" applyBorder="1" applyAlignment="1">
      <alignment horizontal="distributed" vertical="center"/>
    </xf>
    <xf numFmtId="49" fontId="2" fillId="2" borderId="7" xfId="0" applyNumberFormat="1" applyFont="1" applyFill="1" applyBorder="1" applyAlignment="1">
      <alignment horizontal="distributed" vertical="center"/>
    </xf>
    <xf numFmtId="49" fontId="2" fillId="2" borderId="8" xfId="0" applyNumberFormat="1" applyFont="1" applyFill="1" applyBorder="1" applyAlignment="1">
      <alignment horizontal="distributed" vertical="center"/>
    </xf>
    <xf numFmtId="49" fontId="5" fillId="2" borderId="6" xfId="0" applyNumberFormat="1" applyFont="1" applyFill="1" applyBorder="1" applyAlignment="1">
      <alignment horizontal="distributed" vertical="center"/>
    </xf>
    <xf numFmtId="49" fontId="5" fillId="2" borderId="7" xfId="0" applyNumberFormat="1" applyFont="1" applyFill="1" applyBorder="1" applyAlignment="1">
      <alignment horizontal="distributed" vertical="center"/>
    </xf>
    <xf numFmtId="49" fontId="5" fillId="2" borderId="8" xfId="0" applyNumberFormat="1" applyFont="1" applyFill="1" applyBorder="1" applyAlignment="1">
      <alignment horizontal="distributed"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1" fillId="0" borderId="0" xfId="0" applyFont="1" applyAlignment="1">
      <alignment horizontal="left" vertical="center"/>
    </xf>
    <xf numFmtId="0" fontId="2" fillId="0" borderId="0" xfId="0" applyFont="1" applyAlignment="1">
      <alignment horizontal="distributed" vertical="center"/>
    </xf>
    <xf numFmtId="0" fontId="5" fillId="2" borderId="9" xfId="0" applyFont="1" applyFill="1" applyBorder="1" applyAlignment="1">
      <alignment horizontal="distributed" vertical="center" shrinkToFit="1"/>
    </xf>
    <xf numFmtId="0" fontId="5" fillId="2" borderId="10" xfId="0" applyFont="1" applyFill="1" applyBorder="1" applyAlignment="1">
      <alignment horizontal="distributed" vertical="center" shrinkToFit="1"/>
    </xf>
    <xf numFmtId="0" fontId="5" fillId="2" borderId="11" xfId="0" applyFont="1" applyFill="1" applyBorder="1" applyAlignment="1">
      <alignment horizontal="distributed" vertical="center" shrinkToFit="1"/>
    </xf>
    <xf numFmtId="0" fontId="5" fillId="2" borderId="12" xfId="0" applyFont="1" applyFill="1" applyBorder="1" applyAlignment="1">
      <alignment horizontal="distributed" vertical="center" shrinkToFit="1"/>
    </xf>
    <xf numFmtId="0" fontId="5" fillId="2" borderId="13" xfId="0" applyFont="1" applyFill="1" applyBorder="1" applyAlignment="1">
      <alignment horizontal="distributed" vertical="center" shrinkToFit="1"/>
    </xf>
    <xf numFmtId="0" fontId="5" fillId="2" borderId="14" xfId="0" applyFont="1" applyFill="1" applyBorder="1" applyAlignment="1">
      <alignment horizontal="distributed" vertical="center" shrinkToFi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3" borderId="9" xfId="0" applyFont="1" applyFill="1" applyBorder="1" applyAlignment="1">
      <alignment horizontal="center" vertical="center" justifyLastLine="1"/>
    </xf>
    <xf numFmtId="0" fontId="2" fillId="3" borderId="10" xfId="0" applyFont="1" applyFill="1" applyBorder="1" applyAlignment="1">
      <alignment horizontal="center" vertical="center" justifyLastLine="1"/>
    </xf>
    <xf numFmtId="0" fontId="2" fillId="3" borderId="13" xfId="0" applyFont="1" applyFill="1" applyBorder="1" applyAlignment="1">
      <alignment horizontal="center" vertical="center" justifyLastLine="1"/>
    </xf>
    <xf numFmtId="0" fontId="2" fillId="3" borderId="14" xfId="0" applyFont="1" applyFill="1" applyBorder="1" applyAlignment="1">
      <alignment horizontal="center" vertical="center" justifyLastLine="1"/>
    </xf>
    <xf numFmtId="0" fontId="2" fillId="3" borderId="6" xfId="0" applyFont="1" applyFill="1" applyBorder="1" applyAlignment="1">
      <alignment horizontal="center" vertical="center" justifyLastLine="1"/>
    </xf>
    <xf numFmtId="0" fontId="2" fillId="3" borderId="8" xfId="0" applyFont="1" applyFill="1" applyBorder="1" applyAlignment="1">
      <alignment horizontal="center" vertical="center" justifyLastLine="1"/>
    </xf>
    <xf numFmtId="0" fontId="2" fillId="2" borderId="9" xfId="0" applyFont="1" applyFill="1" applyBorder="1" applyAlignment="1">
      <alignment horizontal="distributed" vertical="center" shrinkToFit="1"/>
    </xf>
    <xf numFmtId="0" fontId="2" fillId="2" borderId="10" xfId="0" applyFont="1" applyFill="1" applyBorder="1" applyAlignment="1">
      <alignment horizontal="distributed" vertical="center" shrinkToFit="1"/>
    </xf>
    <xf numFmtId="0" fontId="2" fillId="2" borderId="11" xfId="0" applyFont="1" applyFill="1" applyBorder="1" applyAlignment="1">
      <alignment horizontal="distributed" vertical="center" shrinkToFit="1"/>
    </xf>
    <xf numFmtId="0" fontId="2" fillId="2" borderId="12" xfId="0" applyFont="1" applyFill="1" applyBorder="1" applyAlignment="1">
      <alignment horizontal="distributed" vertical="center" shrinkToFit="1"/>
    </xf>
    <xf numFmtId="0" fontId="2" fillId="2" borderId="13" xfId="0" applyFont="1" applyFill="1" applyBorder="1" applyAlignment="1">
      <alignment horizontal="distributed" vertical="center" shrinkToFit="1"/>
    </xf>
    <xf numFmtId="0" fontId="2" fillId="2" borderId="14" xfId="0" applyFont="1" applyFill="1" applyBorder="1" applyAlignment="1">
      <alignment horizontal="distributed" vertical="center" shrinkToFit="1"/>
    </xf>
    <xf numFmtId="0" fontId="9" fillId="2" borderId="9"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11" xfId="0" applyFont="1" applyFill="1" applyBorder="1" applyAlignment="1">
      <alignment horizontal="distributed" vertical="center" justifyLastLine="1"/>
    </xf>
    <xf numFmtId="0" fontId="9" fillId="2" borderId="12" xfId="0" applyFont="1" applyFill="1" applyBorder="1" applyAlignment="1">
      <alignment horizontal="distributed" vertical="center" justifyLastLine="1"/>
    </xf>
    <xf numFmtId="0" fontId="9" fillId="2" borderId="13"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2" fillId="3" borderId="1" xfId="0" applyFont="1" applyFill="1" applyBorder="1" applyAlignment="1">
      <alignment horizontal="distributed" vertical="center" justifyLastLine="1"/>
    </xf>
    <xf numFmtId="0" fontId="2" fillId="3" borderId="9"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2" fillId="3" borderId="13" xfId="0" applyFont="1" applyFill="1" applyBorder="1" applyAlignment="1">
      <alignment horizontal="distributed" vertical="center" justifyLastLine="1"/>
    </xf>
    <xf numFmtId="0" fontId="2" fillId="3" borderId="14" xfId="0" applyFont="1" applyFill="1" applyBorder="1" applyAlignment="1">
      <alignment horizontal="distributed" vertical="center" justifyLastLine="1"/>
    </xf>
    <xf numFmtId="0" fontId="2" fillId="3" borderId="6" xfId="0" applyFont="1" applyFill="1" applyBorder="1" applyAlignment="1">
      <alignment horizontal="center" vertical="center" wrapText="1" justifyLastLine="1"/>
    </xf>
    <xf numFmtId="0" fontId="2" fillId="3" borderId="7" xfId="0" applyFont="1" applyFill="1" applyBorder="1" applyAlignment="1">
      <alignment horizontal="center" vertical="center" wrapText="1" justifyLastLine="1"/>
    </xf>
    <xf numFmtId="0" fontId="2" fillId="3" borderId="8" xfId="0" applyFont="1" applyFill="1" applyBorder="1" applyAlignment="1">
      <alignment horizontal="center" vertical="center" wrapText="1" justifyLastLine="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2" borderId="9"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10" xfId="0" applyFont="1" applyFill="1" applyBorder="1" applyAlignment="1">
      <alignment horizontal="distributed" vertical="center" justifyLastLine="1"/>
    </xf>
    <xf numFmtId="0" fontId="2" fillId="2" borderId="11" xfId="0" applyFont="1" applyFill="1" applyBorder="1" applyAlignment="1">
      <alignment horizontal="distributed" vertical="center" justifyLastLine="1"/>
    </xf>
    <xf numFmtId="0" fontId="2" fillId="2" borderId="0" xfId="0" applyFont="1" applyFill="1" applyAlignment="1">
      <alignment horizontal="distributed" vertical="center" justifyLastLine="1"/>
    </xf>
    <xf numFmtId="0" fontId="2" fillId="2" borderId="12" xfId="0" applyFont="1" applyFill="1" applyBorder="1" applyAlignment="1">
      <alignment horizontal="distributed" vertical="center" justifyLastLine="1"/>
    </xf>
    <xf numFmtId="0" fontId="2" fillId="2" borderId="13" xfId="0" applyFont="1" applyFill="1" applyBorder="1" applyAlignment="1">
      <alignment horizontal="distributed" vertical="center" justifyLastLine="1"/>
    </xf>
    <xf numFmtId="0" fontId="2" fillId="2" borderId="20" xfId="0" applyFont="1" applyFill="1" applyBorder="1" applyAlignment="1">
      <alignment horizontal="distributed" vertical="center" justifyLastLine="1"/>
    </xf>
    <xf numFmtId="0" fontId="2" fillId="2" borderId="14" xfId="0" applyFont="1" applyFill="1" applyBorder="1" applyAlignment="1">
      <alignment horizontal="distributed" vertical="center" justifyLastLine="1"/>
    </xf>
    <xf numFmtId="0" fontId="2" fillId="0" borderId="0" xfId="0" applyFont="1" applyAlignment="1">
      <alignment horizontal="center" vertical="center"/>
    </xf>
    <xf numFmtId="0" fontId="5" fillId="0" borderId="0" xfId="0" applyFont="1" applyAlignment="1">
      <alignment horizontal="left" vertical="center" wrapText="1"/>
    </xf>
    <xf numFmtId="38" fontId="2" fillId="3" borderId="4" xfId="1" applyFont="1" applyFill="1" applyBorder="1" applyAlignment="1">
      <alignment horizontal="distributed" vertical="center" wrapText="1" justifyLastLine="1"/>
    </xf>
    <xf numFmtId="38" fontId="2" fillId="3" borderId="5" xfId="1" applyFont="1" applyFill="1" applyBorder="1" applyAlignment="1">
      <alignment horizontal="distributed" vertical="center" wrapText="1" justifyLastLine="1"/>
    </xf>
    <xf numFmtId="38" fontId="2" fillId="3" borderId="2" xfId="1" applyFont="1" applyFill="1" applyBorder="1" applyAlignment="1">
      <alignment horizontal="distributed" vertical="center" wrapText="1" justifyLastLine="1"/>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5" fillId="2" borderId="13" xfId="0" applyFont="1" applyFill="1" applyBorder="1" applyAlignment="1">
      <alignment horizontal="distributed" vertical="center"/>
    </xf>
    <xf numFmtId="0" fontId="5" fillId="2" borderId="14" xfId="0" applyFont="1" applyFill="1" applyBorder="1" applyAlignment="1">
      <alignment horizontal="distributed" vertical="center"/>
    </xf>
    <xf numFmtId="0" fontId="2" fillId="2" borderId="22"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2" borderId="2" xfId="0" applyFont="1" applyFill="1" applyBorder="1" applyAlignment="1">
      <alignment horizontal="center" vertical="center" textRotation="255" shrinkToFit="1"/>
    </xf>
    <xf numFmtId="0" fontId="5" fillId="2" borderId="23" xfId="0" applyFont="1" applyFill="1" applyBorder="1" applyAlignment="1">
      <alignment horizontal="distributed" vertical="center"/>
    </xf>
    <xf numFmtId="0" fontId="5" fillId="2" borderId="24" xfId="0" applyFont="1" applyFill="1" applyBorder="1" applyAlignment="1">
      <alignment horizontal="distributed" vertical="center"/>
    </xf>
    <xf numFmtId="38" fontId="12" fillId="3" borderId="4" xfId="1" applyFont="1" applyFill="1" applyBorder="1" applyAlignment="1">
      <alignment horizontal="distributed" vertical="center" wrapText="1"/>
    </xf>
    <xf numFmtId="38" fontId="12" fillId="3" borderId="5" xfId="1" applyFont="1" applyFill="1" applyBorder="1" applyAlignment="1">
      <alignment horizontal="distributed" vertical="center" wrapText="1"/>
    </xf>
    <xf numFmtId="38" fontId="12" fillId="3" borderId="2" xfId="1" applyFont="1" applyFill="1" applyBorder="1" applyAlignment="1">
      <alignment horizontal="distributed" vertical="center" wrapText="1"/>
    </xf>
    <xf numFmtId="38" fontId="12" fillId="3" borderId="4" xfId="1" applyFont="1" applyFill="1" applyBorder="1" applyAlignment="1">
      <alignment horizontal="center" vertical="center" wrapText="1"/>
    </xf>
    <xf numFmtId="38" fontId="12" fillId="3" borderId="5" xfId="1" applyFont="1" applyFill="1" applyBorder="1" applyAlignment="1">
      <alignment horizontal="center" vertical="center" wrapText="1"/>
    </xf>
    <xf numFmtId="38" fontId="12" fillId="3" borderId="2" xfId="1" applyFont="1" applyFill="1" applyBorder="1" applyAlignment="1">
      <alignment horizontal="center" vertical="center" wrapText="1"/>
    </xf>
    <xf numFmtId="38" fontId="2" fillId="3" borderId="4" xfId="1" applyFont="1" applyFill="1" applyBorder="1" applyAlignment="1">
      <alignment horizontal="center" vertical="center" wrapText="1"/>
    </xf>
    <xf numFmtId="38" fontId="2" fillId="3" borderId="5" xfId="1" applyFont="1" applyFill="1" applyBorder="1" applyAlignment="1">
      <alignment horizontal="center" vertical="center" wrapText="1"/>
    </xf>
    <xf numFmtId="38" fontId="2" fillId="3" borderId="2" xfId="1" applyFont="1" applyFill="1" applyBorder="1" applyAlignment="1">
      <alignment horizontal="center" vertical="center" wrapText="1"/>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2" fillId="3" borderId="4" xfId="0" applyFont="1" applyFill="1" applyBorder="1" applyAlignment="1">
      <alignment horizontal="distributed" vertical="center" wrapText="1" justifyLastLine="1"/>
    </xf>
    <xf numFmtId="0" fontId="2" fillId="3" borderId="5" xfId="0" applyFont="1" applyFill="1" applyBorder="1" applyAlignment="1">
      <alignment horizontal="distributed" vertical="center" justifyLastLine="1"/>
    </xf>
    <xf numFmtId="0" fontId="2" fillId="2" borderId="1" xfId="0" applyFont="1" applyFill="1" applyBorder="1" applyAlignment="1">
      <alignment horizontal="distributed" vertical="center"/>
    </xf>
    <xf numFmtId="0" fontId="5" fillId="2" borderId="1" xfId="0" applyFont="1" applyFill="1" applyBorder="1" applyAlignment="1">
      <alignment horizontal="distributed" vertical="center"/>
    </xf>
    <xf numFmtId="0" fontId="2" fillId="0" borderId="5" xfId="0" applyFont="1" applyBorder="1" applyAlignment="1">
      <alignment horizontal="distributed" vertical="center"/>
    </xf>
    <xf numFmtId="0" fontId="2" fillId="0" borderId="2" xfId="0" applyFont="1" applyBorder="1" applyAlignment="1">
      <alignment horizontal="distributed"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38" fontId="3" fillId="3" borderId="4" xfId="1" applyFont="1" applyFill="1" applyBorder="1" applyAlignment="1">
      <alignment horizontal="distributed" vertical="center" wrapText="1"/>
    </xf>
    <xf numFmtId="38" fontId="3" fillId="3" borderId="5" xfId="1" applyFont="1" applyFill="1" applyBorder="1" applyAlignment="1">
      <alignment horizontal="distributed" vertical="center"/>
    </xf>
    <xf numFmtId="38" fontId="3" fillId="3" borderId="2" xfId="1" applyFont="1" applyFill="1" applyBorder="1" applyAlignment="1">
      <alignment horizontal="distributed" vertical="center"/>
    </xf>
    <xf numFmtId="38" fontId="3" fillId="3" borderId="4" xfId="1" applyFont="1" applyFill="1" applyBorder="1" applyAlignment="1">
      <alignment horizontal="center" vertical="center" wrapText="1"/>
    </xf>
    <xf numFmtId="38" fontId="3" fillId="3" borderId="5" xfId="1" applyFont="1" applyFill="1" applyBorder="1" applyAlignment="1">
      <alignment horizontal="center" vertical="center" wrapText="1"/>
    </xf>
    <xf numFmtId="38" fontId="3" fillId="3" borderId="2" xfId="1"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20" xfId="0" applyFont="1" applyFill="1" applyBorder="1" applyAlignment="1">
      <alignment horizontal="center" vertical="center"/>
    </xf>
    <xf numFmtId="38" fontId="18" fillId="3" borderId="4" xfId="1" applyFont="1" applyFill="1" applyBorder="1" applyAlignment="1">
      <alignment horizontal="distributed" vertical="center" wrapText="1"/>
    </xf>
    <xf numFmtId="0" fontId="2" fillId="3" borderId="5"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5" fillId="2" borderId="6" xfId="0" applyFont="1" applyFill="1" applyBorder="1" applyAlignment="1">
      <alignment horizontal="distributed" vertical="center"/>
    </xf>
    <xf numFmtId="0" fontId="5" fillId="2" borderId="8" xfId="0" applyFont="1" applyFill="1" applyBorder="1" applyAlignment="1">
      <alignment horizontal="distributed" vertical="center"/>
    </xf>
    <xf numFmtId="0" fontId="20" fillId="0" borderId="0" xfId="0" applyFont="1" applyAlignment="1">
      <alignment horizontal="left" vertical="center"/>
    </xf>
    <xf numFmtId="0" fontId="12" fillId="3" borderId="4" xfId="0" applyFont="1" applyFill="1" applyBorder="1" applyAlignment="1">
      <alignment horizontal="center" vertical="top" textRotation="255" wrapText="1"/>
    </xf>
    <xf numFmtId="0" fontId="12" fillId="3" borderId="5" xfId="0" applyFont="1" applyFill="1" applyBorder="1" applyAlignment="1">
      <alignment horizontal="center" vertical="top" textRotation="255" wrapText="1"/>
    </xf>
    <xf numFmtId="0" fontId="2" fillId="3" borderId="4" xfId="0" applyFont="1" applyFill="1" applyBorder="1" applyAlignment="1">
      <alignment horizontal="center" vertical="top" textRotation="255" shrinkToFit="1"/>
    </xf>
    <xf numFmtId="0" fontId="2" fillId="3" borderId="5" xfId="0" applyFont="1" applyFill="1" applyBorder="1" applyAlignment="1">
      <alignment horizontal="center" vertical="top" textRotation="255" shrinkToFit="1"/>
    </xf>
    <xf numFmtId="0" fontId="2" fillId="3" borderId="2" xfId="0" applyFont="1" applyFill="1" applyBorder="1" applyAlignment="1">
      <alignment horizontal="center" vertical="top" textRotation="255" shrinkToFit="1"/>
    </xf>
    <xf numFmtId="0" fontId="2" fillId="3" borderId="4" xfId="0" applyFont="1" applyFill="1" applyBorder="1" applyAlignment="1">
      <alignment horizontal="center" vertical="distributed" textRotation="255" wrapText="1"/>
    </xf>
    <xf numFmtId="0" fontId="2" fillId="3" borderId="5" xfId="0" applyFont="1" applyFill="1" applyBorder="1" applyAlignment="1">
      <alignment horizontal="center" vertical="distributed" textRotation="255" wrapText="1"/>
    </xf>
    <xf numFmtId="0" fontId="2" fillId="3" borderId="2" xfId="0" applyFont="1" applyFill="1" applyBorder="1" applyAlignment="1">
      <alignment horizontal="center" vertical="distributed" textRotation="255" wrapText="1"/>
    </xf>
    <xf numFmtId="177" fontId="2" fillId="0" borderId="6" xfId="0" applyNumberFormat="1" applyFont="1" applyBorder="1" applyAlignment="1">
      <alignment horizontal="right" vertical="center" wrapText="1"/>
    </xf>
    <xf numFmtId="177" fontId="2" fillId="0" borderId="8" xfId="0" applyNumberFormat="1" applyFont="1" applyBorder="1" applyAlignment="1">
      <alignment horizontal="right" vertical="center" wrapText="1"/>
    </xf>
    <xf numFmtId="0" fontId="5" fillId="2" borderId="4" xfId="0" applyFont="1" applyFill="1" applyBorder="1" applyAlignment="1">
      <alignment horizontal="distributed" vertical="center"/>
    </xf>
    <xf numFmtId="0" fontId="5" fillId="2" borderId="2" xfId="0" applyFont="1" applyFill="1" applyBorder="1" applyAlignment="1">
      <alignment horizontal="distributed" vertical="center"/>
    </xf>
    <xf numFmtId="177" fontId="2" fillId="0" borderId="4" xfId="0" applyNumberFormat="1" applyFont="1" applyBorder="1" applyAlignment="1">
      <alignment horizontal="right" vertical="center" wrapText="1"/>
    </xf>
    <xf numFmtId="0" fontId="2" fillId="0" borderId="2" xfId="0" applyFont="1" applyBorder="1" applyAlignment="1">
      <alignment horizontal="right" vertical="center" wrapText="1"/>
    </xf>
    <xf numFmtId="177" fontId="5" fillId="0" borderId="6" xfId="0" applyNumberFormat="1" applyFont="1" applyBorder="1" applyAlignment="1">
      <alignment horizontal="right" vertical="center" wrapText="1"/>
    </xf>
    <xf numFmtId="177" fontId="5" fillId="0" borderId="8" xfId="0" applyNumberFormat="1" applyFont="1" applyBorder="1" applyAlignment="1">
      <alignment horizontal="right" vertical="center" wrapText="1"/>
    </xf>
    <xf numFmtId="0" fontId="2" fillId="2" borderId="4" xfId="0" applyFont="1" applyFill="1" applyBorder="1" applyAlignment="1">
      <alignment horizontal="distributed" vertical="center"/>
    </xf>
    <xf numFmtId="0" fontId="2" fillId="2" borderId="2" xfId="0" applyFont="1" applyFill="1" applyBorder="1" applyAlignment="1">
      <alignment horizontal="distributed" vertical="center"/>
    </xf>
    <xf numFmtId="0" fontId="10" fillId="0" borderId="2" xfId="0" applyFont="1" applyBorder="1" applyAlignment="1">
      <alignment horizontal="right" vertical="center" wrapText="1"/>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2" fillId="2" borderId="4"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3" borderId="1" xfId="0" applyFont="1" applyFill="1" applyBorder="1" applyAlignment="1">
      <alignment horizontal="distributed" vertical="center" wrapText="1" justifyLastLine="1"/>
    </xf>
    <xf numFmtId="0" fontId="2" fillId="2" borderId="9" xfId="0" applyFont="1" applyFill="1" applyBorder="1" applyAlignment="1">
      <alignment horizontal="center" vertical="center" justifyLastLine="1"/>
    </xf>
    <xf numFmtId="0" fontId="2" fillId="2" borderId="13" xfId="0" applyFont="1" applyFill="1" applyBorder="1" applyAlignment="1">
      <alignment horizontal="center" vertical="center" justifyLastLine="1"/>
    </xf>
    <xf numFmtId="0" fontId="2" fillId="3" borderId="3" xfId="0" applyFont="1" applyFill="1" applyBorder="1" applyAlignment="1">
      <alignment horizontal="center" vertical="center" wrapText="1"/>
    </xf>
    <xf numFmtId="0" fontId="5" fillId="3" borderId="1" xfId="0" applyFont="1" applyFill="1" applyBorder="1" applyAlignment="1">
      <alignment horizontal="distributed" vertical="center" wrapText="1" justifyLastLine="1"/>
    </xf>
    <xf numFmtId="177" fontId="2" fillId="0" borderId="7" xfId="0" applyNumberFormat="1" applyFont="1" applyBorder="1" applyAlignment="1">
      <alignment horizontal="right" vertical="center" wrapText="1"/>
    </xf>
    <xf numFmtId="177" fontId="5" fillId="0" borderId="7" xfId="0" applyNumberFormat="1" applyFont="1" applyBorder="1" applyAlignment="1">
      <alignment horizontal="right" vertical="center" wrapText="1"/>
    </xf>
    <xf numFmtId="0" fontId="2" fillId="3" borderId="6" xfId="0" applyFont="1" applyFill="1" applyBorder="1" applyAlignment="1">
      <alignment horizontal="distributed" vertical="center" wrapText="1" justifyLastLine="1"/>
    </xf>
    <xf numFmtId="0" fontId="2" fillId="3" borderId="7" xfId="0" applyFont="1" applyFill="1" applyBorder="1" applyAlignment="1">
      <alignment horizontal="distributed" vertical="center" wrapText="1" justifyLastLine="1"/>
    </xf>
    <xf numFmtId="0" fontId="2" fillId="3" borderId="8" xfId="0" applyFont="1" applyFill="1" applyBorder="1" applyAlignment="1">
      <alignment horizontal="distributed" vertical="center" wrapText="1" justifyLastLine="1"/>
    </xf>
    <xf numFmtId="0" fontId="5" fillId="4" borderId="6" xfId="0" applyFont="1" applyFill="1" applyBorder="1" applyAlignment="1">
      <alignment horizontal="distributed" vertical="center" justifyLastLine="1"/>
    </xf>
    <xf numFmtId="0" fontId="5" fillId="4" borderId="7" xfId="0" applyFont="1" applyFill="1" applyBorder="1" applyAlignment="1">
      <alignment horizontal="distributed" vertical="center" justifyLastLine="1"/>
    </xf>
    <xf numFmtId="0" fontId="5" fillId="4" borderId="8" xfId="0" applyFont="1" applyFill="1" applyBorder="1" applyAlignment="1">
      <alignment horizontal="distributed" vertical="center" justifyLastLine="1"/>
    </xf>
    <xf numFmtId="0" fontId="2" fillId="0" borderId="7" xfId="0" applyFont="1" applyBorder="1" applyAlignment="1">
      <alignment horizontal="right" vertical="center"/>
    </xf>
    <xf numFmtId="0" fontId="2" fillId="3" borderId="9" xfId="0" applyFont="1" applyFill="1" applyBorder="1" applyAlignment="1">
      <alignment horizontal="distributed" vertical="center" wrapText="1" justifyLastLine="1"/>
    </xf>
    <xf numFmtId="0" fontId="2" fillId="3" borderId="3" xfId="0" applyFont="1" applyFill="1" applyBorder="1" applyAlignment="1">
      <alignment horizontal="distributed" vertical="center" wrapText="1" justifyLastLine="1"/>
    </xf>
    <xf numFmtId="0" fontId="2" fillId="3" borderId="10" xfId="0" applyFont="1" applyFill="1" applyBorder="1" applyAlignment="1">
      <alignment horizontal="distributed" vertical="center" wrapText="1" justifyLastLine="1"/>
    </xf>
    <xf numFmtId="0" fontId="2" fillId="3" borderId="13" xfId="0" applyFont="1" applyFill="1" applyBorder="1" applyAlignment="1">
      <alignment horizontal="distributed" vertical="center" wrapText="1" justifyLastLine="1"/>
    </xf>
    <xf numFmtId="0" fontId="2" fillId="3" borderId="20" xfId="0" applyFont="1" applyFill="1" applyBorder="1" applyAlignment="1">
      <alignment horizontal="distributed" vertical="center" wrapText="1" justifyLastLine="1"/>
    </xf>
    <xf numFmtId="0" fontId="2" fillId="3" borderId="14" xfId="0" applyFont="1" applyFill="1" applyBorder="1" applyAlignment="1">
      <alignment horizontal="distributed" vertical="center" wrapText="1" justifyLastLine="1"/>
    </xf>
    <xf numFmtId="0" fontId="2" fillId="3" borderId="13"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2" borderId="5" xfId="0" applyFont="1" applyFill="1" applyBorder="1" applyAlignment="1">
      <alignment horizontal="distributed" vertical="center" justifyLastLine="1"/>
    </xf>
    <xf numFmtId="0" fontId="9" fillId="3" borderId="4" xfId="0" applyFont="1" applyFill="1" applyBorder="1" applyAlignment="1">
      <alignment horizontal="distributed" vertical="center" wrapText="1"/>
    </xf>
    <xf numFmtId="0" fontId="9" fillId="3" borderId="5" xfId="0" applyFont="1" applyFill="1" applyBorder="1" applyAlignment="1">
      <alignment horizontal="distributed" vertical="center" wrapText="1"/>
    </xf>
    <xf numFmtId="0" fontId="9" fillId="3" borderId="2" xfId="0" applyFont="1" applyFill="1" applyBorder="1" applyAlignment="1">
      <alignment horizontal="distributed"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5" xfId="0" applyFont="1" applyFill="1" applyBorder="1" applyAlignment="1">
      <alignment horizontal="distributed" vertical="center" wrapText="1"/>
    </xf>
    <xf numFmtId="0" fontId="2" fillId="3" borderId="2" xfId="0" applyFont="1" applyFill="1" applyBorder="1" applyAlignment="1">
      <alignment horizontal="distributed"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10" xfId="0" applyFont="1" applyFill="1" applyBorder="1" applyAlignment="1">
      <alignment horizontal="center" vertical="center" wrapText="1" justifyLastLine="1"/>
    </xf>
    <xf numFmtId="0" fontId="2" fillId="3" borderId="14" xfId="0" applyFont="1" applyFill="1" applyBorder="1" applyAlignment="1">
      <alignment horizontal="center" vertical="center" wrapText="1" justifyLastLine="1"/>
    </xf>
    <xf numFmtId="6" fontId="2" fillId="3" borderId="10" xfId="5" applyFont="1" applyFill="1" applyBorder="1" applyAlignment="1">
      <alignment horizontal="center" vertical="center" wrapText="1" justifyLastLine="1"/>
    </xf>
    <xf numFmtId="6" fontId="2" fillId="3" borderId="14" xfId="5" applyFont="1" applyFill="1" applyBorder="1" applyAlignment="1">
      <alignment horizontal="center" vertical="center" wrapText="1" justifyLastLine="1"/>
    </xf>
    <xf numFmtId="0" fontId="2" fillId="2" borderId="47" xfId="0" applyFont="1" applyFill="1" applyBorder="1" applyAlignment="1">
      <alignment horizontal="center" vertical="center" textRotation="255"/>
    </xf>
    <xf numFmtId="0" fontId="2" fillId="2" borderId="48" xfId="0" applyFont="1" applyFill="1" applyBorder="1" applyAlignment="1">
      <alignment horizontal="center" vertical="center" textRotation="255"/>
    </xf>
    <xf numFmtId="0" fontId="2" fillId="2" borderId="52" xfId="0" applyFont="1" applyFill="1" applyBorder="1" applyAlignment="1">
      <alignment horizontal="center" vertical="center" textRotation="255"/>
    </xf>
    <xf numFmtId="49" fontId="3" fillId="0" borderId="0" xfId="0" applyNumberFormat="1" applyFont="1" applyAlignment="1">
      <alignment horizontal="left" vertical="center"/>
    </xf>
    <xf numFmtId="0" fontId="2" fillId="2" borderId="47" xfId="0" applyFont="1" applyFill="1" applyBorder="1" applyAlignment="1">
      <alignment horizontal="center" vertical="distributed" textRotation="255" justifyLastLine="1"/>
    </xf>
    <xf numFmtId="0" fontId="2" fillId="2" borderId="48" xfId="0" applyFont="1" applyFill="1" applyBorder="1" applyAlignment="1">
      <alignment horizontal="center" vertical="distributed" textRotation="255" justifyLastLine="1"/>
    </xf>
    <xf numFmtId="0" fontId="2" fillId="2" borderId="49" xfId="0" applyFont="1" applyFill="1" applyBorder="1" applyAlignment="1">
      <alignment horizontal="center" vertical="distributed" textRotation="255" justifyLastLine="1"/>
    </xf>
    <xf numFmtId="0" fontId="2" fillId="2" borderId="47" xfId="0" applyFont="1" applyFill="1" applyBorder="1" applyAlignment="1">
      <alignment horizontal="center" vertical="center" textRotation="255" shrinkToFit="1"/>
    </xf>
    <xf numFmtId="0" fontId="2" fillId="2" borderId="48" xfId="0" applyFont="1" applyFill="1" applyBorder="1" applyAlignment="1">
      <alignment horizontal="center" vertical="center" textRotation="255" shrinkToFit="1"/>
    </xf>
    <xf numFmtId="0" fontId="0" fillId="2" borderId="49" xfId="0" applyFill="1" applyBorder="1" applyAlignment="1">
      <alignment horizontal="center" vertical="center" textRotation="255" shrinkToFit="1"/>
    </xf>
    <xf numFmtId="0" fontId="23" fillId="2" borderId="44" xfId="0" applyFont="1" applyFill="1" applyBorder="1" applyAlignment="1">
      <alignment horizontal="distributed" vertical="center" wrapText="1"/>
    </xf>
    <xf numFmtId="0" fontId="23" fillId="2" borderId="35" xfId="0" applyFont="1" applyFill="1" applyBorder="1" applyAlignment="1">
      <alignment horizontal="distributed" vertical="center" wrapText="1"/>
    </xf>
    <xf numFmtId="0" fontId="23" fillId="0" borderId="0" xfId="0" applyFont="1" applyAlignment="1">
      <alignment horizontal="distributed" vertical="center" wrapText="1"/>
    </xf>
    <xf numFmtId="0" fontId="2" fillId="3" borderId="35" xfId="0" applyFont="1" applyFill="1" applyBorder="1" applyAlignment="1">
      <alignment horizontal="distributed" vertical="center" wrapText="1" justifyLastLine="1"/>
    </xf>
    <xf numFmtId="0" fontId="2" fillId="2" borderId="44" xfId="0" applyFont="1" applyFill="1" applyBorder="1" applyAlignment="1">
      <alignment horizontal="distributed" vertical="center"/>
    </xf>
    <xf numFmtId="0" fontId="2" fillId="2" borderId="35" xfId="0" applyFont="1" applyFill="1" applyBorder="1" applyAlignment="1">
      <alignment horizontal="distributed" vertical="center"/>
    </xf>
    <xf numFmtId="0" fontId="5" fillId="2" borderId="44" xfId="0" applyFont="1" applyFill="1" applyBorder="1" applyAlignment="1">
      <alignment horizontal="distributed" vertical="center"/>
    </xf>
    <xf numFmtId="0" fontId="5" fillId="2" borderId="35" xfId="0" applyFont="1" applyFill="1" applyBorder="1" applyAlignment="1">
      <alignment horizontal="distributed" vertical="center"/>
    </xf>
    <xf numFmtId="0" fontId="2" fillId="2" borderId="26" xfId="0" applyFont="1" applyFill="1" applyBorder="1" applyAlignment="1">
      <alignment horizontal="distributed" vertical="center" justifyLastLine="1"/>
    </xf>
    <xf numFmtId="0" fontId="2" fillId="2" borderId="27" xfId="0" applyFont="1" applyFill="1" applyBorder="1" applyAlignment="1">
      <alignment horizontal="distributed" vertical="center" justifyLastLine="1"/>
    </xf>
    <xf numFmtId="0" fontId="2" fillId="2" borderId="33" xfId="0" applyFont="1" applyFill="1" applyBorder="1" applyAlignment="1">
      <alignment horizontal="distributed" vertical="center" justifyLastLine="1"/>
    </xf>
    <xf numFmtId="0" fontId="2" fillId="2" borderId="34" xfId="0" applyFont="1" applyFill="1" applyBorder="1" applyAlignment="1">
      <alignment horizontal="distributed" vertical="center" justifyLastLine="1"/>
    </xf>
    <xf numFmtId="0" fontId="2" fillId="2" borderId="36" xfId="0" applyFont="1" applyFill="1" applyBorder="1" applyAlignment="1">
      <alignment horizontal="distributed" vertical="center" justifyLastLine="1"/>
    </xf>
    <xf numFmtId="0" fontId="2" fillId="2" borderId="37" xfId="0" applyFont="1" applyFill="1" applyBorder="1" applyAlignment="1">
      <alignment horizontal="distributed" vertical="center" justifyLastLine="1"/>
    </xf>
    <xf numFmtId="0" fontId="2" fillId="3" borderId="28" xfId="0" applyFont="1" applyFill="1" applyBorder="1" applyAlignment="1">
      <alignment horizontal="distributed" vertical="center" justifyLastLine="1"/>
    </xf>
    <xf numFmtId="0" fontId="2" fillId="3" borderId="29" xfId="0" applyFont="1" applyFill="1" applyBorder="1" applyAlignment="1">
      <alignment horizontal="distributed" vertical="center" justifyLastLine="1"/>
    </xf>
    <xf numFmtId="0" fontId="2" fillId="3" borderId="20" xfId="0" applyFont="1" applyFill="1" applyBorder="1" applyAlignment="1">
      <alignment horizontal="distributed" vertical="center" justifyLastLine="1"/>
    </xf>
    <xf numFmtId="0" fontId="2" fillId="3" borderId="30" xfId="0" applyFont="1" applyFill="1" applyBorder="1" applyAlignment="1">
      <alignment horizontal="distributed" vertical="center" justifyLastLine="1"/>
    </xf>
    <xf numFmtId="0" fontId="2" fillId="3" borderId="23" xfId="0" applyFont="1" applyFill="1" applyBorder="1" applyAlignment="1">
      <alignment horizontal="distributed" vertical="center" wrapText="1" justifyLastLine="1"/>
    </xf>
    <xf numFmtId="0" fontId="2" fillId="3" borderId="31" xfId="0" applyFont="1" applyFill="1" applyBorder="1" applyAlignment="1">
      <alignment horizontal="distributed" vertical="center" wrapText="1" justifyLastLine="1"/>
    </xf>
    <xf numFmtId="0" fontId="2" fillId="3" borderId="32" xfId="0" applyFont="1" applyFill="1" applyBorder="1" applyAlignment="1">
      <alignment horizontal="distributed" vertical="center" wrapText="1" justifyLastLine="1"/>
    </xf>
  </cellXfs>
  <cellStyles count="6">
    <cellStyle name="パーセント 2" xfId="2" xr:uid="{E865692D-A4FE-4E6F-A41B-31F2EC94E2D1}"/>
    <cellStyle name="桁区切り 2" xfId="1" xr:uid="{15A08ADC-C17F-4A3C-A5E3-7C1924486173}"/>
    <cellStyle name="通貨 2" xfId="5" xr:uid="{4072F573-AC42-4AD6-8251-357F7B3D8DB2}"/>
    <cellStyle name="標準" xfId="0" builtinId="0"/>
    <cellStyle name="標準 17" xfId="3" xr:uid="{6B584B3E-48FE-4D38-904E-F82F84BCBDB3}"/>
    <cellStyle name="標準 2" xfId="4" xr:uid="{8AB2A3D4-1056-403B-8C28-448FA6F56BF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76200</xdr:colOff>
      <xdr:row>4</xdr:row>
      <xdr:rowOff>31750</xdr:rowOff>
    </xdr:from>
    <xdr:to>
      <xdr:col>14</xdr:col>
      <xdr:colOff>774700</xdr:colOff>
      <xdr:row>5</xdr:row>
      <xdr:rowOff>146050</xdr:rowOff>
    </xdr:to>
    <xdr:sp macro="" textlink="">
      <xdr:nvSpPr>
        <xdr:cNvPr id="2" name="AutoShape 9">
          <a:extLst>
            <a:ext uri="{FF2B5EF4-FFF2-40B4-BE49-F238E27FC236}">
              <a16:creationId xmlns:a16="http://schemas.microsoft.com/office/drawing/2014/main" id="{797D6642-EE6D-451E-85A7-E1AE6437235F}"/>
            </a:ext>
          </a:extLst>
        </xdr:cNvPr>
        <xdr:cNvSpPr>
          <a:spLocks noChangeArrowheads="1"/>
        </xdr:cNvSpPr>
      </xdr:nvSpPr>
      <xdr:spPr bwMode="auto">
        <a:xfrm>
          <a:off x="12477750" y="666750"/>
          <a:ext cx="635000" cy="266700"/>
        </a:xfrm>
        <a:prstGeom prst="bracketPair">
          <a:avLst>
            <a:gd name="adj" fmla="val 21431"/>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76200</xdr:colOff>
      <xdr:row>4</xdr:row>
      <xdr:rowOff>31750</xdr:rowOff>
    </xdr:from>
    <xdr:to>
      <xdr:col>14</xdr:col>
      <xdr:colOff>774700</xdr:colOff>
      <xdr:row>5</xdr:row>
      <xdr:rowOff>146050</xdr:rowOff>
    </xdr:to>
    <xdr:sp macro="" textlink="">
      <xdr:nvSpPr>
        <xdr:cNvPr id="3" name="AutoShape 9">
          <a:extLst>
            <a:ext uri="{FF2B5EF4-FFF2-40B4-BE49-F238E27FC236}">
              <a16:creationId xmlns:a16="http://schemas.microsoft.com/office/drawing/2014/main" id="{7567B7F0-6794-447C-9F15-6F8EA95E141A}"/>
            </a:ext>
          </a:extLst>
        </xdr:cNvPr>
        <xdr:cNvSpPr>
          <a:spLocks noChangeArrowheads="1"/>
        </xdr:cNvSpPr>
      </xdr:nvSpPr>
      <xdr:spPr bwMode="auto">
        <a:xfrm>
          <a:off x="12477750" y="666750"/>
          <a:ext cx="635000" cy="266700"/>
        </a:xfrm>
        <a:prstGeom prst="bracketPair">
          <a:avLst>
            <a:gd name="adj" fmla="val 21431"/>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44450</xdr:colOff>
      <xdr:row>4</xdr:row>
      <xdr:rowOff>31750</xdr:rowOff>
    </xdr:from>
    <xdr:to>
      <xdr:col>13</xdr:col>
      <xdr:colOff>501650</xdr:colOff>
      <xdr:row>5</xdr:row>
      <xdr:rowOff>146050</xdr:rowOff>
    </xdr:to>
    <xdr:sp macro="" textlink="">
      <xdr:nvSpPr>
        <xdr:cNvPr id="2" name="AutoShape 11">
          <a:extLst>
            <a:ext uri="{FF2B5EF4-FFF2-40B4-BE49-F238E27FC236}">
              <a16:creationId xmlns:a16="http://schemas.microsoft.com/office/drawing/2014/main" id="{CCD3D500-B091-4715-9977-45929DA58481}"/>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4</xdr:row>
      <xdr:rowOff>31750</xdr:rowOff>
    </xdr:from>
    <xdr:to>
      <xdr:col>13</xdr:col>
      <xdr:colOff>501650</xdr:colOff>
      <xdr:row>5</xdr:row>
      <xdr:rowOff>146050</xdr:rowOff>
    </xdr:to>
    <xdr:sp macro="" textlink="">
      <xdr:nvSpPr>
        <xdr:cNvPr id="3" name="AutoShape 12">
          <a:extLst>
            <a:ext uri="{FF2B5EF4-FFF2-40B4-BE49-F238E27FC236}">
              <a16:creationId xmlns:a16="http://schemas.microsoft.com/office/drawing/2014/main" id="{C0045461-C9F2-48FD-BACD-5590B469F5F5}"/>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26</xdr:row>
      <xdr:rowOff>0</xdr:rowOff>
    </xdr:from>
    <xdr:to>
      <xdr:col>13</xdr:col>
      <xdr:colOff>501650</xdr:colOff>
      <xdr:row>26</xdr:row>
      <xdr:rowOff>0</xdr:rowOff>
    </xdr:to>
    <xdr:sp macro="" textlink="">
      <xdr:nvSpPr>
        <xdr:cNvPr id="4" name="AutoShape 13">
          <a:extLst>
            <a:ext uri="{FF2B5EF4-FFF2-40B4-BE49-F238E27FC236}">
              <a16:creationId xmlns:a16="http://schemas.microsoft.com/office/drawing/2014/main" id="{2A26F7BD-4EE0-4269-B198-D2E82E382B70}"/>
            </a:ext>
          </a:extLst>
        </xdr:cNvPr>
        <xdr:cNvSpPr>
          <a:spLocks noChangeArrowheads="1"/>
        </xdr:cNvSpPr>
      </xdr:nvSpPr>
      <xdr:spPr bwMode="auto">
        <a:xfrm>
          <a:off x="6400800" y="4051300"/>
          <a:ext cx="45720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26</xdr:row>
      <xdr:rowOff>0</xdr:rowOff>
    </xdr:from>
    <xdr:to>
      <xdr:col>13</xdr:col>
      <xdr:colOff>501650</xdr:colOff>
      <xdr:row>26</xdr:row>
      <xdr:rowOff>0</xdr:rowOff>
    </xdr:to>
    <xdr:sp macro="" textlink="">
      <xdr:nvSpPr>
        <xdr:cNvPr id="5" name="AutoShape 14">
          <a:extLst>
            <a:ext uri="{FF2B5EF4-FFF2-40B4-BE49-F238E27FC236}">
              <a16:creationId xmlns:a16="http://schemas.microsoft.com/office/drawing/2014/main" id="{52E9F731-A427-464A-89B3-98F9DB33DF44}"/>
            </a:ext>
          </a:extLst>
        </xdr:cNvPr>
        <xdr:cNvSpPr>
          <a:spLocks noChangeArrowheads="1"/>
        </xdr:cNvSpPr>
      </xdr:nvSpPr>
      <xdr:spPr bwMode="auto">
        <a:xfrm>
          <a:off x="6400800" y="4051300"/>
          <a:ext cx="45720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4</xdr:row>
      <xdr:rowOff>31750</xdr:rowOff>
    </xdr:from>
    <xdr:to>
      <xdr:col>13</xdr:col>
      <xdr:colOff>501650</xdr:colOff>
      <xdr:row>5</xdr:row>
      <xdr:rowOff>146050</xdr:rowOff>
    </xdr:to>
    <xdr:sp macro="" textlink="">
      <xdr:nvSpPr>
        <xdr:cNvPr id="6" name="AutoShape 11">
          <a:extLst>
            <a:ext uri="{FF2B5EF4-FFF2-40B4-BE49-F238E27FC236}">
              <a16:creationId xmlns:a16="http://schemas.microsoft.com/office/drawing/2014/main" id="{5DC3FAF6-E9B3-4E49-A779-D2DBA58D0594}"/>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4</xdr:row>
      <xdr:rowOff>31750</xdr:rowOff>
    </xdr:from>
    <xdr:to>
      <xdr:col>13</xdr:col>
      <xdr:colOff>501650</xdr:colOff>
      <xdr:row>5</xdr:row>
      <xdr:rowOff>146050</xdr:rowOff>
    </xdr:to>
    <xdr:sp macro="" textlink="">
      <xdr:nvSpPr>
        <xdr:cNvPr id="7" name="AutoShape 12">
          <a:extLst>
            <a:ext uri="{FF2B5EF4-FFF2-40B4-BE49-F238E27FC236}">
              <a16:creationId xmlns:a16="http://schemas.microsoft.com/office/drawing/2014/main" id="{861B24AA-AA2D-4B8C-B87A-E35C6AA259E1}"/>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26</xdr:row>
      <xdr:rowOff>0</xdr:rowOff>
    </xdr:from>
    <xdr:to>
      <xdr:col>13</xdr:col>
      <xdr:colOff>501650</xdr:colOff>
      <xdr:row>26</xdr:row>
      <xdr:rowOff>0</xdr:rowOff>
    </xdr:to>
    <xdr:sp macro="" textlink="">
      <xdr:nvSpPr>
        <xdr:cNvPr id="8" name="AutoShape 13">
          <a:extLst>
            <a:ext uri="{FF2B5EF4-FFF2-40B4-BE49-F238E27FC236}">
              <a16:creationId xmlns:a16="http://schemas.microsoft.com/office/drawing/2014/main" id="{2E6DDE49-F813-4662-BD6E-B2C35874542F}"/>
            </a:ext>
          </a:extLst>
        </xdr:cNvPr>
        <xdr:cNvSpPr>
          <a:spLocks noChangeArrowheads="1"/>
        </xdr:cNvSpPr>
      </xdr:nvSpPr>
      <xdr:spPr bwMode="auto">
        <a:xfrm>
          <a:off x="6400800" y="4051300"/>
          <a:ext cx="45720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26</xdr:row>
      <xdr:rowOff>0</xdr:rowOff>
    </xdr:from>
    <xdr:to>
      <xdr:col>13</xdr:col>
      <xdr:colOff>501650</xdr:colOff>
      <xdr:row>26</xdr:row>
      <xdr:rowOff>0</xdr:rowOff>
    </xdr:to>
    <xdr:sp macro="" textlink="">
      <xdr:nvSpPr>
        <xdr:cNvPr id="9" name="AutoShape 14">
          <a:extLst>
            <a:ext uri="{FF2B5EF4-FFF2-40B4-BE49-F238E27FC236}">
              <a16:creationId xmlns:a16="http://schemas.microsoft.com/office/drawing/2014/main" id="{EFC2459C-D312-40FB-A8B3-7907AA443029}"/>
            </a:ext>
          </a:extLst>
        </xdr:cNvPr>
        <xdr:cNvSpPr>
          <a:spLocks noChangeArrowheads="1"/>
        </xdr:cNvSpPr>
      </xdr:nvSpPr>
      <xdr:spPr bwMode="auto">
        <a:xfrm>
          <a:off x="6400800" y="4051300"/>
          <a:ext cx="45720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4</xdr:row>
      <xdr:rowOff>31750</xdr:rowOff>
    </xdr:from>
    <xdr:to>
      <xdr:col>13</xdr:col>
      <xdr:colOff>501650</xdr:colOff>
      <xdr:row>5</xdr:row>
      <xdr:rowOff>146050</xdr:rowOff>
    </xdr:to>
    <xdr:sp macro="" textlink="">
      <xdr:nvSpPr>
        <xdr:cNvPr id="10" name="AutoShape 11">
          <a:extLst>
            <a:ext uri="{FF2B5EF4-FFF2-40B4-BE49-F238E27FC236}">
              <a16:creationId xmlns:a16="http://schemas.microsoft.com/office/drawing/2014/main" id="{3C891CA0-1810-4156-B2BF-EF57B9EE9023}"/>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4</xdr:row>
      <xdr:rowOff>31750</xdr:rowOff>
    </xdr:from>
    <xdr:to>
      <xdr:col>13</xdr:col>
      <xdr:colOff>501650</xdr:colOff>
      <xdr:row>5</xdr:row>
      <xdr:rowOff>146050</xdr:rowOff>
    </xdr:to>
    <xdr:sp macro="" textlink="">
      <xdr:nvSpPr>
        <xdr:cNvPr id="11" name="AutoShape 12">
          <a:extLst>
            <a:ext uri="{FF2B5EF4-FFF2-40B4-BE49-F238E27FC236}">
              <a16:creationId xmlns:a16="http://schemas.microsoft.com/office/drawing/2014/main" id="{967326BC-2E05-4A95-A8FF-1A289823DF30}"/>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26</xdr:row>
      <xdr:rowOff>0</xdr:rowOff>
    </xdr:from>
    <xdr:to>
      <xdr:col>13</xdr:col>
      <xdr:colOff>501650</xdr:colOff>
      <xdr:row>26</xdr:row>
      <xdr:rowOff>0</xdr:rowOff>
    </xdr:to>
    <xdr:sp macro="" textlink="">
      <xdr:nvSpPr>
        <xdr:cNvPr id="12" name="AutoShape 13">
          <a:extLst>
            <a:ext uri="{FF2B5EF4-FFF2-40B4-BE49-F238E27FC236}">
              <a16:creationId xmlns:a16="http://schemas.microsoft.com/office/drawing/2014/main" id="{FDF57565-2C2E-469E-95E5-A6CE83EE66FB}"/>
            </a:ext>
          </a:extLst>
        </xdr:cNvPr>
        <xdr:cNvSpPr>
          <a:spLocks noChangeArrowheads="1"/>
        </xdr:cNvSpPr>
      </xdr:nvSpPr>
      <xdr:spPr bwMode="auto">
        <a:xfrm>
          <a:off x="6400800" y="4051300"/>
          <a:ext cx="45720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26</xdr:row>
      <xdr:rowOff>0</xdr:rowOff>
    </xdr:from>
    <xdr:to>
      <xdr:col>13</xdr:col>
      <xdr:colOff>501650</xdr:colOff>
      <xdr:row>26</xdr:row>
      <xdr:rowOff>0</xdr:rowOff>
    </xdr:to>
    <xdr:sp macro="" textlink="">
      <xdr:nvSpPr>
        <xdr:cNvPr id="13" name="AutoShape 14">
          <a:extLst>
            <a:ext uri="{FF2B5EF4-FFF2-40B4-BE49-F238E27FC236}">
              <a16:creationId xmlns:a16="http://schemas.microsoft.com/office/drawing/2014/main" id="{E4537A6E-9582-4D0D-BA9D-FF67C6261D39}"/>
            </a:ext>
          </a:extLst>
        </xdr:cNvPr>
        <xdr:cNvSpPr>
          <a:spLocks noChangeArrowheads="1"/>
        </xdr:cNvSpPr>
      </xdr:nvSpPr>
      <xdr:spPr bwMode="auto">
        <a:xfrm>
          <a:off x="6400800" y="4051300"/>
          <a:ext cx="45720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4</xdr:row>
      <xdr:rowOff>31750</xdr:rowOff>
    </xdr:from>
    <xdr:to>
      <xdr:col>13</xdr:col>
      <xdr:colOff>501650</xdr:colOff>
      <xdr:row>5</xdr:row>
      <xdr:rowOff>146050</xdr:rowOff>
    </xdr:to>
    <xdr:sp macro="" textlink="">
      <xdr:nvSpPr>
        <xdr:cNvPr id="14" name="AutoShape 11">
          <a:extLst>
            <a:ext uri="{FF2B5EF4-FFF2-40B4-BE49-F238E27FC236}">
              <a16:creationId xmlns:a16="http://schemas.microsoft.com/office/drawing/2014/main" id="{40F8AB15-F15C-43E9-A1B8-898F1AF8BFAE}"/>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4</xdr:row>
      <xdr:rowOff>31750</xdr:rowOff>
    </xdr:from>
    <xdr:to>
      <xdr:col>13</xdr:col>
      <xdr:colOff>501650</xdr:colOff>
      <xdr:row>5</xdr:row>
      <xdr:rowOff>146050</xdr:rowOff>
    </xdr:to>
    <xdr:sp macro="" textlink="">
      <xdr:nvSpPr>
        <xdr:cNvPr id="15" name="AutoShape 12">
          <a:extLst>
            <a:ext uri="{FF2B5EF4-FFF2-40B4-BE49-F238E27FC236}">
              <a16:creationId xmlns:a16="http://schemas.microsoft.com/office/drawing/2014/main" id="{B1A77B19-A50A-4809-A286-46F1BFACD374}"/>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26</xdr:row>
      <xdr:rowOff>0</xdr:rowOff>
    </xdr:from>
    <xdr:to>
      <xdr:col>13</xdr:col>
      <xdr:colOff>501650</xdr:colOff>
      <xdr:row>26</xdr:row>
      <xdr:rowOff>0</xdr:rowOff>
    </xdr:to>
    <xdr:sp macro="" textlink="">
      <xdr:nvSpPr>
        <xdr:cNvPr id="16" name="AutoShape 13">
          <a:extLst>
            <a:ext uri="{FF2B5EF4-FFF2-40B4-BE49-F238E27FC236}">
              <a16:creationId xmlns:a16="http://schemas.microsoft.com/office/drawing/2014/main" id="{78BE6917-ADF9-4B1B-9246-E54035A7E7CD}"/>
            </a:ext>
          </a:extLst>
        </xdr:cNvPr>
        <xdr:cNvSpPr>
          <a:spLocks noChangeArrowheads="1"/>
        </xdr:cNvSpPr>
      </xdr:nvSpPr>
      <xdr:spPr bwMode="auto">
        <a:xfrm>
          <a:off x="6400800" y="4051300"/>
          <a:ext cx="45720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26</xdr:row>
      <xdr:rowOff>0</xdr:rowOff>
    </xdr:from>
    <xdr:to>
      <xdr:col>13</xdr:col>
      <xdr:colOff>501650</xdr:colOff>
      <xdr:row>26</xdr:row>
      <xdr:rowOff>0</xdr:rowOff>
    </xdr:to>
    <xdr:sp macro="" textlink="">
      <xdr:nvSpPr>
        <xdr:cNvPr id="17" name="AutoShape 14">
          <a:extLst>
            <a:ext uri="{FF2B5EF4-FFF2-40B4-BE49-F238E27FC236}">
              <a16:creationId xmlns:a16="http://schemas.microsoft.com/office/drawing/2014/main" id="{2685A53F-0E1A-4AB6-9464-C62664FCC6A3}"/>
            </a:ext>
          </a:extLst>
        </xdr:cNvPr>
        <xdr:cNvSpPr>
          <a:spLocks noChangeArrowheads="1"/>
        </xdr:cNvSpPr>
      </xdr:nvSpPr>
      <xdr:spPr bwMode="auto">
        <a:xfrm>
          <a:off x="6400800" y="4051300"/>
          <a:ext cx="45720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4</xdr:row>
      <xdr:rowOff>31750</xdr:rowOff>
    </xdr:from>
    <xdr:to>
      <xdr:col>13</xdr:col>
      <xdr:colOff>501650</xdr:colOff>
      <xdr:row>5</xdr:row>
      <xdr:rowOff>146050</xdr:rowOff>
    </xdr:to>
    <xdr:sp macro="" textlink="">
      <xdr:nvSpPr>
        <xdr:cNvPr id="18" name="AutoShape 11">
          <a:extLst>
            <a:ext uri="{FF2B5EF4-FFF2-40B4-BE49-F238E27FC236}">
              <a16:creationId xmlns:a16="http://schemas.microsoft.com/office/drawing/2014/main" id="{7D471D86-9CAC-42BF-AD8D-B4B83194ECC2}"/>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44450</xdr:colOff>
      <xdr:row>4</xdr:row>
      <xdr:rowOff>31750</xdr:rowOff>
    </xdr:from>
    <xdr:to>
      <xdr:col>13</xdr:col>
      <xdr:colOff>501650</xdr:colOff>
      <xdr:row>5</xdr:row>
      <xdr:rowOff>146050</xdr:rowOff>
    </xdr:to>
    <xdr:sp macro="" textlink="">
      <xdr:nvSpPr>
        <xdr:cNvPr id="19" name="AutoShape 12">
          <a:extLst>
            <a:ext uri="{FF2B5EF4-FFF2-40B4-BE49-F238E27FC236}">
              <a16:creationId xmlns:a16="http://schemas.microsoft.com/office/drawing/2014/main" id="{705C75BF-4286-4FB8-B3BC-A59F8529E4AD}"/>
            </a:ext>
          </a:extLst>
        </xdr:cNvPr>
        <xdr:cNvSpPr>
          <a:spLocks noChangeArrowheads="1"/>
        </xdr:cNvSpPr>
      </xdr:nvSpPr>
      <xdr:spPr bwMode="auto">
        <a:xfrm>
          <a:off x="6400800" y="666750"/>
          <a:ext cx="457200" cy="2667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82E1E-8928-4B1C-B1BB-AD05882C892E}">
  <sheetPr>
    <pageSetUpPr fitToPage="1"/>
  </sheetPr>
  <dimension ref="B1:N27"/>
  <sheetViews>
    <sheetView tabSelected="1" zoomScaleNormal="100" zoomScaleSheetLayoutView="100" workbookViewId="0"/>
  </sheetViews>
  <sheetFormatPr defaultColWidth="9" defaultRowHeight="12" customHeight="1" x14ac:dyDescent="0.2"/>
  <cols>
    <col min="1" max="1" width="2.6328125" style="1" customWidth="1"/>
    <col min="2" max="2" width="11.6328125" style="1" customWidth="1"/>
    <col min="3" max="4" width="8.08984375" style="1" customWidth="1"/>
    <col min="5" max="13" width="8.81640625" style="1" customWidth="1"/>
    <col min="14" max="14" width="8.08984375" style="1" customWidth="1"/>
    <col min="15" max="16384" width="9" style="1"/>
  </cols>
  <sheetData>
    <row r="1" spans="2:14" ht="14.25" customHeight="1" x14ac:dyDescent="0.2">
      <c r="B1" s="6" t="s">
        <v>35</v>
      </c>
    </row>
    <row r="3" spans="2:14" ht="12" customHeight="1" x14ac:dyDescent="0.2">
      <c r="B3" s="238" t="s">
        <v>1</v>
      </c>
      <c r="C3" s="239" t="s">
        <v>2</v>
      </c>
      <c r="D3" s="239" t="s">
        <v>3</v>
      </c>
      <c r="E3" s="242" t="s">
        <v>24</v>
      </c>
      <c r="F3" s="245" t="s">
        <v>4</v>
      </c>
      <c r="G3" s="246"/>
      <c r="H3" s="246"/>
      <c r="I3" s="246"/>
      <c r="J3" s="246"/>
      <c r="K3" s="246"/>
      <c r="L3" s="246"/>
      <c r="M3" s="246"/>
      <c r="N3" s="247"/>
    </row>
    <row r="4" spans="2:14" ht="12" customHeight="1" x14ac:dyDescent="0.2">
      <c r="B4" s="238"/>
      <c r="C4" s="240"/>
      <c r="D4" s="240"/>
      <c r="E4" s="243"/>
      <c r="F4" s="236" t="s">
        <v>5</v>
      </c>
      <c r="G4" s="236" t="s">
        <v>6</v>
      </c>
      <c r="H4" s="236" t="s">
        <v>7</v>
      </c>
      <c r="I4" s="236" t="s">
        <v>0</v>
      </c>
      <c r="J4" s="245" t="s">
        <v>8</v>
      </c>
      <c r="K4" s="246"/>
      <c r="L4" s="246"/>
      <c r="M4" s="247"/>
      <c r="N4" s="236" t="s">
        <v>9</v>
      </c>
    </row>
    <row r="5" spans="2:14" ht="12" customHeight="1" x14ac:dyDescent="0.2">
      <c r="B5" s="238"/>
      <c r="C5" s="241"/>
      <c r="D5" s="241"/>
      <c r="E5" s="244"/>
      <c r="F5" s="237"/>
      <c r="G5" s="237"/>
      <c r="H5" s="237"/>
      <c r="I5" s="237"/>
      <c r="J5" s="9" t="s">
        <v>10</v>
      </c>
      <c r="K5" s="9" t="s">
        <v>11</v>
      </c>
      <c r="L5" s="10" t="s">
        <v>12</v>
      </c>
      <c r="M5" s="10" t="s">
        <v>13</v>
      </c>
      <c r="N5" s="237"/>
    </row>
    <row r="6" spans="2:14" ht="12" customHeight="1" x14ac:dyDescent="0.2">
      <c r="B6" s="7"/>
      <c r="C6" s="2" t="s">
        <v>14</v>
      </c>
      <c r="D6" s="2" t="s">
        <v>15</v>
      </c>
      <c r="E6" s="2" t="s">
        <v>23</v>
      </c>
      <c r="F6" s="2" t="s">
        <v>15</v>
      </c>
      <c r="G6" s="2" t="s">
        <v>15</v>
      </c>
      <c r="H6" s="2" t="s">
        <v>15</v>
      </c>
      <c r="I6" s="2" t="s">
        <v>15</v>
      </c>
      <c r="J6" s="2" t="s">
        <v>15</v>
      </c>
      <c r="K6" s="2" t="s">
        <v>15</v>
      </c>
      <c r="L6" s="2" t="s">
        <v>15</v>
      </c>
      <c r="M6" s="2" t="s">
        <v>15</v>
      </c>
      <c r="N6" s="2" t="s">
        <v>15</v>
      </c>
    </row>
    <row r="7" spans="2:14" ht="12" customHeight="1" x14ac:dyDescent="0.2">
      <c r="B7" s="17" t="s">
        <v>33</v>
      </c>
      <c r="C7" s="24">
        <v>12681</v>
      </c>
      <c r="D7" s="24">
        <v>14884</v>
      </c>
      <c r="E7" s="13">
        <v>0.78</v>
      </c>
      <c r="F7" s="24">
        <v>13066</v>
      </c>
      <c r="G7" s="24">
        <v>12433</v>
      </c>
      <c r="H7" s="24">
        <v>437</v>
      </c>
      <c r="I7" s="24">
        <v>3968</v>
      </c>
      <c r="J7" s="4">
        <v>241</v>
      </c>
      <c r="K7" s="4">
        <v>435</v>
      </c>
      <c r="L7" s="4">
        <v>175</v>
      </c>
      <c r="M7" s="4">
        <v>12453</v>
      </c>
      <c r="N7" s="19">
        <v>195</v>
      </c>
    </row>
    <row r="8" spans="2:14" ht="12" customHeight="1" x14ac:dyDescent="0.2">
      <c r="B8" s="17" t="s">
        <v>36</v>
      </c>
      <c r="C8" s="24">
        <v>12717</v>
      </c>
      <c r="D8" s="24">
        <v>14906</v>
      </c>
      <c r="E8" s="13">
        <v>0.78</v>
      </c>
      <c r="F8" s="24">
        <v>13128</v>
      </c>
      <c r="G8" s="24">
        <v>12497</v>
      </c>
      <c r="H8" s="24">
        <v>450</v>
      </c>
      <c r="I8" s="24">
        <v>3990</v>
      </c>
      <c r="J8" s="4">
        <v>234</v>
      </c>
      <c r="K8" s="4">
        <v>469</v>
      </c>
      <c r="L8" s="4">
        <v>166</v>
      </c>
      <c r="M8" s="4">
        <v>12514</v>
      </c>
      <c r="N8" s="19">
        <v>174</v>
      </c>
    </row>
    <row r="9" spans="2:14" x14ac:dyDescent="0.2">
      <c r="B9" s="17" t="s">
        <v>37</v>
      </c>
      <c r="C9" s="24">
        <v>12755</v>
      </c>
      <c r="D9" s="24">
        <v>14946</v>
      </c>
      <c r="E9" s="13">
        <v>0.78</v>
      </c>
      <c r="F9" s="24">
        <v>13151</v>
      </c>
      <c r="G9" s="24">
        <v>12503</v>
      </c>
      <c r="H9" s="24">
        <v>434</v>
      </c>
      <c r="I9" s="24">
        <v>4023</v>
      </c>
      <c r="J9" s="4">
        <v>233</v>
      </c>
      <c r="K9" s="4">
        <v>512</v>
      </c>
      <c r="L9" s="1">
        <v>164</v>
      </c>
      <c r="M9" s="4">
        <v>12518</v>
      </c>
      <c r="N9" s="19">
        <v>183</v>
      </c>
    </row>
    <row r="10" spans="2:14" ht="12" customHeight="1" x14ac:dyDescent="0.2">
      <c r="B10" s="17" t="s">
        <v>38</v>
      </c>
      <c r="C10" s="24">
        <v>12764</v>
      </c>
      <c r="D10" s="24">
        <v>14948</v>
      </c>
      <c r="E10" s="13">
        <v>0.78</v>
      </c>
      <c r="F10" s="24">
        <v>13183</v>
      </c>
      <c r="G10" s="24">
        <v>12493</v>
      </c>
      <c r="H10" s="24">
        <v>432</v>
      </c>
      <c r="I10" s="24">
        <v>4016</v>
      </c>
      <c r="J10" s="4">
        <v>239</v>
      </c>
      <c r="K10" s="4">
        <v>506</v>
      </c>
      <c r="L10" s="4">
        <v>178</v>
      </c>
      <c r="M10" s="4">
        <v>12484</v>
      </c>
      <c r="N10" s="19">
        <v>188</v>
      </c>
    </row>
    <row r="11" spans="2:14" ht="12" customHeight="1" x14ac:dyDescent="0.2">
      <c r="B11" s="17" t="s">
        <v>39</v>
      </c>
      <c r="C11" s="24">
        <v>12787</v>
      </c>
      <c r="D11" s="24">
        <v>14971</v>
      </c>
      <c r="E11" s="13">
        <v>0.78</v>
      </c>
      <c r="F11" s="24">
        <v>13182</v>
      </c>
      <c r="G11" s="24">
        <v>12515</v>
      </c>
      <c r="H11" s="24">
        <v>436</v>
      </c>
      <c r="I11" s="24">
        <v>4037</v>
      </c>
      <c r="J11" s="4">
        <v>245</v>
      </c>
      <c r="K11" s="4">
        <v>479</v>
      </c>
      <c r="L11" s="4">
        <v>168</v>
      </c>
      <c r="M11" s="4">
        <v>12570</v>
      </c>
      <c r="N11" s="19">
        <v>184</v>
      </c>
    </row>
    <row r="12" spans="2:14" ht="12" customHeight="1" x14ac:dyDescent="0.2">
      <c r="B12" s="17" t="s">
        <v>40</v>
      </c>
      <c r="C12" s="24">
        <v>12828</v>
      </c>
      <c r="D12" s="24">
        <v>15027</v>
      </c>
      <c r="E12" s="13">
        <v>0.79</v>
      </c>
      <c r="F12" s="24">
        <v>13250</v>
      </c>
      <c r="G12" s="24">
        <v>12541</v>
      </c>
      <c r="H12" s="24">
        <v>438</v>
      </c>
      <c r="I12" s="24">
        <v>4033</v>
      </c>
      <c r="J12" s="4">
        <v>245</v>
      </c>
      <c r="K12" s="4">
        <v>462</v>
      </c>
      <c r="L12" s="4">
        <v>166</v>
      </c>
      <c r="M12" s="4">
        <v>12587</v>
      </c>
      <c r="N12" s="19">
        <v>184</v>
      </c>
    </row>
    <row r="13" spans="2:14" ht="12" customHeight="1" x14ac:dyDescent="0.2">
      <c r="B13" s="17" t="s">
        <v>41</v>
      </c>
      <c r="C13" s="24">
        <v>12880</v>
      </c>
      <c r="D13" s="24">
        <v>15104</v>
      </c>
      <c r="E13" s="13">
        <v>0.79</v>
      </c>
      <c r="F13" s="24">
        <v>13582</v>
      </c>
      <c r="G13" s="24">
        <v>12642</v>
      </c>
      <c r="H13" s="24">
        <v>449</v>
      </c>
      <c r="I13" s="24">
        <v>4059</v>
      </c>
      <c r="J13" s="4">
        <v>237</v>
      </c>
      <c r="K13" s="4">
        <v>496</v>
      </c>
      <c r="L13" s="4">
        <v>157</v>
      </c>
      <c r="M13" s="4">
        <v>12655</v>
      </c>
      <c r="N13" s="19">
        <v>186</v>
      </c>
    </row>
    <row r="14" spans="2:14" ht="12" customHeight="1" x14ac:dyDescent="0.2">
      <c r="B14" s="17" t="s">
        <v>42</v>
      </c>
      <c r="C14" s="24">
        <v>12910</v>
      </c>
      <c r="D14" s="24">
        <v>15139</v>
      </c>
      <c r="E14" s="13">
        <v>0.79</v>
      </c>
      <c r="F14" s="24">
        <v>13847</v>
      </c>
      <c r="G14" s="24">
        <v>12708</v>
      </c>
      <c r="H14" s="24">
        <v>447</v>
      </c>
      <c r="I14" s="24">
        <v>4064</v>
      </c>
      <c r="J14" s="4">
        <v>230</v>
      </c>
      <c r="K14" s="4">
        <v>478</v>
      </c>
      <c r="L14" s="4">
        <v>138</v>
      </c>
      <c r="M14" s="4">
        <v>12699</v>
      </c>
      <c r="N14" s="19">
        <v>192</v>
      </c>
    </row>
    <row r="15" spans="2:14" ht="12" customHeight="1" x14ac:dyDescent="0.2">
      <c r="B15" s="17" t="s">
        <v>43</v>
      </c>
      <c r="C15" s="24">
        <v>12914</v>
      </c>
      <c r="D15" s="24">
        <v>15143</v>
      </c>
      <c r="E15" s="13">
        <v>0.79</v>
      </c>
      <c r="F15" s="24">
        <v>13798</v>
      </c>
      <c r="G15" s="24">
        <v>12693</v>
      </c>
      <c r="H15" s="24">
        <v>448</v>
      </c>
      <c r="I15" s="24">
        <v>4075</v>
      </c>
      <c r="J15" s="4">
        <v>235</v>
      </c>
      <c r="K15" s="4">
        <v>478</v>
      </c>
      <c r="L15" s="4">
        <v>162</v>
      </c>
      <c r="M15" s="4">
        <v>12699</v>
      </c>
      <c r="N15" s="19">
        <v>200</v>
      </c>
    </row>
    <row r="16" spans="2:14" ht="12" customHeight="1" x14ac:dyDescent="0.2">
      <c r="B16" s="17" t="s">
        <v>34</v>
      </c>
      <c r="C16" s="24">
        <v>12879</v>
      </c>
      <c r="D16" s="24">
        <v>15098</v>
      </c>
      <c r="E16" s="13">
        <v>0.79</v>
      </c>
      <c r="F16" s="24">
        <v>13564</v>
      </c>
      <c r="G16" s="24">
        <v>12645</v>
      </c>
      <c r="H16" s="24">
        <v>446</v>
      </c>
      <c r="I16" s="24">
        <v>4056</v>
      </c>
      <c r="J16" s="4">
        <v>235</v>
      </c>
      <c r="K16" s="4">
        <v>485</v>
      </c>
      <c r="L16" s="4">
        <v>155</v>
      </c>
      <c r="M16" s="4">
        <v>12699</v>
      </c>
      <c r="N16" s="19">
        <v>206</v>
      </c>
    </row>
    <row r="17" spans="2:14" ht="12" customHeight="1" x14ac:dyDescent="0.2">
      <c r="B17" s="17" t="s">
        <v>44</v>
      </c>
      <c r="C17" s="24">
        <v>12858</v>
      </c>
      <c r="D17" s="24">
        <v>15080</v>
      </c>
      <c r="E17" s="13">
        <v>0.79</v>
      </c>
      <c r="F17" s="24">
        <v>13534</v>
      </c>
      <c r="G17" s="24">
        <v>12632</v>
      </c>
      <c r="H17" s="24">
        <v>449</v>
      </c>
      <c r="I17" s="24">
        <v>4025</v>
      </c>
      <c r="J17" s="4">
        <v>239</v>
      </c>
      <c r="K17" s="4">
        <v>449</v>
      </c>
      <c r="L17" s="4">
        <v>163</v>
      </c>
      <c r="M17" s="4">
        <v>12709</v>
      </c>
      <c r="N17" s="19">
        <v>186</v>
      </c>
    </row>
    <row r="18" spans="2:14" ht="12" customHeight="1" x14ac:dyDescent="0.2">
      <c r="B18" s="17" t="s">
        <v>45</v>
      </c>
      <c r="C18" s="24">
        <v>12926</v>
      </c>
      <c r="D18" s="24">
        <v>15156</v>
      </c>
      <c r="E18" s="13">
        <v>0.8</v>
      </c>
      <c r="F18" s="24">
        <v>13553</v>
      </c>
      <c r="G18" s="24">
        <v>12669</v>
      </c>
      <c r="H18" s="24">
        <v>472</v>
      </c>
      <c r="I18" s="24">
        <v>4029</v>
      </c>
      <c r="J18" s="4">
        <v>225</v>
      </c>
      <c r="K18" s="4">
        <v>468</v>
      </c>
      <c r="L18" s="4">
        <v>172</v>
      </c>
      <c r="M18" s="4">
        <v>11979</v>
      </c>
      <c r="N18" s="19">
        <v>220</v>
      </c>
    </row>
    <row r="19" spans="2:14" ht="12" customHeight="1" x14ac:dyDescent="0.2">
      <c r="B19" s="5"/>
      <c r="C19" s="11"/>
      <c r="D19" s="11"/>
      <c r="E19" s="18"/>
      <c r="F19" s="11"/>
      <c r="G19" s="11"/>
      <c r="H19" s="11"/>
      <c r="I19" s="11"/>
      <c r="J19" s="11"/>
      <c r="K19" s="11"/>
      <c r="L19" s="11"/>
      <c r="M19" s="11"/>
      <c r="N19" s="11"/>
    </row>
    <row r="20" spans="2:14" ht="12" customHeight="1" x14ac:dyDescent="0.2">
      <c r="B20" s="5" t="s">
        <v>22</v>
      </c>
    </row>
    <row r="21" spans="2:14" ht="20.25" customHeight="1" x14ac:dyDescent="0.2">
      <c r="C21" s="11"/>
      <c r="D21" s="11"/>
      <c r="E21" s="15"/>
      <c r="F21" s="16"/>
      <c r="G21" s="16"/>
      <c r="I21" s="16"/>
      <c r="J21" s="16"/>
      <c r="K21" s="14"/>
      <c r="L21" s="11"/>
      <c r="M21" s="11"/>
      <c r="N21" s="11"/>
    </row>
    <row r="22" spans="2:14" ht="12" customHeight="1" x14ac:dyDescent="0.2">
      <c r="D22" s="16"/>
      <c r="E22" s="16"/>
      <c r="F22" s="16"/>
      <c r="G22" s="16"/>
      <c r="H22" s="16"/>
      <c r="I22" s="16"/>
      <c r="J22" s="16"/>
      <c r="K22" s="16"/>
    </row>
    <row r="27" spans="2:14" ht="12" customHeight="1" x14ac:dyDescent="0.2">
      <c r="J27" s="11"/>
      <c r="L27" s="11"/>
    </row>
  </sheetData>
  <mergeCells count="11">
    <mergeCell ref="N4:N5"/>
    <mergeCell ref="B3:B5"/>
    <mergeCell ref="C3:C5"/>
    <mergeCell ref="D3:D5"/>
    <mergeCell ref="E3:E5"/>
    <mergeCell ref="F3:N3"/>
    <mergeCell ref="F4:F5"/>
    <mergeCell ref="G4:G5"/>
    <mergeCell ref="H4:H5"/>
    <mergeCell ref="I4:I5"/>
    <mergeCell ref="J4:M4"/>
  </mergeCells>
  <phoneticPr fontId="1"/>
  <pageMargins left="0.78740157480314965" right="0.39370078740157483" top="0.98425196850393704" bottom="0.98425196850393704" header="0.51181102362204722" footer="0.51181102362204722"/>
  <pageSetup paperSize="9" orientation="landscape" r:id="rId1"/>
  <headerFooter alignWithMargins="0">
    <oddHeader>&amp;L&amp;F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1FDB3-568C-4644-8E2D-1DD39567897D}">
  <dimension ref="A1:J17"/>
  <sheetViews>
    <sheetView zoomScaleNormal="100" zoomScaleSheetLayoutView="115" workbookViewId="0"/>
  </sheetViews>
  <sheetFormatPr defaultColWidth="9" defaultRowHeight="12" customHeight="1" x14ac:dyDescent="0.2"/>
  <cols>
    <col min="1" max="1" width="2.6328125" style="1" customWidth="1"/>
    <col min="2" max="2" width="11.453125" style="1" customWidth="1"/>
    <col min="3" max="3" width="7.453125" style="1" customWidth="1"/>
    <col min="4" max="5" width="7.90625" style="1" customWidth="1"/>
    <col min="6" max="6" width="9.90625" style="1" customWidth="1"/>
    <col min="7" max="7" width="9.26953125" style="1" customWidth="1"/>
    <col min="8" max="8" width="10.08984375" style="1" customWidth="1"/>
    <col min="9" max="9" width="13.08984375" style="1" customWidth="1"/>
    <col min="10" max="12" width="10.08984375" style="1" customWidth="1"/>
    <col min="13" max="16384" width="9" style="1"/>
  </cols>
  <sheetData>
    <row r="1" spans="1:10" ht="14.25" customHeight="1" x14ac:dyDescent="0.2">
      <c r="B1" s="6" t="s">
        <v>293</v>
      </c>
    </row>
    <row r="3" spans="1:10" ht="12" customHeight="1" x14ac:dyDescent="0.2">
      <c r="A3" s="1" t="s">
        <v>196</v>
      </c>
      <c r="B3" s="388" t="s">
        <v>277</v>
      </c>
      <c r="C3" s="404" t="s">
        <v>294</v>
      </c>
      <c r="D3" s="405"/>
      <c r="E3" s="406"/>
      <c r="F3" s="417" t="s">
        <v>295</v>
      </c>
      <c r="G3" s="418"/>
      <c r="H3" s="404" t="s">
        <v>296</v>
      </c>
      <c r="I3" s="405"/>
      <c r="J3" s="406"/>
    </row>
    <row r="4" spans="1:10" ht="12" customHeight="1" x14ac:dyDescent="0.2">
      <c r="A4" s="1" t="s">
        <v>196</v>
      </c>
      <c r="B4" s="413"/>
      <c r="C4" s="407"/>
      <c r="D4" s="408"/>
      <c r="E4" s="409"/>
      <c r="F4" s="419"/>
      <c r="G4" s="420"/>
      <c r="H4" s="407"/>
      <c r="I4" s="408"/>
      <c r="J4" s="409"/>
    </row>
    <row r="5" spans="1:10" ht="12" customHeight="1" x14ac:dyDescent="0.2">
      <c r="B5" s="413"/>
      <c r="C5" s="239" t="s">
        <v>297</v>
      </c>
      <c r="D5" s="239" t="s">
        <v>298</v>
      </c>
      <c r="E5" s="239" t="s">
        <v>299</v>
      </c>
      <c r="F5" s="414" t="s">
        <v>300</v>
      </c>
      <c r="G5" s="414" t="s">
        <v>301</v>
      </c>
      <c r="H5" s="414" t="s">
        <v>302</v>
      </c>
      <c r="I5" s="414" t="s">
        <v>303</v>
      </c>
      <c r="J5" s="414" t="s">
        <v>304</v>
      </c>
    </row>
    <row r="6" spans="1:10" ht="12" customHeight="1" x14ac:dyDescent="0.2">
      <c r="B6" s="413"/>
      <c r="C6" s="421"/>
      <c r="D6" s="421"/>
      <c r="E6" s="421"/>
      <c r="F6" s="415"/>
      <c r="G6" s="415"/>
      <c r="H6" s="415"/>
      <c r="I6" s="415"/>
      <c r="J6" s="415"/>
    </row>
    <row r="7" spans="1:10" ht="12" customHeight="1" x14ac:dyDescent="0.2">
      <c r="B7" s="389"/>
      <c r="C7" s="422"/>
      <c r="D7" s="422"/>
      <c r="E7" s="422"/>
      <c r="F7" s="416"/>
      <c r="G7" s="416"/>
      <c r="H7" s="416"/>
      <c r="I7" s="416"/>
      <c r="J7" s="416"/>
    </row>
    <row r="8" spans="1:10" ht="12" customHeight="1" x14ac:dyDescent="0.2">
      <c r="B8" s="28"/>
      <c r="C8" s="2" t="s">
        <v>87</v>
      </c>
      <c r="D8" s="2" t="s">
        <v>87</v>
      </c>
      <c r="E8" s="2" t="s">
        <v>87</v>
      </c>
      <c r="F8" s="2" t="s">
        <v>87</v>
      </c>
      <c r="G8" s="2" t="s">
        <v>87</v>
      </c>
      <c r="H8" s="2" t="s">
        <v>87</v>
      </c>
      <c r="I8" s="2" t="s">
        <v>87</v>
      </c>
      <c r="J8" s="2" t="s">
        <v>87</v>
      </c>
    </row>
    <row r="9" spans="1:10" ht="12" customHeight="1" x14ac:dyDescent="0.2">
      <c r="B9" s="156" t="s">
        <v>288</v>
      </c>
      <c r="C9" s="2">
        <v>1</v>
      </c>
      <c r="D9" s="2" t="s">
        <v>153</v>
      </c>
      <c r="E9" s="2" t="s">
        <v>153</v>
      </c>
      <c r="F9" s="4">
        <v>548</v>
      </c>
      <c r="G9" s="4" t="s">
        <v>153</v>
      </c>
      <c r="H9" s="65" t="s">
        <v>153</v>
      </c>
      <c r="I9" s="4" t="s">
        <v>153</v>
      </c>
      <c r="J9" s="2">
        <v>3</v>
      </c>
    </row>
    <row r="10" spans="1:10" ht="12" customHeight="1" x14ac:dyDescent="0.2">
      <c r="B10" s="8" t="s">
        <v>289</v>
      </c>
      <c r="C10" s="2" t="s">
        <v>153</v>
      </c>
      <c r="D10" s="2" t="s">
        <v>153</v>
      </c>
      <c r="E10" s="2" t="s">
        <v>153</v>
      </c>
      <c r="F10" s="4" t="s">
        <v>153</v>
      </c>
      <c r="G10" s="4" t="s">
        <v>153</v>
      </c>
      <c r="H10" s="65">
        <v>1</v>
      </c>
      <c r="I10" s="4" t="s">
        <v>153</v>
      </c>
      <c r="J10" s="2">
        <v>3</v>
      </c>
    </row>
    <row r="11" spans="1:10" ht="12" customHeight="1" x14ac:dyDescent="0.2">
      <c r="B11" s="156">
        <v>2</v>
      </c>
      <c r="C11" s="2" t="s">
        <v>153</v>
      </c>
      <c r="D11" s="2">
        <v>1</v>
      </c>
      <c r="E11" s="2" t="s">
        <v>153</v>
      </c>
      <c r="F11" s="157" t="s">
        <v>153</v>
      </c>
      <c r="G11" s="4">
        <v>7311</v>
      </c>
      <c r="H11" s="2" t="s">
        <v>153</v>
      </c>
      <c r="I11" s="4" t="s">
        <v>153</v>
      </c>
      <c r="J11" s="141" t="s">
        <v>153</v>
      </c>
    </row>
    <row r="12" spans="1:10" ht="12" customHeight="1" x14ac:dyDescent="0.2">
      <c r="B12" s="156">
        <v>3</v>
      </c>
      <c r="C12" s="2" t="s">
        <v>153</v>
      </c>
      <c r="D12" s="2">
        <v>1</v>
      </c>
      <c r="E12" s="2" t="s">
        <v>153</v>
      </c>
      <c r="F12" s="157" t="s">
        <v>153</v>
      </c>
      <c r="G12" s="4">
        <v>3997</v>
      </c>
      <c r="H12" s="2" t="s">
        <v>153</v>
      </c>
      <c r="I12" s="4" t="s">
        <v>153</v>
      </c>
      <c r="J12" s="141">
        <v>8</v>
      </c>
    </row>
    <row r="13" spans="1:10" s="16" customFormat="1" ht="12" customHeight="1" x14ac:dyDescent="0.2">
      <c r="B13" s="158">
        <v>4</v>
      </c>
      <c r="C13" s="2" t="s">
        <v>153</v>
      </c>
      <c r="D13" s="2" t="s">
        <v>153</v>
      </c>
      <c r="E13" s="2" t="s">
        <v>153</v>
      </c>
      <c r="F13" s="4" t="s">
        <v>153</v>
      </c>
      <c r="G13" s="4">
        <v>833</v>
      </c>
      <c r="H13" s="65" t="s">
        <v>151</v>
      </c>
      <c r="I13" s="4" t="s">
        <v>151</v>
      </c>
      <c r="J13" s="2">
        <v>5</v>
      </c>
    </row>
    <row r="14" spans="1:10" ht="12" customHeight="1" x14ac:dyDescent="0.2">
      <c r="B14" s="5"/>
      <c r="F14" s="159"/>
      <c r="G14" s="160"/>
    </row>
    <row r="15" spans="1:10" ht="12" customHeight="1" x14ac:dyDescent="0.2">
      <c r="B15" s="5" t="s">
        <v>257</v>
      </c>
    </row>
    <row r="16" spans="1:10" ht="12" customHeight="1" x14ac:dyDescent="0.2">
      <c r="B16" s="5" t="s">
        <v>305</v>
      </c>
      <c r="C16" s="5"/>
      <c r="D16" s="5"/>
      <c r="E16" s="5"/>
      <c r="F16" s="5"/>
      <c r="G16" s="5"/>
      <c r="H16" s="5"/>
      <c r="I16" s="5"/>
      <c r="J16" s="5"/>
    </row>
    <row r="17" spans="2:2" ht="12" customHeight="1" x14ac:dyDescent="0.2">
      <c r="B17" s="5" t="s">
        <v>306</v>
      </c>
    </row>
  </sheetData>
  <mergeCells count="12">
    <mergeCell ref="I5:I7"/>
    <mergeCell ref="J5:J7"/>
    <mergeCell ref="B3:B7"/>
    <mergeCell ref="C3:E4"/>
    <mergeCell ref="F3:G4"/>
    <mergeCell ref="H3:J4"/>
    <mergeCell ref="C5:C7"/>
    <mergeCell ref="D5:D7"/>
    <mergeCell ref="E5:E7"/>
    <mergeCell ref="F5:F7"/>
    <mergeCell ref="G5:G7"/>
    <mergeCell ref="H5:H7"/>
  </mergeCells>
  <phoneticPr fontId="1"/>
  <pageMargins left="0.78740157480314965" right="0.39370078740157483" top="0.98425196850393704" bottom="0.98425196850393704" header="0.51181102362204722" footer="0.51181102362204722"/>
  <pageSetup paperSize="9" orientation="portrait" cellComments="asDisplayed" r:id="rId1"/>
  <headerFooter alignWithMargins="0">
    <oddHeader>&amp;L&amp;F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D714D-7C40-4182-90C0-C77981CD4DB8}">
  <dimension ref="A1:D14"/>
  <sheetViews>
    <sheetView zoomScaleNormal="100" zoomScaleSheetLayoutView="100" workbookViewId="0"/>
  </sheetViews>
  <sheetFormatPr defaultColWidth="9" defaultRowHeight="12" customHeight="1" x14ac:dyDescent="0.2"/>
  <cols>
    <col min="1" max="1" width="2.6328125" style="1" customWidth="1"/>
    <col min="2" max="2" width="12.90625" style="1" customWidth="1"/>
    <col min="3" max="3" width="15.08984375" style="1" customWidth="1"/>
    <col min="4" max="4" width="14.08984375" style="1" customWidth="1"/>
    <col min="5" max="5" width="13.08984375" style="1" customWidth="1"/>
    <col min="6" max="6" width="8" style="1" customWidth="1"/>
    <col min="7" max="7" width="13.08984375" style="1" customWidth="1"/>
    <col min="8" max="16384" width="9" style="1"/>
  </cols>
  <sheetData>
    <row r="1" spans="1:4" ht="14.25" customHeight="1" x14ac:dyDescent="0.2">
      <c r="B1" s="6" t="s">
        <v>307</v>
      </c>
    </row>
    <row r="3" spans="1:4" x14ac:dyDescent="0.2">
      <c r="A3" s="1" t="s">
        <v>196</v>
      </c>
      <c r="B3" s="423" t="s">
        <v>308</v>
      </c>
      <c r="C3" s="425" t="s">
        <v>309</v>
      </c>
      <c r="D3" s="427" t="s">
        <v>310</v>
      </c>
    </row>
    <row r="4" spans="1:4" x14ac:dyDescent="0.2">
      <c r="B4" s="424"/>
      <c r="C4" s="426"/>
      <c r="D4" s="428"/>
    </row>
    <row r="5" spans="1:4" ht="12" customHeight="1" x14ac:dyDescent="0.2">
      <c r="B5" s="28"/>
      <c r="C5" s="2" t="s">
        <v>87</v>
      </c>
      <c r="D5" s="161" t="s">
        <v>87</v>
      </c>
    </row>
    <row r="6" spans="1:4" ht="12" customHeight="1" x14ac:dyDescent="0.2">
      <c r="B6" s="8" t="s">
        <v>311</v>
      </c>
      <c r="C6" s="161">
        <v>91</v>
      </c>
      <c r="D6" s="161">
        <v>27</v>
      </c>
    </row>
    <row r="7" spans="1:4" ht="12" customHeight="1" x14ac:dyDescent="0.2">
      <c r="B7" s="8" t="s">
        <v>312</v>
      </c>
      <c r="C7" s="161">
        <v>88</v>
      </c>
      <c r="D7" s="161">
        <v>18</v>
      </c>
    </row>
    <row r="8" spans="1:4" ht="12" customHeight="1" x14ac:dyDescent="0.2">
      <c r="B8" s="8" t="s">
        <v>290</v>
      </c>
      <c r="C8" s="161">
        <v>100</v>
      </c>
      <c r="D8" s="161">
        <v>13</v>
      </c>
    </row>
    <row r="9" spans="1:4" ht="12" customHeight="1" x14ac:dyDescent="0.2">
      <c r="B9" s="8" t="s">
        <v>291</v>
      </c>
      <c r="C9" s="161">
        <v>150</v>
      </c>
      <c r="D9" s="161">
        <v>27</v>
      </c>
    </row>
    <row r="10" spans="1:4" s="16" customFormat="1" ht="12" customHeight="1" x14ac:dyDescent="0.2">
      <c r="B10" s="162" t="s">
        <v>292</v>
      </c>
      <c r="C10" s="163">
        <v>116</v>
      </c>
      <c r="D10" s="163">
        <v>25</v>
      </c>
    </row>
    <row r="11" spans="1:4" ht="12" customHeight="1" x14ac:dyDescent="0.2">
      <c r="B11" s="5"/>
    </row>
    <row r="12" spans="1:4" ht="12" customHeight="1" x14ac:dyDescent="0.2">
      <c r="B12" s="5" t="s">
        <v>257</v>
      </c>
    </row>
    <row r="13" spans="1:4" ht="12" customHeight="1" x14ac:dyDescent="0.2">
      <c r="B13" s="5"/>
      <c r="C13" s="5"/>
      <c r="D13" s="5"/>
    </row>
    <row r="14" spans="1:4" ht="12" customHeight="1" x14ac:dyDescent="0.2">
      <c r="B14" s="5"/>
    </row>
  </sheetData>
  <mergeCells count="3">
    <mergeCell ref="B3:B4"/>
    <mergeCell ref="C3:C4"/>
    <mergeCell ref="D3:D4"/>
  </mergeCells>
  <phoneticPr fontId="1"/>
  <pageMargins left="0.98425196850393704" right="0.78740157480314965" top="0.98425196850393704" bottom="0.98425196850393704" header="0.51181102362204722" footer="0.51181102362204722"/>
  <pageSetup paperSize="9" scale="120" orientation="portrait" r:id="rId1"/>
  <headerFooter alignWithMargins="0">
    <oddHeader>&amp;L&amp;F</oddHeader>
  </headerFooter>
  <rowBreaks count="1" manualBreakCount="1">
    <brk id="1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4ABE-FC20-4388-BB3F-D73C2B7FF0B7}">
  <dimension ref="A1:Z84"/>
  <sheetViews>
    <sheetView zoomScaleNormal="100" zoomScaleSheetLayoutView="100" workbookViewId="0"/>
  </sheetViews>
  <sheetFormatPr defaultColWidth="9" defaultRowHeight="12" customHeight="1" x14ac:dyDescent="0.2"/>
  <cols>
    <col min="1" max="1" width="2.6328125" style="1" customWidth="1"/>
    <col min="2" max="2" width="2.453125" style="1" customWidth="1"/>
    <col min="3" max="3" width="31.08984375" style="1" customWidth="1"/>
    <col min="4" max="4" width="8.36328125" style="1" customWidth="1"/>
    <col min="5" max="5" width="8.453125" style="1" bestFit="1" customWidth="1"/>
    <col min="6" max="7" width="11.6328125" style="1" bestFit="1" customWidth="1"/>
    <col min="8" max="8" width="7.453125" style="1" customWidth="1"/>
    <col min="9" max="9" width="11.6328125" style="164" bestFit="1" customWidth="1"/>
    <col min="10" max="10" width="7.453125" style="1" customWidth="1"/>
    <col min="11" max="11" width="10.453125" style="1" customWidth="1"/>
    <col min="12" max="12" width="7.453125" style="1" customWidth="1"/>
    <col min="13" max="13" width="10.453125" style="1" customWidth="1"/>
    <col min="14" max="14" width="7.453125" style="1" customWidth="1"/>
    <col min="15" max="15" width="10.453125" style="1" customWidth="1"/>
    <col min="16" max="16" width="7.453125" style="1" customWidth="1"/>
    <col min="17" max="17" width="10.453125" style="1" customWidth="1"/>
    <col min="18" max="18" width="7.453125" style="1" customWidth="1"/>
    <col min="19" max="19" width="10.453125" style="1" customWidth="1"/>
    <col min="20" max="20" width="7.453125" style="1" customWidth="1"/>
    <col min="21" max="21" width="10.453125" style="1" customWidth="1"/>
    <col min="22" max="22" width="7.453125" style="1" bestFit="1" customWidth="1"/>
    <col min="23" max="23" width="10.453125" style="1" bestFit="1" customWidth="1"/>
    <col min="24" max="24" width="2.453125" style="1" customWidth="1"/>
    <col min="25" max="26" width="9" style="1" customWidth="1"/>
    <col min="27" max="16384" width="9" style="1"/>
  </cols>
  <sheetData>
    <row r="1" spans="1:26" ht="14.25" customHeight="1" x14ac:dyDescent="0.2">
      <c r="B1" s="6" t="s">
        <v>313</v>
      </c>
      <c r="K1" s="16"/>
    </row>
    <row r="2" spans="1:26" ht="12" customHeight="1" thickBot="1" x14ac:dyDescent="0.25">
      <c r="D2" s="139"/>
      <c r="E2" s="139"/>
      <c r="F2" s="139"/>
      <c r="G2" s="139"/>
      <c r="H2" s="139"/>
      <c r="J2" s="139"/>
      <c r="K2" s="139"/>
      <c r="L2" s="139"/>
      <c r="M2" s="139"/>
      <c r="N2" s="139"/>
      <c r="O2" s="139"/>
      <c r="P2" s="139"/>
      <c r="Q2" s="139"/>
      <c r="R2" s="139"/>
      <c r="S2" s="139"/>
      <c r="T2" s="139"/>
      <c r="U2" s="139"/>
      <c r="V2" s="139"/>
      <c r="W2" s="139"/>
    </row>
    <row r="3" spans="1:26" ht="12" customHeight="1" x14ac:dyDescent="0.2">
      <c r="A3" s="1" t="s">
        <v>196</v>
      </c>
      <c r="B3" s="447" t="s">
        <v>314</v>
      </c>
      <c r="C3" s="448"/>
      <c r="D3" s="453" t="s">
        <v>315</v>
      </c>
      <c r="E3" s="454"/>
      <c r="F3" s="456" t="s">
        <v>316</v>
      </c>
      <c r="G3" s="454"/>
      <c r="H3" s="457" t="s">
        <v>317</v>
      </c>
      <c r="I3" s="458"/>
      <c r="J3" s="458"/>
      <c r="K3" s="458"/>
      <c r="L3" s="458"/>
      <c r="M3" s="458"/>
      <c r="N3" s="458"/>
      <c r="O3" s="458"/>
      <c r="P3" s="458"/>
      <c r="Q3" s="458"/>
      <c r="R3" s="458"/>
      <c r="S3" s="458"/>
      <c r="T3" s="458"/>
      <c r="U3" s="458"/>
      <c r="V3" s="458"/>
      <c r="W3" s="459"/>
      <c r="X3" s="165"/>
      <c r="Y3" s="165"/>
    </row>
    <row r="4" spans="1:26" ht="12" customHeight="1" x14ac:dyDescent="0.2">
      <c r="B4" s="449"/>
      <c r="C4" s="450"/>
      <c r="D4" s="455"/>
      <c r="E4" s="301"/>
      <c r="F4" s="300"/>
      <c r="G4" s="301"/>
      <c r="H4" s="397" t="s">
        <v>107</v>
      </c>
      <c r="I4" s="399"/>
      <c r="J4" s="397" t="s">
        <v>318</v>
      </c>
      <c r="K4" s="399"/>
      <c r="L4" s="397" t="s">
        <v>319</v>
      </c>
      <c r="M4" s="399"/>
      <c r="N4" s="397" t="s">
        <v>320</v>
      </c>
      <c r="O4" s="399"/>
      <c r="P4" s="397" t="s">
        <v>321</v>
      </c>
      <c r="Q4" s="399"/>
      <c r="R4" s="397" t="s">
        <v>322</v>
      </c>
      <c r="S4" s="399"/>
      <c r="T4" s="397" t="s">
        <v>323</v>
      </c>
      <c r="U4" s="399"/>
      <c r="V4" s="397" t="s">
        <v>324</v>
      </c>
      <c r="W4" s="442"/>
      <c r="X4" s="165"/>
      <c r="Y4" s="165"/>
      <c r="Z4" s="165"/>
    </row>
    <row r="5" spans="1:26" ht="12" customHeight="1" thickBot="1" x14ac:dyDescent="0.25">
      <c r="B5" s="451"/>
      <c r="C5" s="452"/>
      <c r="D5" s="166" t="s">
        <v>325</v>
      </c>
      <c r="E5" s="167" t="s">
        <v>326</v>
      </c>
      <c r="F5" s="167" t="s">
        <v>327</v>
      </c>
      <c r="G5" s="167" t="s">
        <v>328</v>
      </c>
      <c r="H5" s="167" t="s">
        <v>84</v>
      </c>
      <c r="I5" s="168" t="s">
        <v>85</v>
      </c>
      <c r="J5" s="167" t="s">
        <v>84</v>
      </c>
      <c r="K5" s="167" t="s">
        <v>85</v>
      </c>
      <c r="L5" s="167" t="s">
        <v>84</v>
      </c>
      <c r="M5" s="167" t="s">
        <v>85</v>
      </c>
      <c r="N5" s="167" t="s">
        <v>84</v>
      </c>
      <c r="O5" s="167" t="s">
        <v>85</v>
      </c>
      <c r="P5" s="167" t="s">
        <v>84</v>
      </c>
      <c r="Q5" s="167" t="s">
        <v>85</v>
      </c>
      <c r="R5" s="167" t="s">
        <v>84</v>
      </c>
      <c r="S5" s="167" t="s">
        <v>85</v>
      </c>
      <c r="T5" s="167" t="s">
        <v>84</v>
      </c>
      <c r="U5" s="167" t="s">
        <v>85</v>
      </c>
      <c r="V5" s="167" t="s">
        <v>84</v>
      </c>
      <c r="W5" s="169" t="s">
        <v>85</v>
      </c>
      <c r="X5" s="165"/>
      <c r="Y5" s="165"/>
      <c r="Z5" s="170"/>
    </row>
    <row r="6" spans="1:26" ht="12" customHeight="1" x14ac:dyDescent="0.2">
      <c r="B6" s="171"/>
      <c r="C6" s="172"/>
      <c r="D6" s="173"/>
      <c r="E6" s="174" t="s">
        <v>15</v>
      </c>
      <c r="F6" s="174" t="s">
        <v>55</v>
      </c>
      <c r="G6" s="174" t="s">
        <v>55</v>
      </c>
      <c r="H6" s="174" t="s">
        <v>87</v>
      </c>
      <c r="I6" s="175" t="s">
        <v>329</v>
      </c>
      <c r="J6" s="174" t="s">
        <v>87</v>
      </c>
      <c r="K6" s="174" t="s">
        <v>329</v>
      </c>
      <c r="L6" s="174" t="s">
        <v>87</v>
      </c>
      <c r="M6" s="174" t="s">
        <v>329</v>
      </c>
      <c r="N6" s="174" t="s">
        <v>87</v>
      </c>
      <c r="O6" s="174" t="s">
        <v>329</v>
      </c>
      <c r="P6" s="174" t="s">
        <v>87</v>
      </c>
      <c r="Q6" s="174" t="s">
        <v>329</v>
      </c>
      <c r="R6" s="174" t="s">
        <v>87</v>
      </c>
      <c r="S6" s="174" t="s">
        <v>329</v>
      </c>
      <c r="T6" s="174" t="s">
        <v>87</v>
      </c>
      <c r="U6" s="174" t="s">
        <v>329</v>
      </c>
      <c r="V6" s="174" t="s">
        <v>87</v>
      </c>
      <c r="W6" s="176" t="s">
        <v>329</v>
      </c>
      <c r="Z6" s="25"/>
    </row>
    <row r="7" spans="1:26" ht="12" customHeight="1" x14ac:dyDescent="0.2">
      <c r="B7" s="443" t="s">
        <v>56</v>
      </c>
      <c r="C7" s="444"/>
      <c r="D7" s="177">
        <v>43718</v>
      </c>
      <c r="E7" s="178">
        <v>757594</v>
      </c>
      <c r="F7" s="179">
        <v>11742779865</v>
      </c>
      <c r="G7" s="179">
        <v>11553858658</v>
      </c>
      <c r="H7" s="178">
        <v>84704</v>
      </c>
      <c r="I7" s="180">
        <v>10322490157</v>
      </c>
      <c r="J7" s="178">
        <v>55359</v>
      </c>
      <c r="K7" s="179">
        <v>3496807000</v>
      </c>
      <c r="L7" s="178">
        <v>8505</v>
      </c>
      <c r="M7" s="179">
        <v>1193465000</v>
      </c>
      <c r="N7" s="178">
        <v>411</v>
      </c>
      <c r="O7" s="179">
        <v>607527000</v>
      </c>
      <c r="P7" s="178">
        <v>11</v>
      </c>
      <c r="Q7" s="179">
        <v>56782000</v>
      </c>
      <c r="R7" s="178">
        <v>32</v>
      </c>
      <c r="S7" s="179">
        <v>19262000</v>
      </c>
      <c r="T7" s="178">
        <v>576</v>
      </c>
      <c r="U7" s="179">
        <v>101953000</v>
      </c>
      <c r="V7" s="181">
        <v>19810</v>
      </c>
      <c r="W7" s="182">
        <v>4846693000</v>
      </c>
      <c r="X7" s="266"/>
      <c r="Y7" s="266"/>
      <c r="Z7" s="183"/>
    </row>
    <row r="8" spans="1:26" s="16" customFormat="1" ht="12" customHeight="1" x14ac:dyDescent="0.2">
      <c r="B8" s="445" t="s">
        <v>330</v>
      </c>
      <c r="C8" s="446"/>
      <c r="D8" s="184">
        <v>43951</v>
      </c>
      <c r="E8" s="184">
        <v>789862</v>
      </c>
      <c r="F8" s="185">
        <v>12288875000</v>
      </c>
      <c r="G8" s="185">
        <v>12085541000</v>
      </c>
      <c r="H8" s="184">
        <v>90793</v>
      </c>
      <c r="I8" s="186">
        <v>10203089000</v>
      </c>
      <c r="J8" s="184">
        <v>59932</v>
      </c>
      <c r="K8" s="185">
        <v>3418463000</v>
      </c>
      <c r="L8" s="184">
        <v>10754</v>
      </c>
      <c r="M8" s="185">
        <v>1339662000</v>
      </c>
      <c r="N8" s="184">
        <v>385</v>
      </c>
      <c r="O8" s="184">
        <v>581457</v>
      </c>
      <c r="P8" s="184">
        <v>11</v>
      </c>
      <c r="Q8" s="185">
        <v>72758000</v>
      </c>
      <c r="R8" s="184">
        <v>36</v>
      </c>
      <c r="S8" s="185">
        <v>21331000</v>
      </c>
      <c r="T8" s="184">
        <v>552</v>
      </c>
      <c r="U8" s="185">
        <v>104143000</v>
      </c>
      <c r="V8" s="184">
        <v>19123</v>
      </c>
      <c r="W8" s="187">
        <v>4665274000</v>
      </c>
      <c r="X8" s="188"/>
      <c r="Y8" s="188"/>
      <c r="Z8" s="136"/>
    </row>
    <row r="9" spans="1:26" s="16" customFormat="1" ht="12" customHeight="1" x14ac:dyDescent="0.2">
      <c r="B9" s="433" t="s">
        <v>331</v>
      </c>
      <c r="C9" s="189" t="s">
        <v>107</v>
      </c>
      <c r="D9" s="184">
        <v>218</v>
      </c>
      <c r="E9" s="184">
        <v>844</v>
      </c>
      <c r="F9" s="185">
        <v>102441000</v>
      </c>
      <c r="G9" s="185">
        <v>101618000</v>
      </c>
      <c r="H9" s="184">
        <v>724</v>
      </c>
      <c r="I9" s="186">
        <v>106714000</v>
      </c>
      <c r="J9" s="184">
        <v>345</v>
      </c>
      <c r="K9" s="185">
        <v>28952000</v>
      </c>
      <c r="L9" s="184">
        <v>109</v>
      </c>
      <c r="M9" s="185">
        <v>15852000</v>
      </c>
      <c r="N9" s="184">
        <v>2</v>
      </c>
      <c r="O9" s="185">
        <v>2847000</v>
      </c>
      <c r="P9" s="190" t="s">
        <v>151</v>
      </c>
      <c r="Q9" s="186" t="s">
        <v>151</v>
      </c>
      <c r="R9" s="190" t="s">
        <v>151</v>
      </c>
      <c r="S9" s="186" t="s">
        <v>151</v>
      </c>
      <c r="T9" s="184">
        <v>4</v>
      </c>
      <c r="U9" s="185">
        <v>899000</v>
      </c>
      <c r="V9" s="184">
        <v>264</v>
      </c>
      <c r="W9" s="187">
        <v>58163000</v>
      </c>
      <c r="X9" s="191"/>
      <c r="Y9" s="192"/>
      <c r="Z9" s="136"/>
    </row>
    <row r="10" spans="1:26" ht="12" customHeight="1" x14ac:dyDescent="0.2">
      <c r="B10" s="434"/>
      <c r="C10" s="193" t="s">
        <v>332</v>
      </c>
      <c r="D10" s="194">
        <v>132</v>
      </c>
      <c r="E10" s="195">
        <v>451</v>
      </c>
      <c r="F10" s="196">
        <v>62500000</v>
      </c>
      <c r="G10" s="196">
        <v>62409000</v>
      </c>
      <c r="H10" s="178">
        <v>538</v>
      </c>
      <c r="I10" s="180">
        <v>79632000</v>
      </c>
      <c r="J10" s="195">
        <v>230</v>
      </c>
      <c r="K10" s="196">
        <v>14982000</v>
      </c>
      <c r="L10" s="195">
        <v>78</v>
      </c>
      <c r="M10" s="196">
        <v>11540000</v>
      </c>
      <c r="N10" s="194">
        <v>1</v>
      </c>
      <c r="O10" s="180">
        <v>2127000</v>
      </c>
      <c r="P10" s="194" t="s">
        <v>151</v>
      </c>
      <c r="Q10" s="180" t="s">
        <v>151</v>
      </c>
      <c r="R10" s="194" t="s">
        <v>151</v>
      </c>
      <c r="S10" s="180" t="s">
        <v>151</v>
      </c>
      <c r="T10" s="195">
        <v>4</v>
      </c>
      <c r="U10" s="196">
        <v>899000</v>
      </c>
      <c r="V10" s="195">
        <v>225</v>
      </c>
      <c r="W10" s="197">
        <v>50083000</v>
      </c>
      <c r="X10" s="191"/>
      <c r="Y10" s="198"/>
      <c r="Z10" s="136"/>
    </row>
    <row r="11" spans="1:26" ht="12" customHeight="1" x14ac:dyDescent="0.2">
      <c r="B11" s="435"/>
      <c r="C11" s="193" t="s">
        <v>333</v>
      </c>
      <c r="D11" s="194">
        <v>86</v>
      </c>
      <c r="E11" s="195">
        <v>393</v>
      </c>
      <c r="F11" s="196">
        <v>39941000</v>
      </c>
      <c r="G11" s="196">
        <v>39209000</v>
      </c>
      <c r="H11" s="178">
        <v>186</v>
      </c>
      <c r="I11" s="180">
        <v>27082000</v>
      </c>
      <c r="J11" s="195">
        <v>115</v>
      </c>
      <c r="K11" s="196">
        <v>13970000</v>
      </c>
      <c r="L11" s="195">
        <v>31</v>
      </c>
      <c r="M11" s="196">
        <v>4311000</v>
      </c>
      <c r="N11" s="194">
        <v>1</v>
      </c>
      <c r="O11" s="180">
        <v>720000</v>
      </c>
      <c r="P11" s="194" t="s">
        <v>151</v>
      </c>
      <c r="Q11" s="180" t="s">
        <v>151</v>
      </c>
      <c r="R11" s="194" t="s">
        <v>151</v>
      </c>
      <c r="S11" s="180" t="s">
        <v>151</v>
      </c>
      <c r="T11" s="194" t="s">
        <v>151</v>
      </c>
      <c r="U11" s="180" t="s">
        <v>151</v>
      </c>
      <c r="V11" s="195">
        <v>39</v>
      </c>
      <c r="W11" s="197">
        <v>8080000</v>
      </c>
      <c r="X11" s="191"/>
      <c r="Y11" s="198"/>
      <c r="Z11" s="136"/>
    </row>
    <row r="12" spans="1:26" s="16" customFormat="1" ht="12" customHeight="1" x14ac:dyDescent="0.2">
      <c r="B12" s="433" t="s">
        <v>334</v>
      </c>
      <c r="C12" s="189" t="s">
        <v>107</v>
      </c>
      <c r="D12" s="190">
        <v>38</v>
      </c>
      <c r="E12" s="190">
        <v>254</v>
      </c>
      <c r="F12" s="186">
        <v>33806000</v>
      </c>
      <c r="G12" s="186">
        <v>19235000</v>
      </c>
      <c r="H12" s="184">
        <v>598</v>
      </c>
      <c r="I12" s="186">
        <v>122144000</v>
      </c>
      <c r="J12" s="190">
        <v>44</v>
      </c>
      <c r="K12" s="186">
        <v>856000</v>
      </c>
      <c r="L12" s="190">
        <v>19</v>
      </c>
      <c r="M12" s="186">
        <v>2570000</v>
      </c>
      <c r="N12" s="190" t="s">
        <v>151</v>
      </c>
      <c r="O12" s="186" t="s">
        <v>151</v>
      </c>
      <c r="P12" s="190" t="s">
        <v>151</v>
      </c>
      <c r="Q12" s="186" t="s">
        <v>151</v>
      </c>
      <c r="R12" s="190" t="s">
        <v>151</v>
      </c>
      <c r="S12" s="186" t="s">
        <v>151</v>
      </c>
      <c r="T12" s="190" t="s">
        <v>151</v>
      </c>
      <c r="U12" s="186" t="s">
        <v>151</v>
      </c>
      <c r="V12" s="190">
        <v>535</v>
      </c>
      <c r="W12" s="199">
        <v>118718000</v>
      </c>
      <c r="X12" s="191"/>
      <c r="Y12" s="192"/>
      <c r="Z12" s="136"/>
    </row>
    <row r="13" spans="1:26" ht="12" customHeight="1" x14ac:dyDescent="0.2">
      <c r="B13" s="434"/>
      <c r="C13" s="193" t="s">
        <v>335</v>
      </c>
      <c r="D13" s="194" t="s">
        <v>151</v>
      </c>
      <c r="E13" s="194" t="s">
        <v>151</v>
      </c>
      <c r="F13" s="180" t="s">
        <v>151</v>
      </c>
      <c r="G13" s="180" t="s">
        <v>151</v>
      </c>
      <c r="H13" s="178">
        <v>130</v>
      </c>
      <c r="I13" s="180">
        <v>28169000</v>
      </c>
      <c r="J13" s="195" t="s">
        <v>151</v>
      </c>
      <c r="K13" s="196" t="s">
        <v>151</v>
      </c>
      <c r="L13" s="195" t="s">
        <v>151</v>
      </c>
      <c r="M13" s="196" t="s">
        <v>151</v>
      </c>
      <c r="N13" s="194" t="s">
        <v>151</v>
      </c>
      <c r="O13" s="180" t="s">
        <v>151</v>
      </c>
      <c r="P13" s="194" t="s">
        <v>151</v>
      </c>
      <c r="Q13" s="180" t="s">
        <v>151</v>
      </c>
      <c r="R13" s="194" t="s">
        <v>151</v>
      </c>
      <c r="S13" s="180" t="s">
        <v>151</v>
      </c>
      <c r="T13" s="195" t="s">
        <v>151</v>
      </c>
      <c r="U13" s="196" t="s">
        <v>151</v>
      </c>
      <c r="V13" s="195">
        <v>130</v>
      </c>
      <c r="W13" s="197">
        <v>28169000</v>
      </c>
      <c r="X13" s="191"/>
      <c r="Y13" s="198"/>
      <c r="Z13" s="136"/>
    </row>
    <row r="14" spans="1:26" ht="12" customHeight="1" x14ac:dyDescent="0.2">
      <c r="B14" s="434"/>
      <c r="C14" s="193" t="s">
        <v>336</v>
      </c>
      <c r="D14" s="194">
        <v>1</v>
      </c>
      <c r="E14" s="194">
        <v>1</v>
      </c>
      <c r="F14" s="180" t="s">
        <v>151</v>
      </c>
      <c r="G14" s="180" t="s">
        <v>151</v>
      </c>
      <c r="H14" s="200" t="s">
        <v>151</v>
      </c>
      <c r="I14" s="201" t="s">
        <v>151</v>
      </c>
      <c r="J14" s="194" t="s">
        <v>151</v>
      </c>
      <c r="K14" s="180" t="s">
        <v>151</v>
      </c>
      <c r="L14" s="194" t="s">
        <v>151</v>
      </c>
      <c r="M14" s="180" t="s">
        <v>151</v>
      </c>
      <c r="N14" s="194" t="s">
        <v>151</v>
      </c>
      <c r="O14" s="180" t="s">
        <v>151</v>
      </c>
      <c r="P14" s="194" t="s">
        <v>151</v>
      </c>
      <c r="Q14" s="180" t="s">
        <v>151</v>
      </c>
      <c r="R14" s="194" t="s">
        <v>151</v>
      </c>
      <c r="S14" s="180" t="s">
        <v>151</v>
      </c>
      <c r="T14" s="194" t="s">
        <v>151</v>
      </c>
      <c r="U14" s="180" t="s">
        <v>151</v>
      </c>
      <c r="V14" s="194" t="s">
        <v>151</v>
      </c>
      <c r="W14" s="202" t="s">
        <v>151</v>
      </c>
      <c r="X14" s="191"/>
      <c r="Y14" s="198"/>
      <c r="Z14" s="136"/>
    </row>
    <row r="15" spans="1:26" ht="12" customHeight="1" x14ac:dyDescent="0.2">
      <c r="B15" s="434"/>
      <c r="C15" s="193" t="s">
        <v>337</v>
      </c>
      <c r="D15" s="194" t="s">
        <v>151</v>
      </c>
      <c r="E15" s="194" t="s">
        <v>151</v>
      </c>
      <c r="F15" s="180" t="s">
        <v>151</v>
      </c>
      <c r="G15" s="180" t="s">
        <v>151</v>
      </c>
      <c r="H15" s="200" t="s">
        <v>151</v>
      </c>
      <c r="I15" s="201" t="s">
        <v>151</v>
      </c>
      <c r="J15" s="194" t="s">
        <v>151</v>
      </c>
      <c r="K15" s="180" t="s">
        <v>151</v>
      </c>
      <c r="L15" s="194" t="s">
        <v>151</v>
      </c>
      <c r="M15" s="180" t="s">
        <v>151</v>
      </c>
      <c r="N15" s="194" t="s">
        <v>151</v>
      </c>
      <c r="O15" s="180" t="s">
        <v>151</v>
      </c>
      <c r="P15" s="194" t="s">
        <v>151</v>
      </c>
      <c r="Q15" s="180" t="s">
        <v>151</v>
      </c>
      <c r="R15" s="194" t="s">
        <v>151</v>
      </c>
      <c r="S15" s="180" t="s">
        <v>151</v>
      </c>
      <c r="T15" s="194" t="s">
        <v>151</v>
      </c>
      <c r="U15" s="180" t="s">
        <v>151</v>
      </c>
      <c r="V15" s="194" t="s">
        <v>151</v>
      </c>
      <c r="W15" s="202" t="s">
        <v>151</v>
      </c>
      <c r="X15" s="191"/>
      <c r="Y15" s="198"/>
      <c r="Z15" s="136"/>
    </row>
    <row r="16" spans="1:26" ht="12" customHeight="1" x14ac:dyDescent="0.2">
      <c r="B16" s="434"/>
      <c r="C16" s="193" t="s">
        <v>338</v>
      </c>
      <c r="D16" s="194">
        <v>13</v>
      </c>
      <c r="E16" s="195">
        <v>93</v>
      </c>
      <c r="F16" s="196">
        <v>26136000</v>
      </c>
      <c r="G16" s="196">
        <v>11565000</v>
      </c>
      <c r="H16" s="178">
        <v>283</v>
      </c>
      <c r="I16" s="180">
        <v>56987000</v>
      </c>
      <c r="J16" s="195">
        <v>26</v>
      </c>
      <c r="K16" s="196">
        <v>313000</v>
      </c>
      <c r="L16" s="195">
        <v>12</v>
      </c>
      <c r="M16" s="196">
        <v>1424000</v>
      </c>
      <c r="N16" s="194" t="s">
        <v>151</v>
      </c>
      <c r="O16" s="180" t="s">
        <v>151</v>
      </c>
      <c r="P16" s="194" t="s">
        <v>151</v>
      </c>
      <c r="Q16" s="180" t="s">
        <v>151</v>
      </c>
      <c r="R16" s="194" t="s">
        <v>151</v>
      </c>
      <c r="S16" s="180" t="s">
        <v>151</v>
      </c>
      <c r="T16" s="194" t="s">
        <v>151</v>
      </c>
      <c r="U16" s="180" t="s">
        <v>151</v>
      </c>
      <c r="V16" s="195">
        <v>245</v>
      </c>
      <c r="W16" s="197">
        <v>55250000</v>
      </c>
      <c r="X16" s="191"/>
      <c r="Y16" s="198"/>
      <c r="Z16" s="136"/>
    </row>
    <row r="17" spans="2:26" ht="12" customHeight="1" x14ac:dyDescent="0.2">
      <c r="B17" s="434"/>
      <c r="C17" s="193" t="s">
        <v>339</v>
      </c>
      <c r="D17" s="194">
        <v>24</v>
      </c>
      <c r="E17" s="195">
        <v>160</v>
      </c>
      <c r="F17" s="196">
        <v>7670000</v>
      </c>
      <c r="G17" s="196">
        <v>7670000</v>
      </c>
      <c r="H17" s="178">
        <v>185</v>
      </c>
      <c r="I17" s="180">
        <v>36988000</v>
      </c>
      <c r="J17" s="195">
        <v>18</v>
      </c>
      <c r="K17" s="196">
        <v>543000</v>
      </c>
      <c r="L17" s="195">
        <v>7</v>
      </c>
      <c r="M17" s="196">
        <v>1147000</v>
      </c>
      <c r="N17" s="194" t="s">
        <v>151</v>
      </c>
      <c r="O17" s="180" t="s">
        <v>151</v>
      </c>
      <c r="P17" s="194" t="s">
        <v>151</v>
      </c>
      <c r="Q17" s="180" t="s">
        <v>151</v>
      </c>
      <c r="R17" s="194" t="s">
        <v>151</v>
      </c>
      <c r="S17" s="180" t="s">
        <v>151</v>
      </c>
      <c r="T17" s="194" t="s">
        <v>151</v>
      </c>
      <c r="U17" s="180" t="s">
        <v>151</v>
      </c>
      <c r="V17" s="195">
        <v>160</v>
      </c>
      <c r="W17" s="197">
        <v>35298000</v>
      </c>
      <c r="X17" s="191"/>
      <c r="Y17" s="198"/>
      <c r="Z17" s="136"/>
    </row>
    <row r="18" spans="2:26" ht="12" customHeight="1" x14ac:dyDescent="0.2">
      <c r="B18" s="435"/>
      <c r="C18" s="193" t="s">
        <v>340</v>
      </c>
      <c r="D18" s="194" t="s">
        <v>151</v>
      </c>
      <c r="E18" s="194" t="s">
        <v>151</v>
      </c>
      <c r="F18" s="180" t="s">
        <v>151</v>
      </c>
      <c r="G18" s="180" t="s">
        <v>151</v>
      </c>
      <c r="H18" s="200" t="s">
        <v>151</v>
      </c>
      <c r="I18" s="201" t="s">
        <v>151</v>
      </c>
      <c r="J18" s="194" t="s">
        <v>151</v>
      </c>
      <c r="K18" s="180" t="s">
        <v>151</v>
      </c>
      <c r="L18" s="194" t="s">
        <v>151</v>
      </c>
      <c r="M18" s="180" t="s">
        <v>151</v>
      </c>
      <c r="N18" s="194" t="s">
        <v>151</v>
      </c>
      <c r="O18" s="180" t="s">
        <v>151</v>
      </c>
      <c r="P18" s="194" t="s">
        <v>151</v>
      </c>
      <c r="Q18" s="180" t="s">
        <v>151</v>
      </c>
      <c r="R18" s="194" t="s">
        <v>151</v>
      </c>
      <c r="S18" s="180" t="s">
        <v>151</v>
      </c>
      <c r="T18" s="194" t="s">
        <v>151</v>
      </c>
      <c r="U18" s="180" t="s">
        <v>151</v>
      </c>
      <c r="V18" s="194" t="s">
        <v>151</v>
      </c>
      <c r="W18" s="202" t="s">
        <v>151</v>
      </c>
      <c r="X18" s="191"/>
      <c r="Y18" s="198"/>
      <c r="Z18" s="136"/>
    </row>
    <row r="19" spans="2:26" s="16" customFormat="1" ht="12" customHeight="1" x14ac:dyDescent="0.2">
      <c r="B19" s="433" t="s">
        <v>341</v>
      </c>
      <c r="C19" s="189" t="s">
        <v>107</v>
      </c>
      <c r="D19" s="190">
        <v>10518</v>
      </c>
      <c r="E19" s="190">
        <v>55762</v>
      </c>
      <c r="F19" s="186">
        <v>2383299000</v>
      </c>
      <c r="G19" s="186">
        <v>2368955000</v>
      </c>
      <c r="H19" s="184">
        <v>14284</v>
      </c>
      <c r="I19" s="186">
        <v>2496637000</v>
      </c>
      <c r="J19" s="190">
        <v>6962</v>
      </c>
      <c r="K19" s="186">
        <v>537483000</v>
      </c>
      <c r="L19" s="190">
        <v>1636</v>
      </c>
      <c r="M19" s="186">
        <v>303386000</v>
      </c>
      <c r="N19" s="190">
        <v>55</v>
      </c>
      <c r="O19" s="186">
        <v>90337000</v>
      </c>
      <c r="P19" s="190">
        <v>6</v>
      </c>
      <c r="Q19" s="186">
        <v>44678000</v>
      </c>
      <c r="R19" s="190">
        <v>15</v>
      </c>
      <c r="S19" s="186">
        <v>9552000</v>
      </c>
      <c r="T19" s="190">
        <v>252</v>
      </c>
      <c r="U19" s="186">
        <v>52184000</v>
      </c>
      <c r="V19" s="190">
        <v>5358</v>
      </c>
      <c r="W19" s="199">
        <v>1459018000</v>
      </c>
      <c r="X19" s="191"/>
      <c r="Y19" s="192"/>
      <c r="Z19" s="136"/>
    </row>
    <row r="20" spans="2:26" ht="12" customHeight="1" x14ac:dyDescent="0.2">
      <c r="B20" s="434"/>
      <c r="C20" s="193" t="s">
        <v>342</v>
      </c>
      <c r="D20" s="194">
        <v>3</v>
      </c>
      <c r="E20" s="195">
        <v>228</v>
      </c>
      <c r="F20" s="196">
        <v>9731000</v>
      </c>
      <c r="G20" s="196">
        <v>9731000</v>
      </c>
      <c r="H20" s="178">
        <v>2222</v>
      </c>
      <c r="I20" s="180">
        <v>483598000</v>
      </c>
      <c r="J20" s="195">
        <v>907</v>
      </c>
      <c r="K20" s="196">
        <v>32225000</v>
      </c>
      <c r="L20" s="195">
        <v>401</v>
      </c>
      <c r="M20" s="196">
        <v>103513000</v>
      </c>
      <c r="N20" s="195">
        <v>1</v>
      </c>
      <c r="O20" s="196">
        <v>3841000</v>
      </c>
      <c r="P20" s="195">
        <v>2</v>
      </c>
      <c r="Q20" s="196">
        <v>23386000</v>
      </c>
      <c r="R20" s="195">
        <v>4</v>
      </c>
      <c r="S20" s="196">
        <v>4297000</v>
      </c>
      <c r="T20" s="195">
        <v>6</v>
      </c>
      <c r="U20" s="196">
        <v>1344000</v>
      </c>
      <c r="V20" s="195">
        <v>901</v>
      </c>
      <c r="W20" s="197">
        <v>314990000</v>
      </c>
      <c r="X20" s="191"/>
      <c r="Y20" s="198"/>
      <c r="Z20" s="136"/>
    </row>
    <row r="21" spans="2:26" ht="12" customHeight="1" x14ac:dyDescent="0.2">
      <c r="B21" s="434"/>
      <c r="C21" s="193" t="s">
        <v>343</v>
      </c>
      <c r="D21" s="194">
        <v>29</v>
      </c>
      <c r="E21" s="195">
        <v>225</v>
      </c>
      <c r="F21" s="196">
        <v>7999000</v>
      </c>
      <c r="G21" s="196">
        <v>7999000</v>
      </c>
      <c r="H21" s="178">
        <v>250</v>
      </c>
      <c r="I21" s="180">
        <v>36597000</v>
      </c>
      <c r="J21" s="195">
        <v>118</v>
      </c>
      <c r="K21" s="196">
        <v>2336000</v>
      </c>
      <c r="L21" s="195">
        <v>52</v>
      </c>
      <c r="M21" s="196">
        <v>12286000</v>
      </c>
      <c r="N21" s="194">
        <v>1</v>
      </c>
      <c r="O21" s="180">
        <v>21000</v>
      </c>
      <c r="P21" s="194" t="s">
        <v>151</v>
      </c>
      <c r="Q21" s="180" t="s">
        <v>151</v>
      </c>
      <c r="R21" s="194" t="s">
        <v>151</v>
      </c>
      <c r="S21" s="180" t="s">
        <v>151</v>
      </c>
      <c r="T21" s="195" t="s">
        <v>151</v>
      </c>
      <c r="U21" s="196" t="s">
        <v>151</v>
      </c>
      <c r="V21" s="195">
        <v>79</v>
      </c>
      <c r="W21" s="197">
        <v>21954000</v>
      </c>
      <c r="X21" s="191"/>
      <c r="Y21" s="198"/>
      <c r="Z21" s="136"/>
    </row>
    <row r="22" spans="2:26" ht="12" customHeight="1" x14ac:dyDescent="0.2">
      <c r="B22" s="434"/>
      <c r="C22" s="193" t="s">
        <v>344</v>
      </c>
      <c r="D22" s="194">
        <v>109</v>
      </c>
      <c r="E22" s="195">
        <v>815</v>
      </c>
      <c r="F22" s="196">
        <v>15767000</v>
      </c>
      <c r="G22" s="196">
        <v>15767000</v>
      </c>
      <c r="H22" s="178">
        <v>110</v>
      </c>
      <c r="I22" s="180">
        <v>16968000</v>
      </c>
      <c r="J22" s="195">
        <v>52</v>
      </c>
      <c r="K22" s="196">
        <v>811000</v>
      </c>
      <c r="L22" s="195">
        <v>6</v>
      </c>
      <c r="M22" s="196">
        <v>728</v>
      </c>
      <c r="N22" s="194" t="s">
        <v>151</v>
      </c>
      <c r="O22" s="180" t="s">
        <v>151</v>
      </c>
      <c r="P22" s="194" t="s">
        <v>151</v>
      </c>
      <c r="Q22" s="180" t="s">
        <v>151</v>
      </c>
      <c r="R22" s="194" t="s">
        <v>151</v>
      </c>
      <c r="S22" s="180" t="s">
        <v>151</v>
      </c>
      <c r="T22" s="195">
        <v>4</v>
      </c>
      <c r="U22" s="196">
        <v>901000</v>
      </c>
      <c r="V22" s="195">
        <v>48</v>
      </c>
      <c r="W22" s="197">
        <v>14529000</v>
      </c>
      <c r="X22" s="191"/>
      <c r="Y22" s="198"/>
      <c r="Z22" s="136"/>
    </row>
    <row r="23" spans="2:26" ht="12" customHeight="1" x14ac:dyDescent="0.2">
      <c r="B23" s="434"/>
      <c r="C23" s="193" t="s">
        <v>345</v>
      </c>
      <c r="D23" s="194">
        <v>2</v>
      </c>
      <c r="E23" s="194">
        <v>40</v>
      </c>
      <c r="F23" s="180">
        <v>1600000</v>
      </c>
      <c r="G23" s="180">
        <v>1600000</v>
      </c>
      <c r="H23" s="178">
        <v>7</v>
      </c>
      <c r="I23" s="180">
        <v>2306000</v>
      </c>
      <c r="J23" s="194">
        <v>1</v>
      </c>
      <c r="K23" s="180">
        <v>20000</v>
      </c>
      <c r="L23" s="194" t="s">
        <v>151</v>
      </c>
      <c r="M23" s="180" t="s">
        <v>151</v>
      </c>
      <c r="N23" s="194" t="s">
        <v>151</v>
      </c>
      <c r="O23" s="180" t="s">
        <v>151</v>
      </c>
      <c r="P23" s="194" t="s">
        <v>151</v>
      </c>
      <c r="Q23" s="180" t="s">
        <v>151</v>
      </c>
      <c r="R23" s="194" t="s">
        <v>151</v>
      </c>
      <c r="S23" s="180" t="s">
        <v>151</v>
      </c>
      <c r="T23" s="194" t="s">
        <v>151</v>
      </c>
      <c r="U23" s="180" t="s">
        <v>151</v>
      </c>
      <c r="V23" s="195">
        <v>6</v>
      </c>
      <c r="W23" s="197">
        <v>2287000</v>
      </c>
      <c r="X23" s="191"/>
      <c r="Y23" s="198"/>
      <c r="Z23" s="136"/>
    </row>
    <row r="24" spans="2:26" ht="12" customHeight="1" x14ac:dyDescent="0.2">
      <c r="B24" s="434"/>
      <c r="C24" s="193" t="s">
        <v>346</v>
      </c>
      <c r="D24" s="194">
        <v>6222</v>
      </c>
      <c r="E24" s="195">
        <v>32989</v>
      </c>
      <c r="F24" s="196">
        <v>1804109000</v>
      </c>
      <c r="G24" s="196">
        <v>1792041000</v>
      </c>
      <c r="H24" s="178">
        <v>8134</v>
      </c>
      <c r="I24" s="180">
        <v>1350299000</v>
      </c>
      <c r="J24" s="195">
        <v>4138</v>
      </c>
      <c r="K24" s="196">
        <v>353721000</v>
      </c>
      <c r="L24" s="195">
        <v>805</v>
      </c>
      <c r="M24" s="196">
        <v>129694000</v>
      </c>
      <c r="N24" s="195">
        <v>36</v>
      </c>
      <c r="O24" s="196">
        <v>59710000</v>
      </c>
      <c r="P24" s="194">
        <v>2</v>
      </c>
      <c r="Q24" s="180">
        <v>7687000</v>
      </c>
      <c r="R24" s="195">
        <v>8</v>
      </c>
      <c r="S24" s="196">
        <v>4213000</v>
      </c>
      <c r="T24" s="195">
        <v>177</v>
      </c>
      <c r="U24" s="196">
        <v>36676000</v>
      </c>
      <c r="V24" s="195">
        <v>2968</v>
      </c>
      <c r="W24" s="197">
        <v>758597000</v>
      </c>
      <c r="X24" s="191"/>
      <c r="Y24" s="198"/>
      <c r="Z24" s="136"/>
    </row>
    <row r="25" spans="2:26" ht="12" customHeight="1" x14ac:dyDescent="0.2">
      <c r="B25" s="434"/>
      <c r="C25" s="193" t="s">
        <v>347</v>
      </c>
      <c r="D25" s="194">
        <v>2181</v>
      </c>
      <c r="E25" s="195">
        <v>8170</v>
      </c>
      <c r="F25" s="196">
        <v>129107000</v>
      </c>
      <c r="G25" s="196">
        <v>128046000</v>
      </c>
      <c r="H25" s="178">
        <v>829</v>
      </c>
      <c r="I25" s="180">
        <v>106784000</v>
      </c>
      <c r="J25" s="195">
        <v>537</v>
      </c>
      <c r="K25" s="196">
        <v>43014000</v>
      </c>
      <c r="L25" s="195">
        <v>111</v>
      </c>
      <c r="M25" s="196">
        <v>14355000</v>
      </c>
      <c r="N25" s="195">
        <v>5</v>
      </c>
      <c r="O25" s="196">
        <v>8082000</v>
      </c>
      <c r="P25" s="194" t="s">
        <v>151</v>
      </c>
      <c r="Q25" s="180" t="s">
        <v>151</v>
      </c>
      <c r="R25" s="194">
        <v>1</v>
      </c>
      <c r="S25" s="180">
        <v>464000</v>
      </c>
      <c r="T25" s="195">
        <v>15</v>
      </c>
      <c r="U25" s="196">
        <v>3373000</v>
      </c>
      <c r="V25" s="195">
        <v>160</v>
      </c>
      <c r="W25" s="197">
        <v>37496000</v>
      </c>
      <c r="X25" s="191"/>
      <c r="Y25" s="198"/>
      <c r="Z25" s="136"/>
    </row>
    <row r="26" spans="2:26" ht="12" customHeight="1" x14ac:dyDescent="0.2">
      <c r="B26" s="434"/>
      <c r="C26" s="203" t="s">
        <v>348</v>
      </c>
      <c r="D26" s="194">
        <v>276</v>
      </c>
      <c r="E26" s="195">
        <v>3019</v>
      </c>
      <c r="F26" s="196">
        <v>62324000</v>
      </c>
      <c r="G26" s="196">
        <v>62122000</v>
      </c>
      <c r="H26" s="178">
        <v>147</v>
      </c>
      <c r="I26" s="180">
        <v>31371000</v>
      </c>
      <c r="J26" s="195">
        <v>49</v>
      </c>
      <c r="K26" s="196">
        <v>3013000</v>
      </c>
      <c r="L26" s="195">
        <v>5</v>
      </c>
      <c r="M26" s="196">
        <v>786000</v>
      </c>
      <c r="N26" s="194">
        <v>1</v>
      </c>
      <c r="O26" s="180">
        <v>449000</v>
      </c>
      <c r="P26" s="194" t="s">
        <v>151</v>
      </c>
      <c r="Q26" s="180" t="s">
        <v>151</v>
      </c>
      <c r="R26" s="194" t="s">
        <v>151</v>
      </c>
      <c r="S26" s="180" t="s">
        <v>151</v>
      </c>
      <c r="T26" s="195" t="s">
        <v>151</v>
      </c>
      <c r="U26" s="196" t="s">
        <v>151</v>
      </c>
      <c r="V26" s="195">
        <v>92</v>
      </c>
      <c r="W26" s="197">
        <v>27122000</v>
      </c>
      <c r="X26" s="191"/>
      <c r="Y26" s="204"/>
      <c r="Z26" s="136"/>
    </row>
    <row r="27" spans="2:26" ht="12" customHeight="1" x14ac:dyDescent="0.2">
      <c r="B27" s="435"/>
      <c r="C27" s="193" t="s">
        <v>349</v>
      </c>
      <c r="D27" s="194">
        <v>1696</v>
      </c>
      <c r="E27" s="195">
        <v>10276</v>
      </c>
      <c r="F27" s="196">
        <v>352661000</v>
      </c>
      <c r="G27" s="196">
        <v>351649000</v>
      </c>
      <c r="H27" s="178">
        <v>2585</v>
      </c>
      <c r="I27" s="180">
        <v>468715000</v>
      </c>
      <c r="J27" s="195">
        <v>1160</v>
      </c>
      <c r="K27" s="196">
        <v>102342000</v>
      </c>
      <c r="L27" s="195">
        <v>256</v>
      </c>
      <c r="M27" s="196">
        <v>42023000</v>
      </c>
      <c r="N27" s="195">
        <v>11</v>
      </c>
      <c r="O27" s="196">
        <v>18234000</v>
      </c>
      <c r="P27" s="194">
        <v>2</v>
      </c>
      <c r="Q27" s="180">
        <v>13604000</v>
      </c>
      <c r="R27" s="195">
        <v>2</v>
      </c>
      <c r="S27" s="196">
        <v>578000</v>
      </c>
      <c r="T27" s="195">
        <v>50</v>
      </c>
      <c r="U27" s="196">
        <v>9890000</v>
      </c>
      <c r="V27" s="195">
        <v>1104</v>
      </c>
      <c r="W27" s="197">
        <v>282043000</v>
      </c>
      <c r="X27" s="191"/>
      <c r="Y27" s="198"/>
      <c r="Z27" s="136"/>
    </row>
    <row r="28" spans="2:26" s="16" customFormat="1" ht="12" customHeight="1" x14ac:dyDescent="0.2">
      <c r="B28" s="433" t="s">
        <v>350</v>
      </c>
      <c r="C28" s="189" t="s">
        <v>107</v>
      </c>
      <c r="D28" s="190">
        <v>7205</v>
      </c>
      <c r="E28" s="190">
        <v>224338</v>
      </c>
      <c r="F28" s="186">
        <v>3680899000</v>
      </c>
      <c r="G28" s="186">
        <v>3613853000</v>
      </c>
      <c r="H28" s="184">
        <v>26413</v>
      </c>
      <c r="I28" s="186">
        <v>3214549000</v>
      </c>
      <c r="J28" s="190">
        <v>15955</v>
      </c>
      <c r="K28" s="186">
        <v>927820000</v>
      </c>
      <c r="L28" s="190">
        <v>2603</v>
      </c>
      <c r="M28" s="186">
        <v>338619000</v>
      </c>
      <c r="N28" s="190">
        <v>127</v>
      </c>
      <c r="O28" s="186">
        <v>222647000</v>
      </c>
      <c r="P28" s="190">
        <v>2</v>
      </c>
      <c r="Q28" s="186">
        <v>3713000</v>
      </c>
      <c r="R28" s="190">
        <v>13</v>
      </c>
      <c r="S28" s="186">
        <v>6858000</v>
      </c>
      <c r="T28" s="190">
        <v>108</v>
      </c>
      <c r="U28" s="186">
        <v>16401000</v>
      </c>
      <c r="V28" s="190">
        <v>7605</v>
      </c>
      <c r="W28" s="199">
        <v>1698492000</v>
      </c>
      <c r="X28" s="191"/>
      <c r="Y28" s="192"/>
      <c r="Z28" s="136"/>
    </row>
    <row r="29" spans="2:26" ht="12" customHeight="1" x14ac:dyDescent="0.2">
      <c r="B29" s="434"/>
      <c r="C29" s="193" t="s">
        <v>351</v>
      </c>
      <c r="D29" s="194">
        <v>709</v>
      </c>
      <c r="E29" s="195">
        <v>35525</v>
      </c>
      <c r="F29" s="196">
        <v>567568000</v>
      </c>
      <c r="G29" s="196">
        <v>560225000</v>
      </c>
      <c r="H29" s="178">
        <v>4420</v>
      </c>
      <c r="I29" s="180">
        <v>398072000</v>
      </c>
      <c r="J29" s="195">
        <v>3148</v>
      </c>
      <c r="K29" s="196">
        <v>165936000</v>
      </c>
      <c r="L29" s="195">
        <v>565</v>
      </c>
      <c r="M29" s="196">
        <v>51726000</v>
      </c>
      <c r="N29" s="195">
        <v>16</v>
      </c>
      <c r="O29" s="196">
        <v>15677000</v>
      </c>
      <c r="P29" s="194" t="s">
        <v>151</v>
      </c>
      <c r="Q29" s="180" t="s">
        <v>151</v>
      </c>
      <c r="R29" s="194">
        <v>1</v>
      </c>
      <c r="S29" s="180">
        <v>677000</v>
      </c>
      <c r="T29" s="195">
        <v>24</v>
      </c>
      <c r="U29" s="196">
        <v>4487000</v>
      </c>
      <c r="V29" s="195">
        <v>666</v>
      </c>
      <c r="W29" s="197">
        <v>159570000</v>
      </c>
      <c r="X29" s="191"/>
      <c r="Y29" s="198"/>
      <c r="Z29" s="136"/>
    </row>
    <row r="30" spans="2:26" ht="12" customHeight="1" x14ac:dyDescent="0.2">
      <c r="B30" s="434"/>
      <c r="C30" s="193" t="s">
        <v>352</v>
      </c>
      <c r="D30" s="194" t="s">
        <v>151</v>
      </c>
      <c r="E30" s="195" t="s">
        <v>151</v>
      </c>
      <c r="F30" s="196" t="s">
        <v>151</v>
      </c>
      <c r="G30" s="196" t="s">
        <v>151</v>
      </c>
      <c r="H30" s="200" t="s">
        <v>151</v>
      </c>
      <c r="I30" s="201" t="s">
        <v>151</v>
      </c>
      <c r="J30" s="194" t="s">
        <v>151</v>
      </c>
      <c r="K30" s="180" t="s">
        <v>151</v>
      </c>
      <c r="L30" s="194" t="s">
        <v>151</v>
      </c>
      <c r="M30" s="180" t="s">
        <v>151</v>
      </c>
      <c r="N30" s="194" t="s">
        <v>151</v>
      </c>
      <c r="O30" s="180" t="s">
        <v>151</v>
      </c>
      <c r="P30" s="194" t="s">
        <v>151</v>
      </c>
      <c r="Q30" s="180" t="s">
        <v>151</v>
      </c>
      <c r="R30" s="194" t="s">
        <v>151</v>
      </c>
      <c r="S30" s="180" t="s">
        <v>151</v>
      </c>
      <c r="T30" s="194" t="s">
        <v>151</v>
      </c>
      <c r="U30" s="180" t="s">
        <v>151</v>
      </c>
      <c r="V30" s="194" t="s">
        <v>151</v>
      </c>
      <c r="W30" s="202" t="s">
        <v>151</v>
      </c>
      <c r="X30" s="191"/>
      <c r="Y30" s="198"/>
      <c r="Z30" s="136"/>
    </row>
    <row r="31" spans="2:26" ht="12" customHeight="1" x14ac:dyDescent="0.2">
      <c r="B31" s="434"/>
      <c r="C31" s="193" t="s">
        <v>353</v>
      </c>
      <c r="D31" s="194">
        <v>291</v>
      </c>
      <c r="E31" s="195">
        <v>2820</v>
      </c>
      <c r="F31" s="196">
        <v>17759000</v>
      </c>
      <c r="G31" s="196">
        <v>16628000</v>
      </c>
      <c r="H31" s="178">
        <v>456</v>
      </c>
      <c r="I31" s="180">
        <v>56915000</v>
      </c>
      <c r="J31" s="195">
        <v>186</v>
      </c>
      <c r="K31" s="196">
        <v>9750000</v>
      </c>
      <c r="L31" s="195">
        <v>25</v>
      </c>
      <c r="M31" s="196">
        <v>1326000</v>
      </c>
      <c r="N31" s="195">
        <v>2</v>
      </c>
      <c r="O31" s="196">
        <v>1028000</v>
      </c>
      <c r="P31" s="194" t="s">
        <v>151</v>
      </c>
      <c r="Q31" s="180" t="s">
        <v>151</v>
      </c>
      <c r="R31" s="194" t="s">
        <v>151</v>
      </c>
      <c r="S31" s="180" t="s">
        <v>151</v>
      </c>
      <c r="T31" s="195">
        <v>6</v>
      </c>
      <c r="U31" s="196">
        <v>663000</v>
      </c>
      <c r="V31" s="195">
        <v>237</v>
      </c>
      <c r="W31" s="197">
        <v>44148000</v>
      </c>
      <c r="X31" s="191"/>
      <c r="Y31" s="198"/>
      <c r="Z31" s="136"/>
    </row>
    <row r="32" spans="2:26" ht="12" customHeight="1" x14ac:dyDescent="0.2">
      <c r="B32" s="434"/>
      <c r="C32" s="193" t="s">
        <v>354</v>
      </c>
      <c r="D32" s="194">
        <v>349</v>
      </c>
      <c r="E32" s="195">
        <v>3216</v>
      </c>
      <c r="F32" s="196">
        <v>115575000</v>
      </c>
      <c r="G32" s="196">
        <v>114335000</v>
      </c>
      <c r="H32" s="178">
        <v>1040</v>
      </c>
      <c r="I32" s="180">
        <v>152661000</v>
      </c>
      <c r="J32" s="195">
        <v>454</v>
      </c>
      <c r="K32" s="196">
        <v>32742000</v>
      </c>
      <c r="L32" s="195">
        <v>57</v>
      </c>
      <c r="M32" s="196">
        <v>7028000</v>
      </c>
      <c r="N32" s="195">
        <v>5</v>
      </c>
      <c r="O32" s="196">
        <v>11356000</v>
      </c>
      <c r="P32" s="194" t="s">
        <v>151</v>
      </c>
      <c r="Q32" s="180" t="s">
        <v>151</v>
      </c>
      <c r="R32" s="194" t="s">
        <v>151</v>
      </c>
      <c r="S32" s="180" t="s">
        <v>151</v>
      </c>
      <c r="T32" s="194" t="s">
        <v>151</v>
      </c>
      <c r="U32" s="180" t="s">
        <v>151</v>
      </c>
      <c r="V32" s="195">
        <v>524</v>
      </c>
      <c r="W32" s="197">
        <v>101535000</v>
      </c>
      <c r="X32" s="191"/>
      <c r="Y32" s="198"/>
      <c r="Z32" s="136"/>
    </row>
    <row r="33" spans="2:26" ht="12" customHeight="1" x14ac:dyDescent="0.2">
      <c r="B33" s="434"/>
      <c r="C33" s="193" t="s">
        <v>355</v>
      </c>
      <c r="D33" s="194">
        <v>1</v>
      </c>
      <c r="E33" s="195">
        <v>8</v>
      </c>
      <c r="F33" s="180" t="s">
        <v>151</v>
      </c>
      <c r="G33" s="180" t="s">
        <v>151</v>
      </c>
      <c r="H33" s="178">
        <v>6</v>
      </c>
      <c r="I33" s="180">
        <v>2404000</v>
      </c>
      <c r="J33" s="194" t="s">
        <v>151</v>
      </c>
      <c r="K33" s="180" t="s">
        <v>151</v>
      </c>
      <c r="L33" s="194" t="s">
        <v>151</v>
      </c>
      <c r="M33" s="180" t="s">
        <v>151</v>
      </c>
      <c r="N33" s="194" t="s">
        <v>151</v>
      </c>
      <c r="O33" s="180" t="s">
        <v>151</v>
      </c>
      <c r="P33" s="194" t="s">
        <v>151</v>
      </c>
      <c r="Q33" s="180" t="s">
        <v>151</v>
      </c>
      <c r="R33" s="194" t="s">
        <v>151</v>
      </c>
      <c r="S33" s="180" t="s">
        <v>151</v>
      </c>
      <c r="T33" s="194" t="s">
        <v>151</v>
      </c>
      <c r="U33" s="180" t="s">
        <v>151</v>
      </c>
      <c r="V33" s="195">
        <v>6</v>
      </c>
      <c r="W33" s="197">
        <v>2404000</v>
      </c>
      <c r="X33" s="191"/>
      <c r="Y33" s="198"/>
      <c r="Z33" s="136"/>
    </row>
    <row r="34" spans="2:26" ht="12" customHeight="1" x14ac:dyDescent="0.2">
      <c r="B34" s="434"/>
      <c r="C34" s="193" t="s">
        <v>356</v>
      </c>
      <c r="D34" s="194">
        <v>176</v>
      </c>
      <c r="E34" s="195">
        <v>6904</v>
      </c>
      <c r="F34" s="196">
        <v>47248000</v>
      </c>
      <c r="G34" s="196">
        <v>46842000</v>
      </c>
      <c r="H34" s="178">
        <v>331</v>
      </c>
      <c r="I34" s="180">
        <v>38502000</v>
      </c>
      <c r="J34" s="195">
        <v>249</v>
      </c>
      <c r="K34" s="196">
        <v>15480000</v>
      </c>
      <c r="L34" s="195">
        <v>17</v>
      </c>
      <c r="M34" s="196">
        <v>2064000</v>
      </c>
      <c r="N34" s="195">
        <v>5</v>
      </c>
      <c r="O34" s="196">
        <v>7935000</v>
      </c>
      <c r="P34" s="194" t="s">
        <v>151</v>
      </c>
      <c r="Q34" s="180" t="s">
        <v>151</v>
      </c>
      <c r="R34" s="194" t="s">
        <v>151</v>
      </c>
      <c r="S34" s="180" t="s">
        <v>151</v>
      </c>
      <c r="T34" s="194" t="s">
        <v>151</v>
      </c>
      <c r="U34" s="180" t="s">
        <v>151</v>
      </c>
      <c r="V34" s="195">
        <v>60</v>
      </c>
      <c r="W34" s="197">
        <v>13023000</v>
      </c>
      <c r="X34" s="191"/>
      <c r="Y34" s="198"/>
      <c r="Z34" s="136"/>
    </row>
    <row r="35" spans="2:26" ht="12" customHeight="1" x14ac:dyDescent="0.2">
      <c r="B35" s="434"/>
      <c r="C35" s="193" t="s">
        <v>357</v>
      </c>
      <c r="D35" s="194">
        <v>222</v>
      </c>
      <c r="E35" s="195">
        <v>13163</v>
      </c>
      <c r="F35" s="196">
        <v>239192000</v>
      </c>
      <c r="G35" s="196">
        <v>238861000</v>
      </c>
      <c r="H35" s="178">
        <v>1329</v>
      </c>
      <c r="I35" s="180">
        <v>188204000</v>
      </c>
      <c r="J35" s="195">
        <v>787</v>
      </c>
      <c r="K35" s="196">
        <v>40141000</v>
      </c>
      <c r="L35" s="195">
        <v>87</v>
      </c>
      <c r="M35" s="196">
        <v>13937000</v>
      </c>
      <c r="N35" s="195">
        <v>6</v>
      </c>
      <c r="O35" s="196">
        <v>18160000</v>
      </c>
      <c r="P35" s="194" t="s">
        <v>151</v>
      </c>
      <c r="Q35" s="180" t="s">
        <v>151</v>
      </c>
      <c r="R35" s="194">
        <v>1</v>
      </c>
      <c r="S35" s="180">
        <v>663000</v>
      </c>
      <c r="T35" s="195">
        <v>8</v>
      </c>
      <c r="U35" s="196">
        <v>1337000</v>
      </c>
      <c r="V35" s="195">
        <v>440</v>
      </c>
      <c r="W35" s="197">
        <v>113967000</v>
      </c>
      <c r="X35" s="191"/>
      <c r="Y35" s="198"/>
      <c r="Z35" s="136"/>
    </row>
    <row r="36" spans="2:26" ht="12" customHeight="1" x14ac:dyDescent="0.2">
      <c r="B36" s="434"/>
      <c r="C36" s="193" t="s">
        <v>358</v>
      </c>
      <c r="D36" s="194">
        <v>23</v>
      </c>
      <c r="E36" s="195">
        <v>477</v>
      </c>
      <c r="F36" s="196">
        <v>7687000</v>
      </c>
      <c r="G36" s="196">
        <v>7687000</v>
      </c>
      <c r="H36" s="178">
        <v>123</v>
      </c>
      <c r="I36" s="180">
        <v>12699000</v>
      </c>
      <c r="J36" s="195">
        <v>73</v>
      </c>
      <c r="K36" s="196">
        <v>2503000</v>
      </c>
      <c r="L36" s="194">
        <v>22</v>
      </c>
      <c r="M36" s="180">
        <v>1782000</v>
      </c>
      <c r="N36" s="194" t="s">
        <v>151</v>
      </c>
      <c r="O36" s="180" t="s">
        <v>151</v>
      </c>
      <c r="P36" s="194" t="s">
        <v>151</v>
      </c>
      <c r="Q36" s="180" t="s">
        <v>151</v>
      </c>
      <c r="R36" s="194" t="s">
        <v>151</v>
      </c>
      <c r="S36" s="180" t="s">
        <v>151</v>
      </c>
      <c r="T36" s="194" t="s">
        <v>151</v>
      </c>
      <c r="U36" s="180" t="s">
        <v>151</v>
      </c>
      <c r="V36" s="195">
        <v>28</v>
      </c>
      <c r="W36" s="197">
        <v>8415000</v>
      </c>
      <c r="X36" s="191"/>
      <c r="Y36" s="198"/>
      <c r="Z36" s="136"/>
    </row>
    <row r="37" spans="2:26" ht="12" customHeight="1" x14ac:dyDescent="0.2">
      <c r="B37" s="434"/>
      <c r="C37" s="193" t="s">
        <v>359</v>
      </c>
      <c r="D37" s="194">
        <v>96</v>
      </c>
      <c r="E37" s="195">
        <v>1655</v>
      </c>
      <c r="F37" s="196">
        <v>57637000</v>
      </c>
      <c r="G37" s="196">
        <v>57637000</v>
      </c>
      <c r="H37" s="178">
        <v>450</v>
      </c>
      <c r="I37" s="180">
        <v>75982000</v>
      </c>
      <c r="J37" s="195">
        <v>162</v>
      </c>
      <c r="K37" s="196">
        <v>13463000</v>
      </c>
      <c r="L37" s="195">
        <v>43</v>
      </c>
      <c r="M37" s="196">
        <v>5356000</v>
      </c>
      <c r="N37" s="195">
        <v>1</v>
      </c>
      <c r="O37" s="196">
        <v>545000</v>
      </c>
      <c r="P37" s="194" t="s">
        <v>151</v>
      </c>
      <c r="Q37" s="180" t="s">
        <v>151</v>
      </c>
      <c r="R37" s="194" t="s">
        <v>151</v>
      </c>
      <c r="S37" s="180" t="s">
        <v>151</v>
      </c>
      <c r="T37" s="194" t="s">
        <v>151</v>
      </c>
      <c r="U37" s="180" t="s">
        <v>151</v>
      </c>
      <c r="V37" s="195">
        <v>244</v>
      </c>
      <c r="W37" s="197">
        <v>56618000</v>
      </c>
      <c r="X37" s="191"/>
      <c r="Y37" s="198"/>
      <c r="Z37" s="136"/>
    </row>
    <row r="38" spans="2:26" ht="12" customHeight="1" x14ac:dyDescent="0.2">
      <c r="B38" s="434"/>
      <c r="C38" s="193" t="s">
        <v>360</v>
      </c>
      <c r="D38" s="194">
        <v>2</v>
      </c>
      <c r="E38" s="195">
        <v>6</v>
      </c>
      <c r="F38" s="196">
        <v>972000</v>
      </c>
      <c r="G38" s="196">
        <v>972000</v>
      </c>
      <c r="H38" s="200" t="s">
        <v>151</v>
      </c>
      <c r="I38" s="201" t="s">
        <v>151</v>
      </c>
      <c r="J38" s="194" t="s">
        <v>151</v>
      </c>
      <c r="K38" s="180" t="s">
        <v>151</v>
      </c>
      <c r="L38" s="194" t="s">
        <v>151</v>
      </c>
      <c r="M38" s="180" t="s">
        <v>151</v>
      </c>
      <c r="N38" s="194" t="s">
        <v>151</v>
      </c>
      <c r="O38" s="180" t="s">
        <v>151</v>
      </c>
      <c r="P38" s="194" t="s">
        <v>151</v>
      </c>
      <c r="Q38" s="180" t="s">
        <v>151</v>
      </c>
      <c r="R38" s="194" t="s">
        <v>151</v>
      </c>
      <c r="S38" s="180" t="s">
        <v>151</v>
      </c>
      <c r="T38" s="194" t="s">
        <v>151</v>
      </c>
      <c r="U38" s="180" t="s">
        <v>151</v>
      </c>
      <c r="V38" s="194" t="s">
        <v>151</v>
      </c>
      <c r="W38" s="202" t="s">
        <v>151</v>
      </c>
      <c r="X38" s="191"/>
      <c r="Y38" s="198"/>
      <c r="Z38" s="136"/>
    </row>
    <row r="39" spans="2:26" ht="12" customHeight="1" x14ac:dyDescent="0.2">
      <c r="B39" s="434"/>
      <c r="C39" s="193" t="s">
        <v>361</v>
      </c>
      <c r="D39" s="194">
        <v>68</v>
      </c>
      <c r="E39" s="195">
        <v>441</v>
      </c>
      <c r="F39" s="196">
        <v>36841000</v>
      </c>
      <c r="G39" s="196">
        <v>31670000</v>
      </c>
      <c r="H39" s="178">
        <v>949</v>
      </c>
      <c r="I39" s="180">
        <v>146296000</v>
      </c>
      <c r="J39" s="195">
        <v>292</v>
      </c>
      <c r="K39" s="196">
        <v>6560000</v>
      </c>
      <c r="L39" s="195">
        <v>131</v>
      </c>
      <c r="M39" s="196">
        <v>23004000</v>
      </c>
      <c r="N39" s="194">
        <v>1</v>
      </c>
      <c r="O39" s="180">
        <v>20000</v>
      </c>
      <c r="P39" s="194">
        <v>1</v>
      </c>
      <c r="Q39" s="180">
        <v>3713000</v>
      </c>
      <c r="R39" s="195">
        <v>1</v>
      </c>
      <c r="S39" s="196">
        <v>2000</v>
      </c>
      <c r="T39" s="194" t="s">
        <v>151</v>
      </c>
      <c r="U39" s="180" t="s">
        <v>151</v>
      </c>
      <c r="V39" s="195">
        <v>523</v>
      </c>
      <c r="W39" s="197">
        <v>112996000</v>
      </c>
      <c r="X39" s="191"/>
      <c r="Y39" s="198"/>
      <c r="Z39" s="136"/>
    </row>
    <row r="40" spans="2:26" ht="12" customHeight="1" x14ac:dyDescent="0.2">
      <c r="B40" s="434"/>
      <c r="C40" s="193" t="s">
        <v>362</v>
      </c>
      <c r="D40" s="194">
        <v>10</v>
      </c>
      <c r="E40" s="195">
        <v>1344</v>
      </c>
      <c r="F40" s="196">
        <v>35165000</v>
      </c>
      <c r="G40" s="196">
        <v>35165000</v>
      </c>
      <c r="H40" s="178">
        <v>213</v>
      </c>
      <c r="I40" s="180">
        <v>47119000</v>
      </c>
      <c r="J40" s="195">
        <v>117</v>
      </c>
      <c r="K40" s="196">
        <v>15129000</v>
      </c>
      <c r="L40" s="195">
        <v>5</v>
      </c>
      <c r="M40" s="196">
        <v>676000</v>
      </c>
      <c r="N40" s="194">
        <v>1</v>
      </c>
      <c r="O40" s="180">
        <v>806000</v>
      </c>
      <c r="P40" s="194" t="s">
        <v>151</v>
      </c>
      <c r="Q40" s="180" t="s">
        <v>151</v>
      </c>
      <c r="R40" s="194">
        <v>1</v>
      </c>
      <c r="S40" s="180">
        <v>930000</v>
      </c>
      <c r="T40" s="194" t="s">
        <v>151</v>
      </c>
      <c r="U40" s="180" t="s">
        <v>151</v>
      </c>
      <c r="V40" s="195">
        <v>89</v>
      </c>
      <c r="W40" s="197">
        <v>29578000</v>
      </c>
      <c r="X40" s="191"/>
      <c r="Y40" s="198"/>
      <c r="Z40" s="136"/>
    </row>
    <row r="41" spans="2:26" ht="12" customHeight="1" x14ac:dyDescent="0.2">
      <c r="B41" s="434"/>
      <c r="C41" s="193" t="s">
        <v>363</v>
      </c>
      <c r="D41" s="194">
        <v>22</v>
      </c>
      <c r="E41" s="195">
        <v>812</v>
      </c>
      <c r="F41" s="196">
        <v>28668000</v>
      </c>
      <c r="G41" s="196">
        <v>28668000</v>
      </c>
      <c r="H41" s="178">
        <v>147</v>
      </c>
      <c r="I41" s="180">
        <v>22992000</v>
      </c>
      <c r="J41" s="195">
        <v>78</v>
      </c>
      <c r="K41" s="196">
        <v>5111000</v>
      </c>
      <c r="L41" s="195">
        <v>16</v>
      </c>
      <c r="M41" s="196">
        <v>3338000</v>
      </c>
      <c r="N41" s="194" t="s">
        <v>151</v>
      </c>
      <c r="O41" s="180" t="s">
        <v>151</v>
      </c>
      <c r="P41" s="194" t="s">
        <v>151</v>
      </c>
      <c r="Q41" s="180" t="s">
        <v>151</v>
      </c>
      <c r="R41" s="194">
        <v>1</v>
      </c>
      <c r="S41" s="180">
        <v>8000</v>
      </c>
      <c r="T41" s="194" t="s">
        <v>151</v>
      </c>
      <c r="U41" s="180" t="s">
        <v>151</v>
      </c>
      <c r="V41" s="195">
        <v>52</v>
      </c>
      <c r="W41" s="197">
        <v>14534000</v>
      </c>
      <c r="X41" s="191"/>
      <c r="Y41" s="198"/>
      <c r="Z41" s="136"/>
    </row>
    <row r="42" spans="2:26" ht="12" customHeight="1" x14ac:dyDescent="0.2">
      <c r="B42" s="434"/>
      <c r="C42" s="193" t="s">
        <v>364</v>
      </c>
      <c r="D42" s="194">
        <v>36</v>
      </c>
      <c r="E42" s="195">
        <v>1274</v>
      </c>
      <c r="F42" s="196">
        <v>22270000</v>
      </c>
      <c r="G42" s="196">
        <v>22270000</v>
      </c>
      <c r="H42" s="178">
        <v>215</v>
      </c>
      <c r="I42" s="180">
        <v>30297000</v>
      </c>
      <c r="J42" s="195">
        <v>112</v>
      </c>
      <c r="K42" s="196">
        <v>6046000</v>
      </c>
      <c r="L42" s="195">
        <v>30</v>
      </c>
      <c r="M42" s="196">
        <v>3981000</v>
      </c>
      <c r="N42" s="194">
        <v>1</v>
      </c>
      <c r="O42" s="180">
        <v>2319000</v>
      </c>
      <c r="P42" s="194" t="s">
        <v>151</v>
      </c>
      <c r="Q42" s="180" t="s">
        <v>151</v>
      </c>
      <c r="R42" s="194" t="s">
        <v>151</v>
      </c>
      <c r="S42" s="180" t="s">
        <v>151</v>
      </c>
      <c r="T42" s="194" t="s">
        <v>151</v>
      </c>
      <c r="U42" s="180" t="s">
        <v>151</v>
      </c>
      <c r="V42" s="195">
        <v>72</v>
      </c>
      <c r="W42" s="197">
        <v>17951000</v>
      </c>
      <c r="X42" s="191"/>
      <c r="Y42" s="198"/>
      <c r="Z42" s="136"/>
    </row>
    <row r="43" spans="2:26" ht="12" customHeight="1" x14ac:dyDescent="0.2">
      <c r="B43" s="434"/>
      <c r="C43" s="193" t="s">
        <v>365</v>
      </c>
      <c r="D43" s="194">
        <v>29</v>
      </c>
      <c r="E43" s="195">
        <v>686</v>
      </c>
      <c r="F43" s="196">
        <v>38193000</v>
      </c>
      <c r="G43" s="196">
        <v>38193000</v>
      </c>
      <c r="H43" s="178">
        <v>340</v>
      </c>
      <c r="I43" s="180">
        <v>41491000</v>
      </c>
      <c r="J43" s="195">
        <v>185</v>
      </c>
      <c r="K43" s="196">
        <v>8006000</v>
      </c>
      <c r="L43" s="195">
        <v>33</v>
      </c>
      <c r="M43" s="196">
        <v>6258000</v>
      </c>
      <c r="N43" s="195">
        <v>1</v>
      </c>
      <c r="O43" s="196">
        <v>2070000</v>
      </c>
      <c r="P43" s="194" t="s">
        <v>151</v>
      </c>
      <c r="Q43" s="180" t="s">
        <v>151</v>
      </c>
      <c r="R43" s="194" t="s">
        <v>151</v>
      </c>
      <c r="S43" s="180" t="s">
        <v>151</v>
      </c>
      <c r="T43" s="194" t="s">
        <v>151</v>
      </c>
      <c r="U43" s="180" t="s">
        <v>151</v>
      </c>
      <c r="V43" s="195">
        <v>121</v>
      </c>
      <c r="W43" s="197">
        <v>25157000</v>
      </c>
      <c r="X43" s="191"/>
      <c r="Y43" s="198"/>
      <c r="Z43" s="136"/>
    </row>
    <row r="44" spans="2:26" ht="12" customHeight="1" x14ac:dyDescent="0.2">
      <c r="B44" s="434"/>
      <c r="C44" s="193" t="s">
        <v>366</v>
      </c>
      <c r="D44" s="194">
        <v>1026</v>
      </c>
      <c r="E44" s="195">
        <v>13599</v>
      </c>
      <c r="F44" s="196">
        <v>451787000</v>
      </c>
      <c r="G44" s="196">
        <v>438003000</v>
      </c>
      <c r="H44" s="178">
        <v>3694</v>
      </c>
      <c r="I44" s="180">
        <v>509301000</v>
      </c>
      <c r="J44" s="195">
        <v>1762</v>
      </c>
      <c r="K44" s="196">
        <v>112271000</v>
      </c>
      <c r="L44" s="195">
        <v>294</v>
      </c>
      <c r="M44" s="196">
        <v>47274000</v>
      </c>
      <c r="N44" s="195">
        <v>18</v>
      </c>
      <c r="O44" s="196">
        <v>39401000</v>
      </c>
      <c r="P44" s="194" t="s">
        <v>151</v>
      </c>
      <c r="Q44" s="180" t="s">
        <v>151</v>
      </c>
      <c r="R44" s="194">
        <v>2</v>
      </c>
      <c r="S44" s="180">
        <v>1102000</v>
      </c>
      <c r="T44" s="195">
        <v>15</v>
      </c>
      <c r="U44" s="196">
        <v>1873000</v>
      </c>
      <c r="V44" s="195">
        <v>1603</v>
      </c>
      <c r="W44" s="197">
        <v>307379000</v>
      </c>
      <c r="X44" s="191"/>
      <c r="Y44" s="198"/>
      <c r="Z44" s="136"/>
    </row>
    <row r="45" spans="2:26" ht="12" customHeight="1" x14ac:dyDescent="0.2">
      <c r="B45" s="434"/>
      <c r="C45" s="205" t="s">
        <v>367</v>
      </c>
      <c r="D45" s="194">
        <v>13</v>
      </c>
      <c r="E45" s="195">
        <v>58</v>
      </c>
      <c r="F45" s="196">
        <v>784000</v>
      </c>
      <c r="G45" s="196">
        <v>775000</v>
      </c>
      <c r="H45" s="178">
        <v>14</v>
      </c>
      <c r="I45" s="180">
        <v>1594000</v>
      </c>
      <c r="J45" s="195">
        <v>8</v>
      </c>
      <c r="K45" s="196">
        <v>204000</v>
      </c>
      <c r="L45" s="194" t="s">
        <v>151</v>
      </c>
      <c r="M45" s="180" t="s">
        <v>151</v>
      </c>
      <c r="N45" s="194" t="s">
        <v>151</v>
      </c>
      <c r="O45" s="180" t="s">
        <v>151</v>
      </c>
      <c r="P45" s="194" t="s">
        <v>151</v>
      </c>
      <c r="Q45" s="180" t="s">
        <v>151</v>
      </c>
      <c r="R45" s="194" t="s">
        <v>151</v>
      </c>
      <c r="S45" s="180" t="s">
        <v>151</v>
      </c>
      <c r="T45" s="194" t="s">
        <v>151</v>
      </c>
      <c r="U45" s="180" t="s">
        <v>151</v>
      </c>
      <c r="V45" s="195">
        <v>6</v>
      </c>
      <c r="W45" s="197">
        <v>1390000</v>
      </c>
      <c r="X45" s="191"/>
      <c r="Y45" s="206"/>
      <c r="Z45" s="136"/>
    </row>
    <row r="46" spans="2:26" ht="12" customHeight="1" x14ac:dyDescent="0.2">
      <c r="B46" s="434"/>
      <c r="C46" s="193" t="s">
        <v>368</v>
      </c>
      <c r="D46" s="194">
        <v>59</v>
      </c>
      <c r="E46" s="195">
        <v>1659</v>
      </c>
      <c r="F46" s="196">
        <v>28654000</v>
      </c>
      <c r="G46" s="196">
        <v>28654000</v>
      </c>
      <c r="H46" s="178">
        <v>253</v>
      </c>
      <c r="I46" s="180">
        <v>32946000</v>
      </c>
      <c r="J46" s="195">
        <v>167</v>
      </c>
      <c r="K46" s="196">
        <v>17394000</v>
      </c>
      <c r="L46" s="195">
        <v>37</v>
      </c>
      <c r="M46" s="196">
        <v>3727000</v>
      </c>
      <c r="N46" s="195" t="s">
        <v>151</v>
      </c>
      <c r="O46" s="196" t="s">
        <v>151</v>
      </c>
      <c r="P46" s="194" t="s">
        <v>151</v>
      </c>
      <c r="Q46" s="180" t="s">
        <v>151</v>
      </c>
      <c r="R46" s="194" t="s">
        <v>151</v>
      </c>
      <c r="S46" s="180" t="s">
        <v>151</v>
      </c>
      <c r="T46" s="194" t="s">
        <v>151</v>
      </c>
      <c r="U46" s="180" t="s">
        <v>151</v>
      </c>
      <c r="V46" s="195">
        <v>49</v>
      </c>
      <c r="W46" s="197">
        <v>11862000</v>
      </c>
      <c r="X46" s="191"/>
      <c r="Y46" s="198"/>
      <c r="Z46" s="136"/>
    </row>
    <row r="47" spans="2:26" ht="12" customHeight="1" x14ac:dyDescent="0.2">
      <c r="B47" s="434"/>
      <c r="C47" s="193" t="s">
        <v>369</v>
      </c>
      <c r="D47" s="194">
        <v>849</v>
      </c>
      <c r="E47" s="195">
        <v>17442</v>
      </c>
      <c r="F47" s="196">
        <v>257016000</v>
      </c>
      <c r="G47" s="196">
        <v>251989000</v>
      </c>
      <c r="H47" s="178">
        <v>1999</v>
      </c>
      <c r="I47" s="180">
        <v>239750000</v>
      </c>
      <c r="J47" s="195">
        <v>1357</v>
      </c>
      <c r="K47" s="196">
        <v>82056000</v>
      </c>
      <c r="L47" s="195">
        <v>146</v>
      </c>
      <c r="M47" s="196">
        <v>21411000</v>
      </c>
      <c r="N47" s="195">
        <v>16</v>
      </c>
      <c r="O47" s="196">
        <v>28141000</v>
      </c>
      <c r="P47" s="194" t="s">
        <v>151</v>
      </c>
      <c r="Q47" s="180" t="s">
        <v>151</v>
      </c>
      <c r="R47" s="194">
        <v>1</v>
      </c>
      <c r="S47" s="180">
        <v>624000</v>
      </c>
      <c r="T47" s="194" t="s">
        <v>151</v>
      </c>
      <c r="U47" s="180" t="s">
        <v>151</v>
      </c>
      <c r="V47" s="195">
        <v>479</v>
      </c>
      <c r="W47" s="197">
        <v>107518000</v>
      </c>
      <c r="X47" s="191"/>
      <c r="Y47" s="198"/>
      <c r="Z47" s="136"/>
    </row>
    <row r="48" spans="2:26" ht="12" customHeight="1" x14ac:dyDescent="0.2">
      <c r="B48" s="434"/>
      <c r="C48" s="193" t="s">
        <v>370</v>
      </c>
      <c r="D48" s="194">
        <v>742</v>
      </c>
      <c r="E48" s="195">
        <v>41974</v>
      </c>
      <c r="F48" s="196">
        <v>430120000</v>
      </c>
      <c r="G48" s="196">
        <v>423608000</v>
      </c>
      <c r="H48" s="178">
        <v>2694</v>
      </c>
      <c r="I48" s="180">
        <v>305252000</v>
      </c>
      <c r="J48" s="195">
        <v>1901</v>
      </c>
      <c r="K48" s="196">
        <v>131148000</v>
      </c>
      <c r="L48" s="195">
        <v>285</v>
      </c>
      <c r="M48" s="196">
        <v>35646000</v>
      </c>
      <c r="N48" s="195">
        <v>16</v>
      </c>
      <c r="O48" s="196">
        <v>19094000</v>
      </c>
      <c r="P48" s="194" t="s">
        <v>151</v>
      </c>
      <c r="Q48" s="180" t="s">
        <v>151</v>
      </c>
      <c r="R48" s="194">
        <v>1</v>
      </c>
      <c r="S48" s="180">
        <v>770000</v>
      </c>
      <c r="T48" s="195">
        <v>15</v>
      </c>
      <c r="U48" s="196">
        <v>1634000</v>
      </c>
      <c r="V48" s="195">
        <v>476</v>
      </c>
      <c r="W48" s="197">
        <v>116961000</v>
      </c>
      <c r="X48" s="191"/>
      <c r="Y48" s="198"/>
      <c r="Z48" s="136"/>
    </row>
    <row r="49" spans="2:26" ht="12" customHeight="1" x14ac:dyDescent="0.2">
      <c r="B49" s="434"/>
      <c r="C49" s="193" t="s">
        <v>371</v>
      </c>
      <c r="D49" s="194">
        <v>1466</v>
      </c>
      <c r="E49" s="195">
        <v>54923</v>
      </c>
      <c r="F49" s="196">
        <v>811990000</v>
      </c>
      <c r="G49" s="196">
        <v>798713000</v>
      </c>
      <c r="H49" s="178">
        <v>4620</v>
      </c>
      <c r="I49" s="180">
        <v>540428000</v>
      </c>
      <c r="J49" s="195">
        <v>2950</v>
      </c>
      <c r="K49" s="196">
        <v>148503000</v>
      </c>
      <c r="L49" s="195">
        <v>483</v>
      </c>
      <c r="M49" s="196">
        <v>67040000</v>
      </c>
      <c r="N49" s="195">
        <v>23</v>
      </c>
      <c r="O49" s="196">
        <v>50775000</v>
      </c>
      <c r="P49" s="194">
        <v>1</v>
      </c>
      <c r="Q49" s="180" t="s">
        <v>151</v>
      </c>
      <c r="R49" s="194">
        <v>2</v>
      </c>
      <c r="S49" s="180">
        <v>1429000</v>
      </c>
      <c r="T49" s="195">
        <v>22</v>
      </c>
      <c r="U49" s="196">
        <v>3844000</v>
      </c>
      <c r="V49" s="195">
        <v>1139</v>
      </c>
      <c r="W49" s="197">
        <v>268836000</v>
      </c>
      <c r="X49" s="191"/>
      <c r="Y49" s="198"/>
      <c r="Z49" s="136"/>
    </row>
    <row r="50" spans="2:26" ht="12" customHeight="1" x14ac:dyDescent="0.2">
      <c r="B50" s="434"/>
      <c r="C50" s="193" t="s">
        <v>372</v>
      </c>
      <c r="D50" s="194">
        <v>2</v>
      </c>
      <c r="E50" s="195">
        <v>120</v>
      </c>
      <c r="F50" s="196">
        <v>22616000</v>
      </c>
      <c r="G50" s="196">
        <v>22616000</v>
      </c>
      <c r="H50" s="178">
        <v>14</v>
      </c>
      <c r="I50" s="180">
        <v>4172000</v>
      </c>
      <c r="J50" s="195">
        <v>8</v>
      </c>
      <c r="K50" s="196">
        <v>97000</v>
      </c>
      <c r="L50" s="194" t="s">
        <v>151</v>
      </c>
      <c r="M50" s="180" t="s">
        <v>151</v>
      </c>
      <c r="N50" s="194" t="s">
        <v>151</v>
      </c>
      <c r="O50" s="180" t="s">
        <v>151</v>
      </c>
      <c r="P50" s="194" t="s">
        <v>151</v>
      </c>
      <c r="Q50" s="180" t="s">
        <v>151</v>
      </c>
      <c r="R50" s="194" t="s">
        <v>151</v>
      </c>
      <c r="S50" s="180" t="s">
        <v>151</v>
      </c>
      <c r="T50" s="194" t="s">
        <v>151</v>
      </c>
      <c r="U50" s="180" t="s">
        <v>151</v>
      </c>
      <c r="V50" s="194">
        <v>6</v>
      </c>
      <c r="W50" s="202">
        <v>4074000</v>
      </c>
      <c r="X50" s="191"/>
      <c r="Y50" s="198"/>
      <c r="Z50" s="136"/>
    </row>
    <row r="51" spans="2:26" ht="12" customHeight="1" x14ac:dyDescent="0.2">
      <c r="B51" s="434"/>
      <c r="C51" s="193" t="s">
        <v>373</v>
      </c>
      <c r="D51" s="194">
        <v>91</v>
      </c>
      <c r="E51" s="195">
        <v>2903</v>
      </c>
      <c r="F51" s="196">
        <v>28938000</v>
      </c>
      <c r="G51" s="196">
        <v>28823000</v>
      </c>
      <c r="H51" s="178">
        <v>171</v>
      </c>
      <c r="I51" s="180">
        <v>13570000</v>
      </c>
      <c r="J51" s="195">
        <v>142</v>
      </c>
      <c r="K51" s="196">
        <v>3827000</v>
      </c>
      <c r="L51" s="195">
        <v>3</v>
      </c>
      <c r="M51" s="196">
        <v>307000</v>
      </c>
      <c r="N51" s="194">
        <v>2</v>
      </c>
      <c r="O51" s="180">
        <v>3431000</v>
      </c>
      <c r="P51" s="194" t="s">
        <v>151</v>
      </c>
      <c r="Q51" s="180" t="s">
        <v>151</v>
      </c>
      <c r="R51" s="194" t="s">
        <v>151</v>
      </c>
      <c r="S51" s="180" t="s">
        <v>151</v>
      </c>
      <c r="T51" s="194" t="s">
        <v>151</v>
      </c>
      <c r="U51" s="180" t="s">
        <v>151</v>
      </c>
      <c r="V51" s="195">
        <v>24</v>
      </c>
      <c r="W51" s="197">
        <v>6005000</v>
      </c>
      <c r="X51" s="191"/>
      <c r="Y51" s="198"/>
      <c r="Z51" s="136"/>
    </row>
    <row r="52" spans="2:26" ht="12" customHeight="1" x14ac:dyDescent="0.2">
      <c r="B52" s="434"/>
      <c r="C52" s="193" t="s">
        <v>374</v>
      </c>
      <c r="D52" s="194">
        <v>22</v>
      </c>
      <c r="E52" s="195">
        <v>392</v>
      </c>
      <c r="F52" s="196">
        <v>2598000</v>
      </c>
      <c r="G52" s="196">
        <v>2516000</v>
      </c>
      <c r="H52" s="178">
        <v>54</v>
      </c>
      <c r="I52" s="180">
        <v>6108000</v>
      </c>
      <c r="J52" s="195">
        <v>36</v>
      </c>
      <c r="K52" s="196">
        <v>1006000</v>
      </c>
      <c r="L52" s="194">
        <v>1</v>
      </c>
      <c r="M52" s="180">
        <v>121000</v>
      </c>
      <c r="N52" s="194">
        <v>1</v>
      </c>
      <c r="O52" s="180">
        <v>1338000</v>
      </c>
      <c r="P52" s="194" t="s">
        <v>151</v>
      </c>
      <c r="Q52" s="180" t="s">
        <v>151</v>
      </c>
      <c r="R52" s="194" t="s">
        <v>151</v>
      </c>
      <c r="S52" s="180" t="s">
        <v>151</v>
      </c>
      <c r="T52" s="195">
        <v>4</v>
      </c>
      <c r="U52" s="196">
        <v>450000</v>
      </c>
      <c r="V52" s="195">
        <v>12</v>
      </c>
      <c r="W52" s="197">
        <v>3193000</v>
      </c>
      <c r="X52" s="191"/>
      <c r="Y52" s="198"/>
      <c r="Z52" s="136"/>
    </row>
    <row r="53" spans="2:26" ht="12" customHeight="1" x14ac:dyDescent="0.2">
      <c r="B53" s="435"/>
      <c r="C53" s="193" t="s">
        <v>375</v>
      </c>
      <c r="D53" s="194">
        <v>901</v>
      </c>
      <c r="E53" s="195">
        <v>22937</v>
      </c>
      <c r="F53" s="196">
        <v>431620000</v>
      </c>
      <c r="G53" s="196">
        <v>419004000</v>
      </c>
      <c r="H53" s="178">
        <v>2881</v>
      </c>
      <c r="I53" s="180">
        <v>347794000</v>
      </c>
      <c r="J53" s="195">
        <v>1781</v>
      </c>
      <c r="K53" s="196">
        <v>110448000</v>
      </c>
      <c r="L53" s="195">
        <v>323</v>
      </c>
      <c r="M53" s="196">
        <v>42616000</v>
      </c>
      <c r="N53" s="195">
        <v>12</v>
      </c>
      <c r="O53" s="196">
        <v>20550000</v>
      </c>
      <c r="P53" s="194" t="s">
        <v>151</v>
      </c>
      <c r="Q53" s="180" t="s">
        <v>151</v>
      </c>
      <c r="R53" s="194">
        <v>2</v>
      </c>
      <c r="S53" s="180">
        <v>653000</v>
      </c>
      <c r="T53" s="195">
        <v>14</v>
      </c>
      <c r="U53" s="196">
        <v>2114000</v>
      </c>
      <c r="V53" s="195">
        <v>749</v>
      </c>
      <c r="W53" s="197">
        <v>171413000</v>
      </c>
      <c r="X53" s="191"/>
      <c r="Y53" s="198"/>
      <c r="Z53" s="136"/>
    </row>
    <row r="54" spans="2:26" s="16" customFormat="1" ht="12" customHeight="1" x14ac:dyDescent="0.2">
      <c r="B54" s="436" t="s">
        <v>376</v>
      </c>
      <c r="C54" s="189" t="s">
        <v>107</v>
      </c>
      <c r="D54" s="190">
        <v>1274</v>
      </c>
      <c r="E54" s="190">
        <v>35278</v>
      </c>
      <c r="F54" s="186">
        <v>943372000</v>
      </c>
      <c r="G54" s="186">
        <v>887808000</v>
      </c>
      <c r="H54" s="184">
        <v>8159</v>
      </c>
      <c r="I54" s="186">
        <v>1174811000</v>
      </c>
      <c r="J54" s="190">
        <v>5046</v>
      </c>
      <c r="K54" s="186">
        <v>393692000</v>
      </c>
      <c r="L54" s="190">
        <v>1248</v>
      </c>
      <c r="M54" s="186">
        <v>200224000</v>
      </c>
      <c r="N54" s="190">
        <v>44</v>
      </c>
      <c r="O54" s="186">
        <v>82411000</v>
      </c>
      <c r="P54" s="190">
        <v>1</v>
      </c>
      <c r="Q54" s="186">
        <v>8154000</v>
      </c>
      <c r="R54" s="190">
        <v>1</v>
      </c>
      <c r="S54" s="186">
        <v>560000</v>
      </c>
      <c r="T54" s="190">
        <v>86</v>
      </c>
      <c r="U54" s="186">
        <v>16034000</v>
      </c>
      <c r="V54" s="190">
        <v>1733</v>
      </c>
      <c r="W54" s="199">
        <v>473736000</v>
      </c>
      <c r="X54" s="207"/>
      <c r="Y54" s="192"/>
      <c r="Z54" s="136"/>
    </row>
    <row r="55" spans="2:26" ht="12" customHeight="1" x14ac:dyDescent="0.2">
      <c r="B55" s="437"/>
      <c r="C55" s="193" t="s">
        <v>377</v>
      </c>
      <c r="D55" s="194">
        <v>177</v>
      </c>
      <c r="E55" s="195">
        <v>5739</v>
      </c>
      <c r="F55" s="196">
        <v>63592000</v>
      </c>
      <c r="G55" s="196">
        <v>59760000</v>
      </c>
      <c r="H55" s="178">
        <v>553</v>
      </c>
      <c r="I55" s="180">
        <v>76612000</v>
      </c>
      <c r="J55" s="195">
        <v>320</v>
      </c>
      <c r="K55" s="196">
        <v>22802000</v>
      </c>
      <c r="L55" s="195">
        <v>81</v>
      </c>
      <c r="M55" s="196">
        <v>12718000</v>
      </c>
      <c r="N55" s="195">
        <v>5</v>
      </c>
      <c r="O55" s="196">
        <v>5147000</v>
      </c>
      <c r="P55" s="194" t="s">
        <v>151</v>
      </c>
      <c r="Q55" s="180" t="s">
        <v>151</v>
      </c>
      <c r="R55" s="194" t="s">
        <v>151</v>
      </c>
      <c r="S55" s="180" t="s">
        <v>151</v>
      </c>
      <c r="T55" s="195">
        <v>4</v>
      </c>
      <c r="U55" s="196">
        <v>450000</v>
      </c>
      <c r="V55" s="195">
        <v>143</v>
      </c>
      <c r="W55" s="197">
        <v>35495000</v>
      </c>
      <c r="X55" s="207"/>
      <c r="Y55" s="198"/>
      <c r="Z55" s="136"/>
    </row>
    <row r="56" spans="2:26" ht="12" customHeight="1" x14ac:dyDescent="0.2">
      <c r="B56" s="437"/>
      <c r="C56" s="193" t="s">
        <v>378</v>
      </c>
      <c r="D56" s="194">
        <v>1097</v>
      </c>
      <c r="E56" s="195">
        <v>29539</v>
      </c>
      <c r="F56" s="196">
        <v>879780000</v>
      </c>
      <c r="G56" s="196">
        <v>828048000</v>
      </c>
      <c r="H56" s="178">
        <v>7606</v>
      </c>
      <c r="I56" s="180">
        <v>1098199000</v>
      </c>
      <c r="J56" s="195">
        <v>4726</v>
      </c>
      <c r="K56" s="196">
        <v>370891000</v>
      </c>
      <c r="L56" s="195">
        <v>1167</v>
      </c>
      <c r="M56" s="196">
        <v>187506000</v>
      </c>
      <c r="N56" s="195">
        <v>39</v>
      </c>
      <c r="O56" s="196">
        <v>77264000</v>
      </c>
      <c r="P56" s="194">
        <v>1</v>
      </c>
      <c r="Q56" s="180">
        <v>8154000</v>
      </c>
      <c r="R56" s="194">
        <v>1</v>
      </c>
      <c r="S56" s="180">
        <v>560000</v>
      </c>
      <c r="T56" s="195">
        <v>82</v>
      </c>
      <c r="U56" s="196">
        <v>15584000</v>
      </c>
      <c r="V56" s="195">
        <v>1590</v>
      </c>
      <c r="W56" s="197">
        <v>438241000</v>
      </c>
      <c r="X56" s="207"/>
      <c r="Y56" s="198"/>
      <c r="Z56" s="136"/>
    </row>
    <row r="57" spans="2:26" s="16" customFormat="1" ht="12" customHeight="1" x14ac:dyDescent="0.2">
      <c r="B57" s="438"/>
      <c r="C57" s="193" t="s">
        <v>379</v>
      </c>
      <c r="D57" s="194" t="s">
        <v>151</v>
      </c>
      <c r="E57" s="194" t="s">
        <v>151</v>
      </c>
      <c r="F57" s="180" t="s">
        <v>151</v>
      </c>
      <c r="G57" s="180" t="s">
        <v>151</v>
      </c>
      <c r="H57" s="200" t="s">
        <v>151</v>
      </c>
      <c r="I57" s="201" t="s">
        <v>151</v>
      </c>
      <c r="J57" s="194" t="s">
        <v>151</v>
      </c>
      <c r="K57" s="180" t="s">
        <v>151</v>
      </c>
      <c r="L57" s="194" t="s">
        <v>151</v>
      </c>
      <c r="M57" s="180" t="s">
        <v>151</v>
      </c>
      <c r="N57" s="194" t="s">
        <v>151</v>
      </c>
      <c r="O57" s="180" t="s">
        <v>151</v>
      </c>
      <c r="P57" s="194" t="s">
        <v>151</v>
      </c>
      <c r="Q57" s="180" t="s">
        <v>151</v>
      </c>
      <c r="R57" s="194" t="s">
        <v>151</v>
      </c>
      <c r="S57" s="180" t="s">
        <v>151</v>
      </c>
      <c r="T57" s="194" t="s">
        <v>151</v>
      </c>
      <c r="U57" s="180" t="s">
        <v>151</v>
      </c>
      <c r="V57" s="194" t="s">
        <v>151</v>
      </c>
      <c r="W57" s="202" t="s">
        <v>151</v>
      </c>
      <c r="X57" s="208"/>
      <c r="Y57" s="198"/>
      <c r="Z57" s="136"/>
    </row>
    <row r="58" spans="2:26" s="16" customFormat="1" ht="12" customHeight="1" x14ac:dyDescent="0.2">
      <c r="B58" s="439" t="s">
        <v>380</v>
      </c>
      <c r="C58" s="440"/>
      <c r="D58" s="190">
        <v>52</v>
      </c>
      <c r="E58" s="209">
        <v>1398</v>
      </c>
      <c r="F58" s="210">
        <v>17142000</v>
      </c>
      <c r="G58" s="210">
        <v>17135000</v>
      </c>
      <c r="H58" s="184">
        <v>79</v>
      </c>
      <c r="I58" s="186">
        <v>11353000</v>
      </c>
      <c r="J58" s="209">
        <v>55</v>
      </c>
      <c r="K58" s="210">
        <v>2820000</v>
      </c>
      <c r="L58" s="209">
        <v>1</v>
      </c>
      <c r="M58" s="210">
        <v>142000</v>
      </c>
      <c r="N58" s="190" t="s">
        <v>151</v>
      </c>
      <c r="O58" s="186" t="s">
        <v>151</v>
      </c>
      <c r="P58" s="190" t="s">
        <v>151</v>
      </c>
      <c r="Q58" s="186" t="s">
        <v>151</v>
      </c>
      <c r="R58" s="190" t="s">
        <v>151</v>
      </c>
      <c r="S58" s="186" t="s">
        <v>151</v>
      </c>
      <c r="T58" s="190" t="s">
        <v>151</v>
      </c>
      <c r="U58" s="186" t="s">
        <v>151</v>
      </c>
      <c r="V58" s="190">
        <v>23</v>
      </c>
      <c r="W58" s="199">
        <v>8391000</v>
      </c>
      <c r="X58" s="441"/>
      <c r="Y58" s="441"/>
      <c r="Z58" s="136"/>
    </row>
    <row r="59" spans="2:26" ht="12" customHeight="1" x14ac:dyDescent="0.2">
      <c r="B59" s="429" t="s">
        <v>381</v>
      </c>
      <c r="C59" s="189" t="s">
        <v>107</v>
      </c>
      <c r="D59" s="190">
        <v>24646</v>
      </c>
      <c r="E59" s="190">
        <v>471988</v>
      </c>
      <c r="F59" s="186">
        <v>5127916000</v>
      </c>
      <c r="G59" s="186">
        <v>5076938000</v>
      </c>
      <c r="H59" s="184">
        <v>40536</v>
      </c>
      <c r="I59" s="186">
        <v>3076880000</v>
      </c>
      <c r="J59" s="190">
        <v>31525</v>
      </c>
      <c r="K59" s="186">
        <v>1526839000</v>
      </c>
      <c r="L59" s="190">
        <v>5138</v>
      </c>
      <c r="M59" s="186">
        <v>478870000</v>
      </c>
      <c r="N59" s="190">
        <v>157</v>
      </c>
      <c r="O59" s="186">
        <v>183215000</v>
      </c>
      <c r="P59" s="190">
        <v>2</v>
      </c>
      <c r="Q59" s="186">
        <v>16213000</v>
      </c>
      <c r="R59" s="190">
        <v>7</v>
      </c>
      <c r="S59" s="186">
        <v>4361000</v>
      </c>
      <c r="T59" s="190">
        <v>102</v>
      </c>
      <c r="U59" s="186">
        <v>18626000</v>
      </c>
      <c r="V59" s="190">
        <v>3605</v>
      </c>
      <c r="W59" s="199">
        <v>848757000</v>
      </c>
      <c r="X59" s="211"/>
      <c r="Y59" s="192"/>
      <c r="Z59" s="136"/>
    </row>
    <row r="60" spans="2:26" ht="12" customHeight="1" x14ac:dyDescent="0.2">
      <c r="B60" s="430"/>
      <c r="C60" s="193" t="s">
        <v>382</v>
      </c>
      <c r="D60" s="194">
        <v>1764</v>
      </c>
      <c r="E60" s="195">
        <v>9860</v>
      </c>
      <c r="F60" s="196">
        <v>250758000</v>
      </c>
      <c r="G60" s="196">
        <v>248434000</v>
      </c>
      <c r="H60" s="178">
        <v>1977</v>
      </c>
      <c r="I60" s="180">
        <v>230019000</v>
      </c>
      <c r="J60" s="195">
        <v>1433</v>
      </c>
      <c r="K60" s="196">
        <v>108096000</v>
      </c>
      <c r="L60" s="195">
        <v>233</v>
      </c>
      <c r="M60" s="196">
        <v>32185000</v>
      </c>
      <c r="N60" s="195">
        <v>11</v>
      </c>
      <c r="O60" s="196">
        <v>14178000</v>
      </c>
      <c r="P60" s="194">
        <v>2</v>
      </c>
      <c r="Q60" s="180">
        <v>16213000</v>
      </c>
      <c r="R60" s="194">
        <v>3</v>
      </c>
      <c r="S60" s="180">
        <v>1731000</v>
      </c>
      <c r="T60" s="195">
        <v>4</v>
      </c>
      <c r="U60" s="196">
        <v>895000</v>
      </c>
      <c r="V60" s="195">
        <v>291</v>
      </c>
      <c r="W60" s="197">
        <v>56720000</v>
      </c>
      <c r="X60" s="211"/>
      <c r="Y60" s="198"/>
      <c r="Z60" s="136"/>
    </row>
    <row r="61" spans="2:26" ht="12" customHeight="1" x14ac:dyDescent="0.2">
      <c r="B61" s="430"/>
      <c r="C61" s="193" t="s">
        <v>383</v>
      </c>
      <c r="D61" s="194">
        <v>420</v>
      </c>
      <c r="E61" s="195">
        <v>5985</v>
      </c>
      <c r="F61" s="196">
        <v>179289000</v>
      </c>
      <c r="G61" s="196">
        <v>176845000</v>
      </c>
      <c r="H61" s="178">
        <v>1162</v>
      </c>
      <c r="I61" s="180">
        <v>138736000</v>
      </c>
      <c r="J61" s="195">
        <v>772</v>
      </c>
      <c r="K61" s="196">
        <v>52669000</v>
      </c>
      <c r="L61" s="195">
        <v>130</v>
      </c>
      <c r="M61" s="196">
        <v>14170000</v>
      </c>
      <c r="N61" s="195">
        <v>6</v>
      </c>
      <c r="O61" s="196">
        <v>11137000</v>
      </c>
      <c r="P61" s="194" t="s">
        <v>151</v>
      </c>
      <c r="Q61" s="180" t="s">
        <v>151</v>
      </c>
      <c r="R61" s="194">
        <v>1</v>
      </c>
      <c r="S61" s="180">
        <v>1058000</v>
      </c>
      <c r="T61" s="194">
        <v>4</v>
      </c>
      <c r="U61" s="180">
        <v>897000</v>
      </c>
      <c r="V61" s="195">
        <v>249</v>
      </c>
      <c r="W61" s="197">
        <v>58804000</v>
      </c>
      <c r="X61" s="211"/>
      <c r="Y61" s="198"/>
      <c r="Z61" s="136"/>
    </row>
    <row r="62" spans="2:26" ht="12" customHeight="1" x14ac:dyDescent="0.2">
      <c r="B62" s="430"/>
      <c r="C62" s="193" t="s">
        <v>384</v>
      </c>
      <c r="D62" s="194">
        <v>280</v>
      </c>
      <c r="E62" s="195">
        <v>9597</v>
      </c>
      <c r="F62" s="196">
        <v>64303000</v>
      </c>
      <c r="G62" s="196">
        <v>62350000</v>
      </c>
      <c r="H62" s="178">
        <v>1170</v>
      </c>
      <c r="I62" s="180">
        <v>122329000</v>
      </c>
      <c r="J62" s="195">
        <v>896</v>
      </c>
      <c r="K62" s="196">
        <v>77248000</v>
      </c>
      <c r="L62" s="195">
        <v>190</v>
      </c>
      <c r="M62" s="196">
        <v>20714000</v>
      </c>
      <c r="N62" s="195">
        <v>10</v>
      </c>
      <c r="O62" s="196">
        <v>8954000</v>
      </c>
      <c r="P62" s="194" t="s">
        <v>151</v>
      </c>
      <c r="Q62" s="180" t="s">
        <v>151</v>
      </c>
      <c r="R62" s="194">
        <v>1</v>
      </c>
      <c r="S62" s="180">
        <v>585000</v>
      </c>
      <c r="T62" s="195">
        <v>4</v>
      </c>
      <c r="U62" s="196">
        <v>448000</v>
      </c>
      <c r="V62" s="195">
        <v>69</v>
      </c>
      <c r="W62" s="197">
        <v>14379000</v>
      </c>
      <c r="X62" s="211"/>
      <c r="Y62" s="198"/>
      <c r="Z62" s="136"/>
    </row>
    <row r="63" spans="2:26" ht="12" customHeight="1" x14ac:dyDescent="0.2">
      <c r="B63" s="430"/>
      <c r="C63" s="212" t="s">
        <v>385</v>
      </c>
      <c r="D63" s="213">
        <v>240</v>
      </c>
      <c r="E63" s="214">
        <v>8834</v>
      </c>
      <c r="F63" s="215">
        <v>121864000</v>
      </c>
      <c r="G63" s="215">
        <v>120967000</v>
      </c>
      <c r="H63" s="178">
        <v>1013</v>
      </c>
      <c r="I63" s="180">
        <v>111071000</v>
      </c>
      <c r="J63" s="214">
        <v>660</v>
      </c>
      <c r="K63" s="215">
        <v>49858000</v>
      </c>
      <c r="L63" s="214">
        <v>145</v>
      </c>
      <c r="M63" s="215">
        <v>14789000</v>
      </c>
      <c r="N63" s="214">
        <v>3</v>
      </c>
      <c r="O63" s="215">
        <v>2587000</v>
      </c>
      <c r="P63" s="194" t="s">
        <v>151</v>
      </c>
      <c r="Q63" s="180" t="s">
        <v>151</v>
      </c>
      <c r="R63" s="194">
        <v>1</v>
      </c>
      <c r="S63" s="180">
        <v>361000</v>
      </c>
      <c r="T63" s="214">
        <v>7</v>
      </c>
      <c r="U63" s="215">
        <v>749000</v>
      </c>
      <c r="V63" s="214">
        <v>197</v>
      </c>
      <c r="W63" s="216">
        <v>42727000</v>
      </c>
      <c r="X63" s="211"/>
      <c r="Y63" s="217"/>
      <c r="Z63" s="136"/>
    </row>
    <row r="64" spans="2:26" ht="12" customHeight="1" x14ac:dyDescent="0.2">
      <c r="B64" s="430"/>
      <c r="C64" s="218" t="s">
        <v>386</v>
      </c>
      <c r="D64" s="213">
        <v>38</v>
      </c>
      <c r="E64" s="219">
        <v>1048</v>
      </c>
      <c r="F64" s="220">
        <v>8039000</v>
      </c>
      <c r="G64" s="220">
        <v>7789000</v>
      </c>
      <c r="H64" s="178">
        <v>52</v>
      </c>
      <c r="I64" s="180">
        <v>7928000</v>
      </c>
      <c r="J64" s="219">
        <v>23</v>
      </c>
      <c r="K64" s="220">
        <v>432000</v>
      </c>
      <c r="L64" s="219">
        <v>5</v>
      </c>
      <c r="M64" s="220">
        <v>331000</v>
      </c>
      <c r="N64" s="194" t="s">
        <v>151</v>
      </c>
      <c r="O64" s="180" t="s">
        <v>151</v>
      </c>
      <c r="P64" s="194" t="s">
        <v>151</v>
      </c>
      <c r="Q64" s="180" t="s">
        <v>151</v>
      </c>
      <c r="R64" s="194" t="s">
        <v>151</v>
      </c>
      <c r="S64" s="180" t="s">
        <v>151</v>
      </c>
      <c r="T64" s="219" t="s">
        <v>151</v>
      </c>
      <c r="U64" s="220" t="s">
        <v>151</v>
      </c>
      <c r="V64" s="219">
        <v>24</v>
      </c>
      <c r="W64" s="216">
        <v>7165000</v>
      </c>
      <c r="X64" s="211"/>
      <c r="Y64" s="198"/>
      <c r="Z64" s="136"/>
    </row>
    <row r="65" spans="2:26" ht="12" customHeight="1" x14ac:dyDescent="0.2">
      <c r="B65" s="430"/>
      <c r="C65" s="218" t="s">
        <v>387</v>
      </c>
      <c r="D65" s="213">
        <v>8069</v>
      </c>
      <c r="E65" s="219">
        <v>175373</v>
      </c>
      <c r="F65" s="220">
        <v>1734589000</v>
      </c>
      <c r="G65" s="220">
        <v>1717647000</v>
      </c>
      <c r="H65" s="178">
        <v>12552</v>
      </c>
      <c r="I65" s="180">
        <v>1049359000</v>
      </c>
      <c r="J65" s="219">
        <v>9574</v>
      </c>
      <c r="K65" s="220">
        <v>474032000</v>
      </c>
      <c r="L65" s="219">
        <v>1255</v>
      </c>
      <c r="M65" s="220">
        <v>138542000</v>
      </c>
      <c r="N65" s="219">
        <v>54</v>
      </c>
      <c r="O65" s="220">
        <v>54550000</v>
      </c>
      <c r="P65" s="194" t="s">
        <v>151</v>
      </c>
      <c r="Q65" s="180" t="s">
        <v>151</v>
      </c>
      <c r="R65" s="219" t="s">
        <v>151</v>
      </c>
      <c r="S65" s="220" t="s">
        <v>151</v>
      </c>
      <c r="T65" s="219">
        <v>40</v>
      </c>
      <c r="U65" s="220">
        <v>6621000</v>
      </c>
      <c r="V65" s="219">
        <v>1629</v>
      </c>
      <c r="W65" s="216">
        <v>375614000</v>
      </c>
      <c r="X65" s="211"/>
      <c r="Y65" s="198"/>
      <c r="Z65" s="136"/>
    </row>
    <row r="66" spans="2:26" ht="12" customHeight="1" x14ac:dyDescent="0.2">
      <c r="B66" s="430"/>
      <c r="C66" s="218" t="s">
        <v>388</v>
      </c>
      <c r="D66" s="213">
        <v>844</v>
      </c>
      <c r="E66" s="219">
        <v>15107</v>
      </c>
      <c r="F66" s="220">
        <v>129655000</v>
      </c>
      <c r="G66" s="220">
        <v>129049000</v>
      </c>
      <c r="H66" s="178">
        <v>1150</v>
      </c>
      <c r="I66" s="180">
        <v>123012000</v>
      </c>
      <c r="J66" s="219">
        <v>927</v>
      </c>
      <c r="K66" s="220">
        <v>49751000</v>
      </c>
      <c r="L66" s="219">
        <v>76</v>
      </c>
      <c r="M66" s="220">
        <v>14653000</v>
      </c>
      <c r="N66" s="219">
        <v>5</v>
      </c>
      <c r="O66" s="220">
        <v>7604000</v>
      </c>
      <c r="P66" s="194" t="s">
        <v>151</v>
      </c>
      <c r="Q66" s="180" t="s">
        <v>151</v>
      </c>
      <c r="R66" s="194" t="s">
        <v>151</v>
      </c>
      <c r="S66" s="180" t="s">
        <v>151</v>
      </c>
      <c r="T66" s="194">
        <v>1</v>
      </c>
      <c r="U66" s="180">
        <v>110000</v>
      </c>
      <c r="V66" s="219">
        <v>141</v>
      </c>
      <c r="W66" s="216">
        <v>50895000</v>
      </c>
      <c r="X66" s="211"/>
      <c r="Y66" s="198"/>
      <c r="Z66" s="136"/>
    </row>
    <row r="67" spans="2:26" ht="12" customHeight="1" x14ac:dyDescent="0.2">
      <c r="B67" s="430"/>
      <c r="C67" s="193" t="s">
        <v>389</v>
      </c>
      <c r="D67" s="194" t="s">
        <v>151</v>
      </c>
      <c r="E67" s="194" t="s">
        <v>151</v>
      </c>
      <c r="F67" s="180" t="s">
        <v>151</v>
      </c>
      <c r="G67" s="180" t="s">
        <v>151</v>
      </c>
      <c r="H67" s="200" t="s">
        <v>151</v>
      </c>
      <c r="I67" s="201" t="s">
        <v>151</v>
      </c>
      <c r="J67" s="194" t="s">
        <v>151</v>
      </c>
      <c r="K67" s="180" t="s">
        <v>151</v>
      </c>
      <c r="L67" s="194" t="s">
        <v>151</v>
      </c>
      <c r="M67" s="180" t="s">
        <v>151</v>
      </c>
      <c r="N67" s="194" t="s">
        <v>151</v>
      </c>
      <c r="O67" s="180" t="s">
        <v>151</v>
      </c>
      <c r="P67" s="194" t="s">
        <v>151</v>
      </c>
      <c r="Q67" s="180" t="s">
        <v>151</v>
      </c>
      <c r="R67" s="194" t="s">
        <v>151</v>
      </c>
      <c r="S67" s="180" t="s">
        <v>151</v>
      </c>
      <c r="T67" s="194" t="s">
        <v>151</v>
      </c>
      <c r="U67" s="180" t="s">
        <v>151</v>
      </c>
      <c r="V67" s="194" t="s">
        <v>151</v>
      </c>
      <c r="W67" s="202" t="s">
        <v>151</v>
      </c>
      <c r="X67" s="211"/>
      <c r="Y67" s="198"/>
      <c r="Z67" s="136"/>
    </row>
    <row r="68" spans="2:26" ht="12" customHeight="1" thickBot="1" x14ac:dyDescent="0.25">
      <c r="B68" s="431"/>
      <c r="C68" s="221" t="s">
        <v>390</v>
      </c>
      <c r="D68" s="222">
        <v>12991</v>
      </c>
      <c r="E68" s="223">
        <v>246184</v>
      </c>
      <c r="F68" s="224">
        <v>2639420000</v>
      </c>
      <c r="G68" s="224">
        <v>2613857000</v>
      </c>
      <c r="H68" s="225">
        <v>41460</v>
      </c>
      <c r="I68" s="226">
        <v>1294427000</v>
      </c>
      <c r="J68" s="223">
        <v>17240</v>
      </c>
      <c r="K68" s="224">
        <v>714753000</v>
      </c>
      <c r="L68" s="223">
        <v>3104</v>
      </c>
      <c r="M68" s="224">
        <v>243485000</v>
      </c>
      <c r="N68" s="223">
        <v>68</v>
      </c>
      <c r="O68" s="224">
        <v>84203000</v>
      </c>
      <c r="P68" s="227" t="s">
        <v>151</v>
      </c>
      <c r="Q68" s="226" t="s">
        <v>151</v>
      </c>
      <c r="R68" s="223">
        <v>1</v>
      </c>
      <c r="S68" s="224">
        <v>625000</v>
      </c>
      <c r="T68" s="223">
        <v>42</v>
      </c>
      <c r="U68" s="224">
        <v>8907000</v>
      </c>
      <c r="V68" s="223">
        <v>1005</v>
      </c>
      <c r="W68" s="228">
        <v>242453000</v>
      </c>
      <c r="X68" s="211"/>
      <c r="Y68" s="198"/>
      <c r="Z68" s="136"/>
    </row>
    <row r="69" spans="2:26" ht="12" customHeight="1" x14ac:dyDescent="0.2">
      <c r="B69" s="5" t="s">
        <v>391</v>
      </c>
      <c r="D69" s="229"/>
      <c r="E69" s="230"/>
      <c r="F69" s="183"/>
      <c r="G69" s="230"/>
      <c r="H69" s="231"/>
      <c r="I69" s="183"/>
      <c r="J69" s="230"/>
      <c r="K69" s="183"/>
      <c r="L69" s="230"/>
      <c r="M69" s="230"/>
      <c r="N69" s="230"/>
      <c r="O69" s="230"/>
      <c r="P69" s="229"/>
      <c r="Q69" s="229"/>
      <c r="R69" s="230"/>
      <c r="S69" s="230"/>
      <c r="T69" s="230"/>
      <c r="U69" s="230"/>
      <c r="V69" s="230"/>
      <c r="W69" s="230"/>
      <c r="Y69" s="136"/>
      <c r="Z69" s="136"/>
    </row>
    <row r="70" spans="2:26" ht="12" customHeight="1" x14ac:dyDescent="0.2">
      <c r="B70" s="5" t="s">
        <v>392</v>
      </c>
      <c r="C70" s="5"/>
      <c r="D70" s="229"/>
      <c r="E70" s="230"/>
      <c r="F70" s="183"/>
      <c r="G70" s="230"/>
      <c r="H70" s="231"/>
      <c r="I70" s="183"/>
      <c r="J70" s="230"/>
      <c r="K70" s="183"/>
      <c r="L70" s="230"/>
      <c r="M70" s="230"/>
      <c r="N70" s="230"/>
      <c r="O70" s="230"/>
      <c r="P70" s="229"/>
      <c r="Q70" s="229"/>
      <c r="R70" s="230"/>
      <c r="S70" s="230"/>
      <c r="T70" s="230"/>
      <c r="U70" s="230"/>
      <c r="V70" s="230"/>
      <c r="W70" s="230"/>
      <c r="Y70" s="136"/>
      <c r="Z70" s="136"/>
    </row>
    <row r="71" spans="2:26" ht="12" customHeight="1" x14ac:dyDescent="0.2">
      <c r="B71" s="5" t="s">
        <v>393</v>
      </c>
      <c r="C71" s="5"/>
      <c r="D71" s="229"/>
      <c r="E71" s="230"/>
      <c r="F71" s="183"/>
      <c r="G71" s="230"/>
      <c r="H71" s="231"/>
      <c r="I71" s="183"/>
      <c r="J71" s="230"/>
      <c r="K71" s="183"/>
      <c r="L71" s="230"/>
      <c r="M71" s="230"/>
      <c r="N71" s="230"/>
      <c r="O71" s="230"/>
      <c r="P71" s="229"/>
      <c r="Q71" s="229"/>
      <c r="R71" s="230"/>
      <c r="S71" s="230"/>
      <c r="T71" s="230"/>
      <c r="U71" s="230"/>
      <c r="V71" s="230"/>
      <c r="W71" s="230"/>
      <c r="Y71" s="136"/>
      <c r="Z71" s="136"/>
    </row>
    <row r="72" spans="2:26" ht="12" customHeight="1" x14ac:dyDescent="0.2">
      <c r="B72" s="432" t="s">
        <v>394</v>
      </c>
      <c r="C72" s="432"/>
      <c r="D72" s="432"/>
      <c r="E72" s="432"/>
      <c r="F72" s="432"/>
      <c r="G72" s="432"/>
      <c r="H72" s="231"/>
      <c r="I72" s="183"/>
      <c r="J72" s="230"/>
      <c r="K72" s="183"/>
      <c r="L72" s="230"/>
      <c r="M72" s="230"/>
      <c r="N72" s="230"/>
      <c r="O72" s="230"/>
      <c r="P72" s="229"/>
      <c r="Q72" s="229"/>
      <c r="R72" s="230"/>
      <c r="S72" s="230"/>
      <c r="T72" s="230"/>
      <c r="U72" s="230"/>
      <c r="V72" s="230"/>
      <c r="W72" s="230"/>
      <c r="Y72" s="136"/>
      <c r="Z72" s="136"/>
    </row>
    <row r="73" spans="2:26" ht="12" customHeight="1" x14ac:dyDescent="0.2">
      <c r="D73" s="136"/>
      <c r="E73" s="136"/>
      <c r="F73" s="136"/>
      <c r="G73" s="136"/>
      <c r="H73" s="136"/>
      <c r="I73" s="232"/>
      <c r="J73" s="136"/>
      <c r="K73" s="136"/>
      <c r="L73" s="136"/>
      <c r="M73" s="136"/>
      <c r="N73" s="136"/>
      <c r="O73" s="136"/>
      <c r="P73" s="136"/>
      <c r="Q73" s="136"/>
      <c r="R73" s="136"/>
      <c r="S73" s="136"/>
      <c r="T73" s="136"/>
      <c r="U73" s="136"/>
      <c r="V73" s="136"/>
      <c r="W73" s="136"/>
    </row>
    <row r="74" spans="2:26" ht="12" customHeight="1" x14ac:dyDescent="0.2">
      <c r="D74" s="139"/>
      <c r="E74" s="139"/>
      <c r="F74" s="139"/>
      <c r="G74" s="139"/>
      <c r="H74" s="139"/>
      <c r="J74" s="139"/>
      <c r="K74" s="139"/>
      <c r="L74" s="139"/>
      <c r="M74" s="139"/>
      <c r="N74" s="139"/>
      <c r="O74" s="139"/>
      <c r="P74" s="139"/>
      <c r="Q74" s="139"/>
      <c r="R74" s="139"/>
      <c r="S74" s="139"/>
      <c r="T74" s="139"/>
      <c r="U74" s="139"/>
      <c r="V74" s="139"/>
      <c r="W74" s="139"/>
    </row>
    <row r="75" spans="2:26" ht="12" customHeight="1" x14ac:dyDescent="0.2">
      <c r="D75" s="139"/>
      <c r="E75" s="139"/>
      <c r="F75" s="139"/>
      <c r="G75" s="139"/>
      <c r="H75" s="139"/>
      <c r="J75" s="139"/>
      <c r="K75" s="139"/>
      <c r="L75" s="139"/>
      <c r="M75" s="139"/>
      <c r="N75" s="139"/>
      <c r="O75" s="139"/>
      <c r="P75" s="139"/>
      <c r="Q75" s="139"/>
      <c r="R75" s="139"/>
      <c r="S75" s="139"/>
      <c r="T75" s="139"/>
      <c r="U75" s="139"/>
      <c r="V75" s="139"/>
      <c r="W75" s="139"/>
    </row>
    <row r="76" spans="2:26" ht="12" customHeight="1" x14ac:dyDescent="0.2">
      <c r="D76" s="139"/>
      <c r="E76" s="139"/>
      <c r="F76" s="139"/>
      <c r="G76" s="139"/>
      <c r="H76" s="139"/>
      <c r="J76" s="139"/>
      <c r="K76" s="139"/>
      <c r="L76" s="139"/>
      <c r="M76" s="139"/>
      <c r="N76" s="139"/>
      <c r="O76" s="139"/>
      <c r="P76" s="139"/>
      <c r="Q76" s="139"/>
      <c r="R76" s="139"/>
      <c r="S76" s="139"/>
      <c r="T76" s="139"/>
      <c r="U76" s="139"/>
      <c r="V76" s="139"/>
      <c r="W76" s="139"/>
    </row>
    <row r="77" spans="2:26" ht="12" customHeight="1" x14ac:dyDescent="0.2">
      <c r="D77" s="136"/>
      <c r="E77" s="136"/>
      <c r="F77" s="136"/>
      <c r="G77" s="136"/>
      <c r="H77" s="136"/>
      <c r="I77" s="232"/>
      <c r="J77" s="136"/>
      <c r="K77" s="136"/>
      <c r="L77" s="136"/>
      <c r="M77" s="136"/>
      <c r="N77" s="136"/>
      <c r="O77" s="136"/>
      <c r="P77" s="136"/>
      <c r="Q77" s="136"/>
      <c r="R77" s="136"/>
      <c r="S77" s="136"/>
      <c r="T77" s="136"/>
      <c r="U77" s="136"/>
      <c r="V77" s="136"/>
      <c r="W77" s="136"/>
    </row>
    <row r="78" spans="2:26" ht="12" customHeight="1" x14ac:dyDescent="0.2">
      <c r="D78" s="139"/>
      <c r="E78" s="139"/>
      <c r="F78" s="139"/>
      <c r="G78" s="139"/>
      <c r="H78" s="139"/>
      <c r="J78" s="139"/>
      <c r="K78" s="139"/>
      <c r="L78" s="139"/>
      <c r="M78" s="139"/>
      <c r="N78" s="139"/>
      <c r="O78" s="139"/>
      <c r="P78" s="139"/>
      <c r="Q78" s="139"/>
      <c r="R78" s="139"/>
      <c r="S78" s="139"/>
      <c r="T78" s="139"/>
      <c r="U78" s="139"/>
      <c r="V78" s="139"/>
      <c r="W78" s="139"/>
    </row>
    <row r="79" spans="2:26" ht="12" customHeight="1" x14ac:dyDescent="0.2">
      <c r="D79" s="139"/>
      <c r="E79" s="139"/>
      <c r="F79" s="139"/>
      <c r="G79" s="139"/>
      <c r="H79" s="139"/>
      <c r="J79" s="139"/>
      <c r="K79" s="139"/>
      <c r="L79" s="139"/>
      <c r="M79" s="139"/>
      <c r="N79" s="139"/>
      <c r="O79" s="139"/>
      <c r="P79" s="139"/>
      <c r="Q79" s="139"/>
      <c r="R79" s="139"/>
      <c r="S79" s="139"/>
      <c r="T79" s="139"/>
      <c r="U79" s="139"/>
      <c r="V79" s="139"/>
      <c r="W79" s="139"/>
    </row>
    <row r="80" spans="2:26" ht="12" customHeight="1" x14ac:dyDescent="0.2">
      <c r="D80" s="139"/>
      <c r="E80" s="139"/>
      <c r="F80" s="139"/>
      <c r="G80" s="139"/>
      <c r="H80" s="139"/>
      <c r="J80" s="139"/>
      <c r="K80" s="139"/>
      <c r="L80" s="139"/>
      <c r="M80" s="139"/>
      <c r="N80" s="139"/>
      <c r="O80" s="139"/>
      <c r="P80" s="139"/>
      <c r="Q80" s="139"/>
      <c r="R80" s="139"/>
      <c r="S80" s="139"/>
      <c r="T80" s="139"/>
      <c r="U80" s="139"/>
      <c r="V80" s="139"/>
      <c r="W80" s="139"/>
    </row>
    <row r="81" spans="4:23" ht="12" customHeight="1" x14ac:dyDescent="0.2">
      <c r="D81" s="139"/>
      <c r="E81" s="139"/>
      <c r="F81" s="139"/>
      <c r="G81" s="139"/>
      <c r="H81" s="139"/>
      <c r="J81" s="139"/>
      <c r="K81" s="139"/>
      <c r="L81" s="139"/>
      <c r="M81" s="233"/>
      <c r="N81" s="139"/>
      <c r="O81" s="139"/>
      <c r="P81" s="139"/>
      <c r="Q81" s="139"/>
      <c r="R81" s="139"/>
      <c r="S81" s="139"/>
      <c r="T81" s="139"/>
      <c r="U81" s="139"/>
      <c r="V81" s="139"/>
      <c r="W81" s="139"/>
    </row>
    <row r="82" spans="4:23" ht="12" customHeight="1" x14ac:dyDescent="0.2">
      <c r="D82" s="139"/>
      <c r="E82" s="139"/>
      <c r="F82" s="139"/>
      <c r="G82" s="139"/>
      <c r="H82" s="139"/>
      <c r="J82" s="139"/>
      <c r="K82" s="139"/>
      <c r="L82" s="139"/>
      <c r="M82" s="233"/>
      <c r="N82" s="139"/>
      <c r="O82" s="139"/>
      <c r="P82" s="139"/>
      <c r="Q82" s="139"/>
      <c r="R82" s="139"/>
      <c r="S82" s="139"/>
      <c r="T82" s="139"/>
      <c r="U82" s="139"/>
      <c r="V82" s="139"/>
      <c r="W82" s="139"/>
    </row>
    <row r="83" spans="4:23" ht="12" customHeight="1" x14ac:dyDescent="0.2">
      <c r="M83" s="234"/>
    </row>
    <row r="84" spans="4:23" ht="12" customHeight="1" x14ac:dyDescent="0.2">
      <c r="D84" s="139"/>
      <c r="E84" s="235"/>
      <c r="F84" s="139"/>
      <c r="G84" s="139"/>
      <c r="H84" s="139"/>
      <c r="J84" s="139"/>
      <c r="K84" s="139"/>
      <c r="L84" s="139"/>
      <c r="M84" s="233"/>
      <c r="N84" s="139"/>
      <c r="O84" s="139"/>
      <c r="P84" s="139"/>
      <c r="Q84" s="139"/>
      <c r="R84" s="139"/>
      <c r="S84" s="139"/>
      <c r="T84" s="139"/>
      <c r="U84" s="139"/>
      <c r="V84" s="139"/>
      <c r="W84" s="139"/>
    </row>
  </sheetData>
  <mergeCells count="24">
    <mergeCell ref="R4:S4"/>
    <mergeCell ref="X58:Y58"/>
    <mergeCell ref="T4:U4"/>
    <mergeCell ref="V4:W4"/>
    <mergeCell ref="B7:C7"/>
    <mergeCell ref="X7:Y7"/>
    <mergeCell ref="B8:C8"/>
    <mergeCell ref="B9:B11"/>
    <mergeCell ref="B3:C5"/>
    <mergeCell ref="D3:E4"/>
    <mergeCell ref="F3:G4"/>
    <mergeCell ref="H3:W3"/>
    <mergeCell ref="H4:I4"/>
    <mergeCell ref="J4:K4"/>
    <mergeCell ref="L4:M4"/>
    <mergeCell ref="N4:O4"/>
    <mergeCell ref="P4:Q4"/>
    <mergeCell ref="B59:B68"/>
    <mergeCell ref="B72:G72"/>
    <mergeCell ref="B12:B18"/>
    <mergeCell ref="B19:B27"/>
    <mergeCell ref="B28:B53"/>
    <mergeCell ref="B54:B57"/>
    <mergeCell ref="B58:C58"/>
  </mergeCells>
  <phoneticPr fontId="1"/>
  <pageMargins left="0.70866141732283472" right="0.70866141732283472" top="0.74803149606299213" bottom="0.74803149606299213" header="0.31496062992125984" footer="0.31496062992125984"/>
  <pageSetup paperSize="8" scale="87" orientation="landscape" r:id="rId1"/>
  <headerFooter alignWithMargins="0">
    <oddHeader>&amp;L&amp;F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B52B-659E-4B9C-812B-00D2747DE084}">
  <sheetPr>
    <pageSetUpPr fitToPage="1"/>
  </sheetPr>
  <dimension ref="B1:N27"/>
  <sheetViews>
    <sheetView zoomScale="115" zoomScaleNormal="115" zoomScaleSheetLayoutView="100" workbookViewId="0">
      <selection activeCell="M7" sqref="M7"/>
    </sheetView>
  </sheetViews>
  <sheetFormatPr defaultColWidth="9" defaultRowHeight="12" customHeight="1" x14ac:dyDescent="0.2"/>
  <cols>
    <col min="1" max="1" width="2.6328125" style="1" customWidth="1"/>
    <col min="2" max="2" width="11.6328125" style="1" customWidth="1"/>
    <col min="3" max="4" width="8.08984375" style="1" customWidth="1"/>
    <col min="5" max="13" width="8.81640625" style="1" customWidth="1"/>
    <col min="14" max="14" width="8.08984375" style="1" customWidth="1"/>
    <col min="15" max="16384" width="9" style="1"/>
  </cols>
  <sheetData>
    <row r="1" spans="2:14" ht="14.25" customHeight="1" x14ac:dyDescent="0.2">
      <c r="B1" s="6" t="s">
        <v>29</v>
      </c>
    </row>
    <row r="3" spans="2:14" ht="12" customHeight="1" x14ac:dyDescent="0.2">
      <c r="B3" s="238" t="s">
        <v>1</v>
      </c>
      <c r="C3" s="239" t="s">
        <v>2</v>
      </c>
      <c r="D3" s="239" t="s">
        <v>3</v>
      </c>
      <c r="E3" s="242" t="s">
        <v>24</v>
      </c>
      <c r="F3" s="245" t="s">
        <v>4</v>
      </c>
      <c r="G3" s="246"/>
      <c r="H3" s="246"/>
      <c r="I3" s="246"/>
      <c r="J3" s="246"/>
      <c r="K3" s="246"/>
      <c r="L3" s="246"/>
      <c r="M3" s="246"/>
      <c r="N3" s="247"/>
    </row>
    <row r="4" spans="2:14" ht="12" customHeight="1" x14ac:dyDescent="0.2">
      <c r="B4" s="238"/>
      <c r="C4" s="240"/>
      <c r="D4" s="240"/>
      <c r="E4" s="243"/>
      <c r="F4" s="236" t="s">
        <v>5</v>
      </c>
      <c r="G4" s="236" t="s">
        <v>6</v>
      </c>
      <c r="H4" s="236" t="s">
        <v>7</v>
      </c>
      <c r="I4" s="236" t="s">
        <v>0</v>
      </c>
      <c r="J4" s="245" t="s">
        <v>8</v>
      </c>
      <c r="K4" s="246"/>
      <c r="L4" s="246"/>
      <c r="M4" s="247"/>
      <c r="N4" s="236" t="s">
        <v>9</v>
      </c>
    </row>
    <row r="5" spans="2:14" ht="12" customHeight="1" x14ac:dyDescent="0.2">
      <c r="B5" s="238"/>
      <c r="C5" s="241"/>
      <c r="D5" s="241"/>
      <c r="E5" s="244"/>
      <c r="F5" s="237"/>
      <c r="G5" s="237"/>
      <c r="H5" s="237"/>
      <c r="I5" s="237"/>
      <c r="J5" s="9" t="s">
        <v>10</v>
      </c>
      <c r="K5" s="9" t="s">
        <v>11</v>
      </c>
      <c r="L5" s="10" t="s">
        <v>12</v>
      </c>
      <c r="M5" s="10" t="s">
        <v>13</v>
      </c>
      <c r="N5" s="237"/>
    </row>
    <row r="6" spans="2:14" ht="12" customHeight="1" x14ac:dyDescent="0.2">
      <c r="B6" s="7"/>
      <c r="C6" s="2" t="s">
        <v>14</v>
      </c>
      <c r="D6" s="2" t="s">
        <v>15</v>
      </c>
      <c r="E6" s="2" t="s">
        <v>23</v>
      </c>
      <c r="F6" s="2" t="s">
        <v>15</v>
      </c>
      <c r="G6" s="2" t="s">
        <v>15</v>
      </c>
      <c r="H6" s="2" t="s">
        <v>15</v>
      </c>
      <c r="I6" s="2" t="s">
        <v>15</v>
      </c>
      <c r="J6" s="2" t="s">
        <v>15</v>
      </c>
      <c r="K6" s="2" t="s">
        <v>15</v>
      </c>
      <c r="L6" s="2" t="s">
        <v>15</v>
      </c>
      <c r="M6" s="2" t="s">
        <v>15</v>
      </c>
      <c r="N6" s="2" t="s">
        <v>15</v>
      </c>
    </row>
    <row r="7" spans="2:14" ht="12" customHeight="1" x14ac:dyDescent="0.2">
      <c r="B7" s="8" t="s">
        <v>30</v>
      </c>
      <c r="C7" s="3">
        <v>12554</v>
      </c>
      <c r="D7" s="4">
        <v>14839</v>
      </c>
      <c r="E7" s="13">
        <v>0.77</v>
      </c>
      <c r="F7" s="4">
        <v>13063</v>
      </c>
      <c r="G7" s="4">
        <v>12347</v>
      </c>
      <c r="H7" s="4">
        <v>442</v>
      </c>
      <c r="I7" s="4">
        <v>3822</v>
      </c>
      <c r="J7" s="4">
        <v>238</v>
      </c>
      <c r="K7" s="4">
        <v>526</v>
      </c>
      <c r="L7" s="4">
        <v>168</v>
      </c>
      <c r="M7" s="4">
        <v>12293</v>
      </c>
      <c r="N7" s="4">
        <v>202</v>
      </c>
    </row>
    <row r="8" spans="2:14" ht="12" customHeight="1" x14ac:dyDescent="0.2">
      <c r="B8" s="8" t="s">
        <v>28</v>
      </c>
      <c r="C8" s="4">
        <v>12557</v>
      </c>
      <c r="D8" s="4">
        <v>14836</v>
      </c>
      <c r="E8" s="13">
        <v>0.77</v>
      </c>
      <c r="F8" s="4">
        <v>13055</v>
      </c>
      <c r="G8" s="4">
        <v>12371</v>
      </c>
      <c r="H8" s="4">
        <v>447</v>
      </c>
      <c r="I8" s="4">
        <v>3848</v>
      </c>
      <c r="J8" s="4">
        <v>227</v>
      </c>
      <c r="K8" s="4">
        <v>504</v>
      </c>
      <c r="L8" s="4">
        <v>184</v>
      </c>
      <c r="M8" s="4">
        <v>12496</v>
      </c>
      <c r="N8" s="4">
        <v>195</v>
      </c>
    </row>
    <row r="9" spans="2:14" x14ac:dyDescent="0.2">
      <c r="B9" s="8" t="s">
        <v>21</v>
      </c>
      <c r="C9" s="4">
        <v>12558</v>
      </c>
      <c r="D9" s="4">
        <v>14828</v>
      </c>
      <c r="E9" s="13">
        <v>0.77</v>
      </c>
      <c r="F9" s="4">
        <v>13050</v>
      </c>
      <c r="G9" s="4">
        <v>12378</v>
      </c>
      <c r="H9" s="4">
        <v>429</v>
      </c>
      <c r="I9" s="4">
        <v>3857</v>
      </c>
      <c r="J9" s="4">
        <v>227</v>
      </c>
      <c r="K9" s="4">
        <v>469</v>
      </c>
      <c r="L9" s="1">
        <v>168</v>
      </c>
      <c r="M9" s="4">
        <v>12363</v>
      </c>
      <c r="N9" s="4">
        <v>190</v>
      </c>
    </row>
    <row r="10" spans="2:14" ht="12" customHeight="1" x14ac:dyDescent="0.2">
      <c r="B10" s="8" t="s">
        <v>20</v>
      </c>
      <c r="C10" s="4">
        <v>12608</v>
      </c>
      <c r="D10" s="4">
        <v>14863</v>
      </c>
      <c r="E10" s="13">
        <v>0.77</v>
      </c>
      <c r="F10" s="4">
        <v>13124</v>
      </c>
      <c r="G10" s="4">
        <v>12424</v>
      </c>
      <c r="H10" s="4">
        <v>429</v>
      </c>
      <c r="I10" s="4">
        <v>3870</v>
      </c>
      <c r="J10" s="4">
        <v>227</v>
      </c>
      <c r="K10" s="4">
        <v>491</v>
      </c>
      <c r="L10" s="4">
        <v>158</v>
      </c>
      <c r="M10" s="4">
        <v>12369</v>
      </c>
      <c r="N10" s="4">
        <v>185</v>
      </c>
    </row>
    <row r="11" spans="2:14" ht="12" customHeight="1" x14ac:dyDescent="0.2">
      <c r="B11" s="8" t="s">
        <v>19</v>
      </c>
      <c r="C11" s="4">
        <v>12627</v>
      </c>
      <c r="D11" s="4">
        <v>14887</v>
      </c>
      <c r="E11" s="13">
        <v>0.77</v>
      </c>
      <c r="F11" s="4">
        <v>13141</v>
      </c>
      <c r="G11" s="4">
        <v>12412</v>
      </c>
      <c r="H11" s="4">
        <v>429</v>
      </c>
      <c r="I11" s="4">
        <v>3888</v>
      </c>
      <c r="J11" s="4">
        <v>233</v>
      </c>
      <c r="K11" s="4">
        <v>481</v>
      </c>
      <c r="L11" s="4">
        <v>163</v>
      </c>
      <c r="M11" s="4">
        <v>12421</v>
      </c>
      <c r="N11" s="4">
        <v>190</v>
      </c>
    </row>
    <row r="12" spans="2:14" ht="12" customHeight="1" x14ac:dyDescent="0.2">
      <c r="B12" s="8" t="s">
        <v>18</v>
      </c>
      <c r="C12" s="4">
        <v>12648</v>
      </c>
      <c r="D12" s="4">
        <v>14918</v>
      </c>
      <c r="E12" s="13">
        <v>0.77</v>
      </c>
      <c r="F12" s="4">
        <v>13161</v>
      </c>
      <c r="G12" s="4">
        <v>12438</v>
      </c>
      <c r="H12" s="4">
        <v>441</v>
      </c>
      <c r="I12" s="4">
        <v>3907</v>
      </c>
      <c r="J12" s="4">
        <v>228</v>
      </c>
      <c r="K12" s="4">
        <v>522</v>
      </c>
      <c r="L12" s="4">
        <v>152</v>
      </c>
      <c r="M12" s="4">
        <v>12402</v>
      </c>
      <c r="N12" s="4">
        <v>217</v>
      </c>
    </row>
    <row r="13" spans="2:14" ht="12" customHeight="1" x14ac:dyDescent="0.2">
      <c r="B13" s="8" t="s">
        <v>25</v>
      </c>
      <c r="C13" s="4">
        <v>12687</v>
      </c>
      <c r="D13" s="4">
        <v>14955</v>
      </c>
      <c r="E13" s="13">
        <v>0.78</v>
      </c>
      <c r="F13" s="4">
        <v>13495</v>
      </c>
      <c r="G13" s="4">
        <v>12532</v>
      </c>
      <c r="H13" s="4">
        <v>444</v>
      </c>
      <c r="I13" s="4">
        <v>3944</v>
      </c>
      <c r="J13" s="4">
        <v>221</v>
      </c>
      <c r="K13" s="4">
        <v>488</v>
      </c>
      <c r="L13" s="4">
        <v>144</v>
      </c>
      <c r="M13" s="4">
        <v>12507</v>
      </c>
      <c r="N13" s="4">
        <v>197</v>
      </c>
    </row>
    <row r="14" spans="2:14" ht="12" customHeight="1" x14ac:dyDescent="0.2">
      <c r="B14" s="8" t="s">
        <v>26</v>
      </c>
      <c r="C14" s="4">
        <v>12725</v>
      </c>
      <c r="D14" s="4">
        <v>14991</v>
      </c>
      <c r="E14" s="13">
        <v>0.78</v>
      </c>
      <c r="F14" s="4">
        <v>13758</v>
      </c>
      <c r="G14" s="4">
        <v>12594</v>
      </c>
      <c r="H14" s="4">
        <v>443</v>
      </c>
      <c r="I14" s="4">
        <v>3982</v>
      </c>
      <c r="J14" s="4">
        <v>222</v>
      </c>
      <c r="K14" s="4">
        <v>500</v>
      </c>
      <c r="L14" s="4">
        <v>137</v>
      </c>
      <c r="M14" s="4">
        <v>12519</v>
      </c>
      <c r="N14" s="4">
        <v>196</v>
      </c>
    </row>
    <row r="15" spans="2:14" ht="12" customHeight="1" x14ac:dyDescent="0.2">
      <c r="B15" s="8" t="s">
        <v>27</v>
      </c>
      <c r="C15" s="4">
        <v>12725</v>
      </c>
      <c r="D15" s="4">
        <v>14984</v>
      </c>
      <c r="E15" s="13">
        <v>0.78</v>
      </c>
      <c r="F15" s="4">
        <v>13720</v>
      </c>
      <c r="G15" s="4">
        <v>12601</v>
      </c>
      <c r="H15" s="4">
        <v>436</v>
      </c>
      <c r="I15" s="4">
        <v>3978</v>
      </c>
      <c r="J15" s="4">
        <v>216</v>
      </c>
      <c r="K15" s="4">
        <v>471</v>
      </c>
      <c r="L15" s="4">
        <v>133</v>
      </c>
      <c r="M15" s="4">
        <v>12602</v>
      </c>
      <c r="N15" s="4">
        <v>206</v>
      </c>
    </row>
    <row r="16" spans="2:14" ht="12" customHeight="1" x14ac:dyDescent="0.2">
      <c r="B16" s="8" t="s">
        <v>31</v>
      </c>
      <c r="C16" s="4">
        <v>12691</v>
      </c>
      <c r="D16" s="4">
        <v>14938</v>
      </c>
      <c r="E16" s="13">
        <v>0.78</v>
      </c>
      <c r="F16" s="4">
        <v>13477</v>
      </c>
      <c r="G16" s="4">
        <v>12526</v>
      </c>
      <c r="H16" s="4">
        <v>439</v>
      </c>
      <c r="I16" s="4">
        <v>3963</v>
      </c>
      <c r="J16" s="4">
        <v>228</v>
      </c>
      <c r="K16" s="4">
        <v>510</v>
      </c>
      <c r="L16" s="4">
        <v>145</v>
      </c>
      <c r="M16" s="4">
        <v>12485</v>
      </c>
      <c r="N16" s="4">
        <v>197</v>
      </c>
    </row>
    <row r="17" spans="2:14" ht="12" customHeight="1" x14ac:dyDescent="0.2">
      <c r="B17" s="8" t="s">
        <v>16</v>
      </c>
      <c r="C17" s="4">
        <v>12670</v>
      </c>
      <c r="D17" s="4">
        <v>14899</v>
      </c>
      <c r="E17" s="13">
        <v>0.78</v>
      </c>
      <c r="F17" s="4">
        <v>13383</v>
      </c>
      <c r="G17" s="4">
        <v>12465</v>
      </c>
      <c r="H17" s="4">
        <v>438</v>
      </c>
      <c r="I17" s="4">
        <v>3958</v>
      </c>
      <c r="J17" s="4">
        <v>228</v>
      </c>
      <c r="K17" s="4">
        <v>464</v>
      </c>
      <c r="L17" s="4">
        <v>145</v>
      </c>
      <c r="M17" s="4">
        <v>12464</v>
      </c>
      <c r="N17" s="4">
        <v>213</v>
      </c>
    </row>
    <row r="18" spans="2:14" ht="12" customHeight="1" x14ac:dyDescent="0.2">
      <c r="B18" s="8" t="s">
        <v>17</v>
      </c>
      <c r="C18" s="4">
        <v>12696</v>
      </c>
      <c r="D18" s="4">
        <v>14923</v>
      </c>
      <c r="E18" s="13">
        <v>0.78</v>
      </c>
      <c r="F18" s="4">
        <v>13479</v>
      </c>
      <c r="G18" s="4">
        <v>12523</v>
      </c>
      <c r="H18" s="4">
        <v>477</v>
      </c>
      <c r="I18" s="4">
        <v>3981</v>
      </c>
      <c r="J18" s="4">
        <v>226</v>
      </c>
      <c r="K18" s="4">
        <v>452</v>
      </c>
      <c r="L18" s="4">
        <v>143</v>
      </c>
      <c r="M18" s="4">
        <v>12529</v>
      </c>
      <c r="N18" s="4">
        <v>234</v>
      </c>
    </row>
    <row r="19" spans="2:14" ht="12" customHeight="1" x14ac:dyDescent="0.2">
      <c r="B19" s="5"/>
      <c r="C19" s="11"/>
      <c r="D19" s="11"/>
      <c r="E19" s="12"/>
      <c r="F19" s="11"/>
      <c r="G19" s="11"/>
      <c r="H19" s="11"/>
      <c r="I19" s="11"/>
      <c r="J19" s="11"/>
      <c r="K19" s="11"/>
      <c r="L19" s="11"/>
      <c r="M19" s="11"/>
      <c r="N19" s="11"/>
    </row>
    <row r="20" spans="2:14" ht="12" customHeight="1" x14ac:dyDescent="0.2">
      <c r="B20" s="5" t="s">
        <v>22</v>
      </c>
    </row>
    <row r="21" spans="2:14" ht="20.25" customHeight="1" x14ac:dyDescent="0.2">
      <c r="C21" s="11"/>
      <c r="D21" s="14" t="s">
        <v>32</v>
      </c>
      <c r="E21" s="15"/>
      <c r="F21" s="16"/>
      <c r="G21" s="16"/>
      <c r="I21" s="16"/>
      <c r="J21" s="16"/>
      <c r="K21" s="14"/>
      <c r="L21" s="11"/>
      <c r="M21" s="11"/>
      <c r="N21" s="11"/>
    </row>
    <row r="22" spans="2:14" ht="12" customHeight="1" x14ac:dyDescent="0.2">
      <c r="D22" s="16"/>
      <c r="E22" s="16"/>
      <c r="F22" s="16"/>
      <c r="G22" s="16"/>
      <c r="H22" s="16"/>
      <c r="I22" s="16"/>
      <c r="J22" s="16"/>
      <c r="K22" s="16"/>
    </row>
    <row r="27" spans="2:14" ht="12" customHeight="1" x14ac:dyDescent="0.2">
      <c r="J27" s="11"/>
      <c r="L27" s="11"/>
    </row>
  </sheetData>
  <mergeCells count="11">
    <mergeCell ref="N4:N5"/>
    <mergeCell ref="B3:B5"/>
    <mergeCell ref="C3:C5"/>
    <mergeCell ref="D3:D5"/>
    <mergeCell ref="E3:E5"/>
    <mergeCell ref="F3:N3"/>
    <mergeCell ref="F4:F5"/>
    <mergeCell ref="G4:G5"/>
    <mergeCell ref="H4:H5"/>
    <mergeCell ref="I4:I5"/>
    <mergeCell ref="J4:M4"/>
  </mergeCells>
  <phoneticPr fontId="1"/>
  <pageMargins left="0.78740157480314965" right="0.39370078740157483" top="0.98425196850393704" bottom="0.98425196850393704" header="0.51181102362204722" footer="0.51181102362204722"/>
  <pageSetup paperSize="9" orientation="landscape" r:id="rId1"/>
  <headerFooter alignWithMargins="0">
    <oddHeader>&amp;L&amp;F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08DA-6B1E-4DA6-ADFB-5A31132B2C40}">
  <sheetPr>
    <pageSetUpPr fitToPage="1"/>
  </sheetPr>
  <dimension ref="A1:Q38"/>
  <sheetViews>
    <sheetView zoomScaleNormal="100" zoomScaleSheetLayoutView="100" workbookViewId="0"/>
  </sheetViews>
  <sheetFormatPr defaultColWidth="9" defaultRowHeight="12" customHeight="1" x14ac:dyDescent="0.2"/>
  <cols>
    <col min="1" max="1" width="3.6328125" style="25" customWidth="1"/>
    <col min="2" max="2" width="1.90625" style="1" customWidth="1"/>
    <col min="3" max="3" width="7.36328125" style="1" customWidth="1"/>
    <col min="4" max="4" width="2.90625" style="1" customWidth="1"/>
    <col min="5" max="16" width="14.08984375" style="1" customWidth="1"/>
    <col min="17" max="17" width="1" style="1" customWidth="1"/>
    <col min="18" max="16384" width="9" style="1"/>
  </cols>
  <sheetData>
    <row r="1" spans="1:17" ht="14.25" customHeight="1" x14ac:dyDescent="0.2">
      <c r="B1" s="6" t="s">
        <v>46</v>
      </c>
    </row>
    <row r="2" spans="1:17" ht="12" customHeight="1" x14ac:dyDescent="0.2">
      <c r="E2" s="26"/>
      <c r="F2" s="26"/>
      <c r="G2" s="26"/>
      <c r="H2" s="26"/>
      <c r="I2" s="26"/>
      <c r="J2" s="26"/>
      <c r="K2" s="26"/>
      <c r="L2" s="26"/>
      <c r="M2" s="26"/>
      <c r="N2" s="26"/>
      <c r="O2" s="26"/>
      <c r="P2" s="26"/>
    </row>
    <row r="3" spans="1:17" ht="12" customHeight="1" x14ac:dyDescent="0.2">
      <c r="B3" s="250" t="s">
        <v>1</v>
      </c>
      <c r="C3" s="251"/>
      <c r="D3" s="252"/>
      <c r="E3" s="27" t="s">
        <v>47</v>
      </c>
      <c r="F3" s="27" t="s">
        <v>5</v>
      </c>
      <c r="G3" s="27" t="s">
        <v>6</v>
      </c>
      <c r="H3" s="9" t="s">
        <v>7</v>
      </c>
      <c r="I3" s="9" t="s">
        <v>0</v>
      </c>
      <c r="J3" s="9" t="s">
        <v>48</v>
      </c>
      <c r="K3" s="9" t="s">
        <v>49</v>
      </c>
      <c r="L3" s="9" t="s">
        <v>50</v>
      </c>
      <c r="M3" s="9" t="s">
        <v>51</v>
      </c>
      <c r="N3" s="9" t="s">
        <v>52</v>
      </c>
      <c r="O3" s="9" t="s">
        <v>53</v>
      </c>
      <c r="P3" s="9" t="s">
        <v>54</v>
      </c>
    </row>
    <row r="4" spans="1:17" ht="12" customHeight="1" x14ac:dyDescent="0.2">
      <c r="B4" s="28"/>
      <c r="C4" s="29"/>
      <c r="D4" s="30"/>
      <c r="E4" s="2" t="s">
        <v>55</v>
      </c>
      <c r="F4" s="2" t="s">
        <v>55</v>
      </c>
      <c r="G4" s="2" t="s">
        <v>55</v>
      </c>
      <c r="H4" s="2" t="s">
        <v>55</v>
      </c>
      <c r="I4" s="2" t="s">
        <v>55</v>
      </c>
      <c r="J4" s="2" t="s">
        <v>55</v>
      </c>
      <c r="K4" s="2" t="s">
        <v>55</v>
      </c>
      <c r="L4" s="2" t="s">
        <v>55</v>
      </c>
      <c r="M4" s="2" t="s">
        <v>55</v>
      </c>
      <c r="N4" s="2" t="s">
        <v>55</v>
      </c>
      <c r="O4" s="2" t="s">
        <v>55</v>
      </c>
      <c r="P4" s="2" t="s">
        <v>55</v>
      </c>
    </row>
    <row r="5" spans="1:17" ht="12" customHeight="1" x14ac:dyDescent="0.2">
      <c r="B5" s="253" t="s">
        <v>56</v>
      </c>
      <c r="C5" s="254"/>
      <c r="D5" s="255"/>
      <c r="E5" s="31">
        <v>25704576</v>
      </c>
      <c r="F5" s="31">
        <v>7600914</v>
      </c>
      <c r="G5" s="31">
        <v>3502823</v>
      </c>
      <c r="H5" s="31">
        <v>46790</v>
      </c>
      <c r="I5" s="31">
        <v>1097936</v>
      </c>
      <c r="J5" s="31">
        <v>12903822</v>
      </c>
      <c r="K5" s="31">
        <v>5109</v>
      </c>
      <c r="L5" s="31">
        <v>22998</v>
      </c>
      <c r="M5" s="31">
        <v>40869</v>
      </c>
      <c r="N5" s="31">
        <v>2765</v>
      </c>
      <c r="O5" s="31">
        <v>3000</v>
      </c>
      <c r="P5" s="31">
        <v>477555</v>
      </c>
    </row>
    <row r="6" spans="1:17" s="16" customFormat="1" ht="12" customHeight="1" x14ac:dyDescent="0.2">
      <c r="A6" s="32"/>
      <c r="B6" s="256" t="s">
        <v>57</v>
      </c>
      <c r="C6" s="257"/>
      <c r="D6" s="258"/>
      <c r="E6" s="33">
        <f>SUM(E8:E19)</f>
        <v>13225518168</v>
      </c>
      <c r="F6" s="33">
        <f t="shared" ref="F6:P6" si="0">SUM(F8:F19)</f>
        <v>6488481511</v>
      </c>
      <c r="G6" s="33">
        <f t="shared" si="0"/>
        <v>2975988840</v>
      </c>
      <c r="H6" s="33">
        <f t="shared" si="0"/>
        <v>38728854</v>
      </c>
      <c r="I6" s="33">
        <f t="shared" si="0"/>
        <v>54123206</v>
      </c>
      <c r="J6" s="33">
        <f t="shared" si="0"/>
        <v>3198924736</v>
      </c>
      <c r="K6" s="33">
        <f t="shared" si="0"/>
        <v>2505670</v>
      </c>
      <c r="L6" s="33">
        <f t="shared" si="0"/>
        <v>16376085</v>
      </c>
      <c r="M6" s="33">
        <f t="shared" si="0"/>
        <v>39245795</v>
      </c>
      <c r="N6" s="33">
        <f t="shared" si="0"/>
        <v>2164455</v>
      </c>
      <c r="O6" s="33">
        <f t="shared" si="0"/>
        <v>1902700</v>
      </c>
      <c r="P6" s="33">
        <f t="shared" si="0"/>
        <v>407076316</v>
      </c>
    </row>
    <row r="7" spans="1:17" ht="12" customHeight="1" x14ac:dyDescent="0.2">
      <c r="B7" s="253" t="s">
        <v>58</v>
      </c>
      <c r="C7" s="254"/>
      <c r="D7" s="255"/>
      <c r="E7" s="34">
        <v>1</v>
      </c>
      <c r="F7" s="34">
        <f>F6/$E$6</f>
        <v>0.49060319819448001</v>
      </c>
      <c r="G7" s="34">
        <f>G6/$E$6</f>
        <v>0.22501869508603439</v>
      </c>
      <c r="H7" s="34">
        <f t="shared" ref="H7:P7" si="1">H6/$E$6</f>
        <v>2.9283430341282943E-3</v>
      </c>
      <c r="I7" s="34">
        <f t="shared" si="1"/>
        <v>4.0923316056496453E-3</v>
      </c>
      <c r="J7" s="34">
        <f t="shared" si="1"/>
        <v>0.24187519122993653</v>
      </c>
      <c r="K7" s="34">
        <f t="shared" si="1"/>
        <v>1.8945722717032224E-4</v>
      </c>
      <c r="L7" s="34">
        <f t="shared" si="1"/>
        <v>1.2382187822041636E-3</v>
      </c>
      <c r="M7" s="34">
        <f t="shared" si="1"/>
        <v>2.9674296690286018E-3</v>
      </c>
      <c r="N7" s="34">
        <f t="shared" si="1"/>
        <v>1.636574818850606E-4</v>
      </c>
      <c r="O7" s="34">
        <f t="shared" si="1"/>
        <v>1.4386581877780079E-4</v>
      </c>
      <c r="P7" s="34">
        <f t="shared" si="1"/>
        <v>3.0779611870705194E-2</v>
      </c>
      <c r="Q7" s="16"/>
    </row>
    <row r="8" spans="1:17" ht="12" customHeight="1" x14ac:dyDescent="0.2">
      <c r="B8" s="248" t="s">
        <v>59</v>
      </c>
      <c r="C8" s="249"/>
      <c r="D8" s="35" t="s">
        <v>60</v>
      </c>
      <c r="E8" s="36">
        <f>SUM(F8:P8)</f>
        <v>943024</v>
      </c>
      <c r="F8" s="36">
        <v>593618</v>
      </c>
      <c r="G8" s="36">
        <v>290558</v>
      </c>
      <c r="H8" s="36">
        <v>3867</v>
      </c>
      <c r="I8" s="36">
        <v>123</v>
      </c>
      <c r="J8" s="36">
        <v>3949</v>
      </c>
      <c r="K8" s="36">
        <v>233</v>
      </c>
      <c r="L8" s="36">
        <v>4659</v>
      </c>
      <c r="M8" s="36">
        <v>4082</v>
      </c>
      <c r="N8" s="36">
        <v>280</v>
      </c>
      <c r="O8" s="36">
        <v>900</v>
      </c>
      <c r="P8" s="36">
        <v>40755</v>
      </c>
      <c r="Q8" s="16"/>
    </row>
    <row r="9" spans="1:17" ht="12" customHeight="1" x14ac:dyDescent="0.2">
      <c r="B9" s="248" t="s">
        <v>61</v>
      </c>
      <c r="C9" s="249"/>
      <c r="D9" s="35" t="s">
        <v>1</v>
      </c>
      <c r="E9" s="36">
        <f>SUM(F9:P9)</f>
        <v>2234144</v>
      </c>
      <c r="F9" s="36">
        <v>592893</v>
      </c>
      <c r="G9" s="36">
        <v>293282</v>
      </c>
      <c r="H9" s="36">
        <v>3987</v>
      </c>
      <c r="I9" s="36">
        <v>92083</v>
      </c>
      <c r="J9" s="36">
        <v>1201787</v>
      </c>
      <c r="K9" s="36">
        <v>437</v>
      </c>
      <c r="L9" s="36">
        <v>2426</v>
      </c>
      <c r="M9" s="36">
        <v>4713</v>
      </c>
      <c r="N9" s="36">
        <v>175</v>
      </c>
      <c r="O9" s="36">
        <v>1800</v>
      </c>
      <c r="P9" s="36">
        <v>40561</v>
      </c>
      <c r="Q9" s="16"/>
    </row>
    <row r="10" spans="1:17" ht="12" customHeight="1" x14ac:dyDescent="0.2">
      <c r="B10" s="248" t="s">
        <v>62</v>
      </c>
      <c r="C10" s="249"/>
      <c r="D10" s="35" t="s">
        <v>63</v>
      </c>
      <c r="E10" s="37">
        <f t="shared" ref="E10:E19" si="2">SUM(F10:P10)</f>
        <v>1419279000</v>
      </c>
      <c r="F10" s="37">
        <v>599017000</v>
      </c>
      <c r="G10" s="37">
        <v>293193000</v>
      </c>
      <c r="H10" s="37">
        <v>3920000</v>
      </c>
      <c r="I10" s="37">
        <v>441000</v>
      </c>
      <c r="J10" s="37">
        <v>477293000</v>
      </c>
      <c r="K10" s="37">
        <v>190000</v>
      </c>
      <c r="L10" s="37">
        <v>2019000</v>
      </c>
      <c r="M10" s="37">
        <v>2477000</v>
      </c>
      <c r="N10" s="37">
        <v>217000</v>
      </c>
      <c r="O10" s="37">
        <v>0</v>
      </c>
      <c r="P10" s="37">
        <v>40512000</v>
      </c>
      <c r="Q10" s="16"/>
    </row>
    <row r="11" spans="1:17" ht="12" customHeight="1" x14ac:dyDescent="0.2">
      <c r="B11" s="248" t="s">
        <v>64</v>
      </c>
      <c r="C11" s="249"/>
      <c r="D11" s="35" t="s">
        <v>63</v>
      </c>
      <c r="E11" s="37">
        <f t="shared" si="2"/>
        <v>944744000</v>
      </c>
      <c r="F11" s="37">
        <v>594911000</v>
      </c>
      <c r="G11" s="37">
        <v>293574000</v>
      </c>
      <c r="H11" s="37">
        <v>4692000</v>
      </c>
      <c r="I11" s="37">
        <v>162000</v>
      </c>
      <c r="J11" s="37">
        <v>5957000</v>
      </c>
      <c r="K11" s="37">
        <v>230000</v>
      </c>
      <c r="L11" s="37">
        <v>1430000</v>
      </c>
      <c r="M11" s="37">
        <v>3920000</v>
      </c>
      <c r="N11" s="37">
        <v>259000</v>
      </c>
      <c r="O11" s="37">
        <v>0</v>
      </c>
      <c r="P11" s="37">
        <v>39609000</v>
      </c>
      <c r="Q11" s="16"/>
    </row>
    <row r="12" spans="1:17" ht="12" customHeight="1" x14ac:dyDescent="0.2">
      <c r="B12" s="28"/>
      <c r="C12" s="38">
        <v>8</v>
      </c>
      <c r="D12" s="35" t="s">
        <v>63</v>
      </c>
      <c r="E12" s="37">
        <f t="shared" si="2"/>
        <v>968579000</v>
      </c>
      <c r="F12" s="37">
        <v>613541000</v>
      </c>
      <c r="G12" s="37">
        <v>296636000</v>
      </c>
      <c r="H12" s="37">
        <v>4478000</v>
      </c>
      <c r="I12" s="37">
        <v>208000</v>
      </c>
      <c r="J12" s="37">
        <v>7424000</v>
      </c>
      <c r="K12" s="37">
        <v>11000</v>
      </c>
      <c r="L12" s="37">
        <v>1353000</v>
      </c>
      <c r="M12" s="37">
        <v>2988000</v>
      </c>
      <c r="N12" s="37">
        <v>198000</v>
      </c>
      <c r="O12" s="37">
        <v>0</v>
      </c>
      <c r="P12" s="37">
        <v>41742000</v>
      </c>
      <c r="Q12" s="16"/>
    </row>
    <row r="13" spans="1:17" ht="12" customHeight="1" x14ac:dyDescent="0.2">
      <c r="B13" s="28"/>
      <c r="C13" s="38">
        <v>9</v>
      </c>
      <c r="D13" s="35" t="s">
        <v>63</v>
      </c>
      <c r="E13" s="37">
        <f t="shared" si="2"/>
        <v>958899000</v>
      </c>
      <c r="F13" s="37">
        <v>606651000</v>
      </c>
      <c r="G13" s="37">
        <v>295494000</v>
      </c>
      <c r="H13" s="37">
        <v>3774000</v>
      </c>
      <c r="I13" s="37">
        <v>41000</v>
      </c>
      <c r="J13" s="37">
        <v>7409000</v>
      </c>
      <c r="K13" s="37">
        <v>11000</v>
      </c>
      <c r="L13" s="37">
        <v>957000</v>
      </c>
      <c r="M13" s="37">
        <v>3809000</v>
      </c>
      <c r="N13" s="37">
        <v>145000</v>
      </c>
      <c r="O13" s="37">
        <v>0</v>
      </c>
      <c r="P13" s="37">
        <v>40608000</v>
      </c>
      <c r="Q13" s="16"/>
    </row>
    <row r="14" spans="1:17" ht="12" customHeight="1" x14ac:dyDescent="0.2">
      <c r="B14" s="28"/>
      <c r="C14" s="38">
        <v>10</v>
      </c>
      <c r="D14" s="35" t="s">
        <v>63</v>
      </c>
      <c r="E14" s="37">
        <f t="shared" si="2"/>
        <v>1502607000</v>
      </c>
      <c r="F14" s="37">
        <v>608197000</v>
      </c>
      <c r="G14" s="37">
        <v>295876000</v>
      </c>
      <c r="H14" s="37">
        <v>3774000</v>
      </c>
      <c r="I14" s="37">
        <v>160000</v>
      </c>
      <c r="J14" s="37">
        <v>548958000</v>
      </c>
      <c r="K14" s="37">
        <v>11000</v>
      </c>
      <c r="L14" s="37">
        <v>1683000</v>
      </c>
      <c r="M14" s="37">
        <v>3894000</v>
      </c>
      <c r="N14" s="37">
        <v>202000</v>
      </c>
      <c r="O14" s="37">
        <v>300000</v>
      </c>
      <c r="P14" s="37">
        <v>39552000</v>
      </c>
      <c r="Q14" s="16"/>
    </row>
    <row r="15" spans="1:17" ht="12" customHeight="1" x14ac:dyDescent="0.2">
      <c r="B15" s="28"/>
      <c r="C15" s="39">
        <v>11</v>
      </c>
      <c r="D15" s="35" t="s">
        <v>63</v>
      </c>
      <c r="E15" s="37">
        <f t="shared" si="2"/>
        <v>1562421000</v>
      </c>
      <c r="F15" s="37">
        <v>663202000</v>
      </c>
      <c r="G15" s="37">
        <v>300705000</v>
      </c>
      <c r="H15" s="37">
        <v>3925000</v>
      </c>
      <c r="I15" s="37">
        <v>108000</v>
      </c>
      <c r="J15" s="37">
        <v>549245000</v>
      </c>
      <c r="K15" s="37">
        <v>36000</v>
      </c>
      <c r="L15" s="37">
        <v>1320000</v>
      </c>
      <c r="M15" s="37">
        <v>3865000</v>
      </c>
      <c r="N15" s="37">
        <v>136000</v>
      </c>
      <c r="O15" s="37">
        <v>0</v>
      </c>
      <c r="P15" s="37">
        <v>39879000</v>
      </c>
      <c r="Q15" s="16"/>
    </row>
    <row r="16" spans="1:17" ht="12" customHeight="1" x14ac:dyDescent="0.2">
      <c r="B16" s="28"/>
      <c r="C16" s="39">
        <v>12</v>
      </c>
      <c r="D16" s="35" t="s">
        <v>63</v>
      </c>
      <c r="E16" s="37">
        <f t="shared" si="2"/>
        <v>1687740000</v>
      </c>
      <c r="F16" s="37">
        <v>818914000</v>
      </c>
      <c r="G16" s="37">
        <v>302017000</v>
      </c>
      <c r="H16" s="37">
        <v>3937000</v>
      </c>
      <c r="I16" s="37">
        <v>214000</v>
      </c>
      <c r="J16" s="37">
        <v>516470000</v>
      </c>
      <c r="K16" s="37">
        <v>502000</v>
      </c>
      <c r="L16" s="37">
        <v>1630000</v>
      </c>
      <c r="M16" s="37">
        <v>3179000</v>
      </c>
      <c r="N16" s="37">
        <v>221000</v>
      </c>
      <c r="O16" s="37">
        <v>0</v>
      </c>
      <c r="P16" s="37">
        <v>40656000</v>
      </c>
      <c r="Q16" s="16"/>
    </row>
    <row r="17" spans="2:17" ht="12" customHeight="1" x14ac:dyDescent="0.2">
      <c r="B17" s="248" t="s">
        <v>65</v>
      </c>
      <c r="C17" s="249"/>
      <c r="D17" s="35" t="s">
        <v>63</v>
      </c>
      <c r="E17" s="37">
        <f t="shared" si="2"/>
        <v>1581071000</v>
      </c>
      <c r="F17" s="37">
        <v>658174000</v>
      </c>
      <c r="G17" s="37">
        <v>297911000</v>
      </c>
      <c r="H17" s="37">
        <v>3821000</v>
      </c>
      <c r="I17" s="37">
        <v>52342000</v>
      </c>
      <c r="J17" s="37">
        <v>519725000</v>
      </c>
      <c r="K17" s="37">
        <v>1362000</v>
      </c>
      <c r="L17" s="37">
        <v>1230000</v>
      </c>
      <c r="M17" s="37">
        <v>6039000</v>
      </c>
      <c r="N17" s="37">
        <v>399000</v>
      </c>
      <c r="O17" s="37">
        <v>0</v>
      </c>
      <c r="P17" s="37">
        <v>40068000</v>
      </c>
      <c r="Q17" s="16"/>
    </row>
    <row r="18" spans="2:17" ht="12" customHeight="1" x14ac:dyDescent="0.2">
      <c r="B18" s="28"/>
      <c r="C18" s="39" t="s">
        <v>66</v>
      </c>
      <c r="D18" s="35" t="s">
        <v>63</v>
      </c>
      <c r="E18" s="37">
        <f t="shared" si="2"/>
        <v>1486094000</v>
      </c>
      <c r="F18" s="37">
        <v>659668000</v>
      </c>
      <c r="G18" s="37">
        <v>297934000</v>
      </c>
      <c r="H18" s="37">
        <v>3181000</v>
      </c>
      <c r="I18" s="37">
        <v>253000</v>
      </c>
      <c r="J18" s="37">
        <v>478774000</v>
      </c>
      <c r="K18" s="37">
        <v>152000</v>
      </c>
      <c r="L18" s="37">
        <v>1202000</v>
      </c>
      <c r="M18" s="37">
        <v>4287000</v>
      </c>
      <c r="N18" s="37">
        <v>200000</v>
      </c>
      <c r="O18" s="37">
        <v>100000</v>
      </c>
      <c r="P18" s="37">
        <v>40343000</v>
      </c>
      <c r="Q18" s="16"/>
    </row>
    <row r="19" spans="2:17" ht="12" customHeight="1" x14ac:dyDescent="0.2">
      <c r="B19" s="28"/>
      <c r="C19" s="39" t="s">
        <v>67</v>
      </c>
      <c r="D19" s="35" t="s">
        <v>63</v>
      </c>
      <c r="E19" s="37">
        <f t="shared" si="2"/>
        <v>1110907000</v>
      </c>
      <c r="F19" s="37">
        <v>665020000</v>
      </c>
      <c r="G19" s="37">
        <v>302065000</v>
      </c>
      <c r="H19" s="37">
        <v>3219000</v>
      </c>
      <c r="I19" s="37">
        <v>102000</v>
      </c>
      <c r="J19" s="37">
        <v>86464000</v>
      </c>
      <c r="K19" s="37">
        <v>0</v>
      </c>
      <c r="L19" s="37">
        <v>3545000</v>
      </c>
      <c r="M19" s="37">
        <v>4779000</v>
      </c>
      <c r="N19" s="37">
        <v>187000</v>
      </c>
      <c r="O19" s="37">
        <v>1500000</v>
      </c>
      <c r="P19" s="37">
        <v>44026000</v>
      </c>
      <c r="Q19" s="16"/>
    </row>
    <row r="20" spans="2:17" ht="12" customHeight="1" x14ac:dyDescent="0.2">
      <c r="B20" s="5"/>
      <c r="E20" s="40"/>
      <c r="F20" s="40"/>
      <c r="G20" s="40"/>
      <c r="H20" s="40"/>
      <c r="I20" s="40"/>
      <c r="J20" s="40"/>
      <c r="K20" s="40"/>
      <c r="L20" s="40"/>
      <c r="M20" s="40"/>
      <c r="N20" s="40"/>
      <c r="O20" s="40"/>
      <c r="P20" s="40"/>
    </row>
    <row r="21" spans="2:17" ht="12" customHeight="1" x14ac:dyDescent="0.2">
      <c r="B21" s="5" t="s">
        <v>22</v>
      </c>
      <c r="E21" s="40"/>
      <c r="F21" s="26"/>
      <c r="G21" s="5"/>
      <c r="K21" s="26"/>
      <c r="L21" s="26"/>
      <c r="M21" s="26"/>
      <c r="N21" s="26"/>
      <c r="O21" s="26"/>
      <c r="P21" s="26"/>
    </row>
    <row r="22" spans="2:17" ht="12" customHeight="1" x14ac:dyDescent="0.2">
      <c r="E22" s="40"/>
      <c r="F22" s="40"/>
      <c r="G22" s="40"/>
      <c r="H22" s="40"/>
      <c r="I22" s="40"/>
      <c r="J22" s="40"/>
      <c r="K22" s="40"/>
      <c r="L22" s="40"/>
      <c r="M22" s="40"/>
      <c r="N22" s="40"/>
      <c r="O22" s="40"/>
      <c r="P22" s="40"/>
    </row>
    <row r="23" spans="2:17" ht="12" customHeight="1" x14ac:dyDescent="0.2">
      <c r="E23" s="40"/>
      <c r="F23" s="40"/>
      <c r="G23" s="5"/>
      <c r="H23" s="40"/>
      <c r="I23" s="40"/>
      <c r="J23" s="40"/>
      <c r="K23" s="40"/>
      <c r="L23" s="40"/>
      <c r="M23" s="40"/>
      <c r="N23" s="40"/>
      <c r="O23" s="40"/>
      <c r="P23" s="40"/>
    </row>
    <row r="24" spans="2:17" ht="12" customHeight="1" x14ac:dyDescent="0.2">
      <c r="E24" s="40"/>
      <c r="G24" s="40"/>
      <c r="H24" s="40"/>
      <c r="I24" s="40"/>
      <c r="J24" s="40"/>
    </row>
    <row r="25" spans="2:17" ht="12" customHeight="1" x14ac:dyDescent="0.2">
      <c r="E25" s="40"/>
      <c r="F25" s="40"/>
      <c r="G25" s="41"/>
      <c r="K25" s="40"/>
      <c r="L25" s="40"/>
      <c r="M25" s="40"/>
      <c r="N25" s="40"/>
      <c r="O25" s="40"/>
      <c r="P25" s="40"/>
      <c r="Q25" s="40"/>
    </row>
    <row r="26" spans="2:17" ht="12" customHeight="1" x14ac:dyDescent="0.2">
      <c r="E26" s="40"/>
      <c r="F26" s="42"/>
      <c r="G26" s="42"/>
      <c r="H26" s="42"/>
      <c r="I26" s="42"/>
      <c r="J26" s="42"/>
      <c r="K26" s="42"/>
      <c r="L26" s="42"/>
      <c r="M26" s="42"/>
      <c r="N26" s="42"/>
      <c r="O26" s="42"/>
      <c r="P26" s="42"/>
    </row>
    <row r="27" spans="2:17" ht="12" customHeight="1" x14ac:dyDescent="0.2">
      <c r="E27" s="40"/>
    </row>
    <row r="28" spans="2:17" ht="12" customHeight="1" x14ac:dyDescent="0.2">
      <c r="E28" s="40"/>
    </row>
    <row r="29" spans="2:17" ht="12" customHeight="1" x14ac:dyDescent="0.2">
      <c r="E29" s="40"/>
    </row>
    <row r="30" spans="2:17" ht="12" customHeight="1" x14ac:dyDescent="0.2">
      <c r="E30" s="40"/>
    </row>
    <row r="31" spans="2:17" ht="12" customHeight="1" x14ac:dyDescent="0.2">
      <c r="E31" s="40"/>
    </row>
    <row r="32" spans="2:17" ht="12" customHeight="1" x14ac:dyDescent="0.2">
      <c r="E32" s="40"/>
    </row>
    <row r="33" spans="5:5" ht="12" customHeight="1" x14ac:dyDescent="0.2">
      <c r="E33" s="40"/>
    </row>
    <row r="34" spans="5:5" ht="12" customHeight="1" x14ac:dyDescent="0.2">
      <c r="E34" s="40"/>
    </row>
    <row r="35" spans="5:5" ht="12" customHeight="1" x14ac:dyDescent="0.2">
      <c r="E35" s="40"/>
    </row>
    <row r="36" spans="5:5" ht="12" customHeight="1" x14ac:dyDescent="0.2">
      <c r="E36" s="40"/>
    </row>
    <row r="37" spans="5:5" ht="12" customHeight="1" x14ac:dyDescent="0.2">
      <c r="E37" s="43"/>
    </row>
    <row r="38" spans="5:5" ht="12" customHeight="1" x14ac:dyDescent="0.2">
      <c r="E38" s="40"/>
    </row>
  </sheetData>
  <mergeCells count="9">
    <mergeCell ref="B10:C10"/>
    <mergeCell ref="B11:C11"/>
    <mergeCell ref="B17:C17"/>
    <mergeCell ref="B3:D3"/>
    <mergeCell ref="B5:D5"/>
    <mergeCell ref="B6:D6"/>
    <mergeCell ref="B7:D7"/>
    <mergeCell ref="B8:C8"/>
    <mergeCell ref="B9:C9"/>
  </mergeCells>
  <phoneticPr fontId="1"/>
  <printOptions horizontalCentered="1"/>
  <pageMargins left="0.78740157480314965" right="0.39370078740157483" top="0.98425196850393704" bottom="0.98425196850393704" header="0.51181102362204722" footer="0.51181102362204722"/>
  <pageSetup paperSize="9" scale="73" orientation="landscape" r:id="rId1"/>
  <headerFooter alignWithMargins="0">
    <oddHeader>&amp;L&amp;F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F3FC-71E4-45BC-A239-B5E775DC9434}">
  <sheetPr>
    <pageSetUpPr fitToPage="1"/>
  </sheetPr>
  <dimension ref="A1:AI105"/>
  <sheetViews>
    <sheetView zoomScale="90" zoomScaleNormal="90" workbookViewId="0"/>
  </sheetViews>
  <sheetFormatPr defaultColWidth="9" defaultRowHeight="12" customHeight="1" x14ac:dyDescent="0.2"/>
  <cols>
    <col min="1" max="1" width="2.6328125" style="1" customWidth="1"/>
    <col min="2" max="2" width="1.90625" style="1" customWidth="1"/>
    <col min="3" max="3" width="9.81640625" style="1" customWidth="1"/>
    <col min="4" max="4" width="8.54296875" style="1" bestFit="1" customWidth="1"/>
    <col min="5" max="5" width="14.1796875" style="1" bestFit="1" customWidth="1"/>
    <col min="6" max="6" width="5.1796875" style="1" customWidth="1"/>
    <col min="7" max="7" width="9.453125" style="1" customWidth="1"/>
    <col min="8" max="8" width="5.08984375" style="1" customWidth="1"/>
    <col min="9" max="9" width="8.6328125" style="1" customWidth="1"/>
    <col min="10" max="10" width="5.6328125" style="1" customWidth="1"/>
    <col min="11" max="11" width="14.1796875" style="1" bestFit="1" customWidth="1"/>
    <col min="12" max="12" width="5.81640625" style="1" customWidth="1"/>
    <col min="13" max="13" width="14.1796875" style="1" bestFit="1" customWidth="1"/>
    <col min="14" max="14" width="5.6328125" style="1" customWidth="1"/>
    <col min="15" max="15" width="15.453125" style="1" bestFit="1" customWidth="1"/>
    <col min="16" max="16" width="5.54296875" style="1" customWidth="1"/>
    <col min="17" max="17" width="14.26953125" style="1" bestFit="1" customWidth="1"/>
    <col min="18" max="18" width="4.81640625" style="1" customWidth="1"/>
    <col min="19" max="19" width="14.26953125" style="1" bestFit="1" customWidth="1"/>
    <col min="20" max="20" width="4.81640625" style="1" customWidth="1"/>
    <col min="21" max="21" width="11.7265625" style="1" bestFit="1" customWidth="1"/>
    <col min="22" max="22" width="4.81640625" style="1" customWidth="1"/>
    <col min="23" max="23" width="8.6328125" style="1" customWidth="1"/>
    <col min="24" max="24" width="5.1796875" style="1" customWidth="1"/>
    <col min="25" max="25" width="14.26953125" style="1" bestFit="1" customWidth="1"/>
    <col min="26" max="26" width="4.81640625" style="1" customWidth="1"/>
    <col min="27" max="27" width="13.7265625" style="1" bestFit="1" customWidth="1"/>
    <col min="28" max="28" width="4.81640625" style="1" customWidth="1"/>
    <col min="29" max="29" width="11.7265625" style="1" bestFit="1" customWidth="1"/>
    <col min="30" max="30" width="5.90625" style="1" customWidth="1"/>
    <col min="31" max="31" width="13.7265625" style="1" bestFit="1" customWidth="1"/>
    <col min="32" max="33" width="8.1796875" style="1" customWidth="1"/>
    <col min="34" max="16384" width="9" style="1"/>
  </cols>
  <sheetData>
    <row r="1" spans="1:35" ht="14.25" customHeight="1" x14ac:dyDescent="0.2">
      <c r="B1" s="6" t="s">
        <v>395</v>
      </c>
    </row>
    <row r="3" spans="1:35" ht="12" customHeight="1" x14ac:dyDescent="0.2">
      <c r="B3" s="291" t="s">
        <v>68</v>
      </c>
      <c r="C3" s="292"/>
      <c r="D3" s="297" t="s">
        <v>47</v>
      </c>
      <c r="E3" s="297"/>
      <c r="F3" s="298" t="s">
        <v>69</v>
      </c>
      <c r="G3" s="299"/>
      <c r="H3" s="298" t="s">
        <v>70</v>
      </c>
      <c r="I3" s="299"/>
      <c r="J3" s="302" t="s">
        <v>71</v>
      </c>
      <c r="K3" s="303"/>
      <c r="L3" s="303"/>
      <c r="M3" s="303"/>
      <c r="N3" s="303"/>
      <c r="O3" s="304"/>
      <c r="P3" s="305" t="s">
        <v>72</v>
      </c>
      <c r="Q3" s="306"/>
      <c r="R3" s="279" t="s">
        <v>73</v>
      </c>
      <c r="S3" s="280"/>
      <c r="T3" s="279" t="s">
        <v>74</v>
      </c>
      <c r="U3" s="280"/>
      <c r="V3" s="279" t="s">
        <v>75</v>
      </c>
      <c r="W3" s="280"/>
      <c r="X3" s="279" t="s">
        <v>76</v>
      </c>
      <c r="Y3" s="280"/>
      <c r="Z3" s="279" t="s">
        <v>77</v>
      </c>
      <c r="AA3" s="280"/>
      <c r="AB3" s="279" t="s">
        <v>78</v>
      </c>
      <c r="AC3" s="280"/>
      <c r="AD3" s="279" t="s">
        <v>79</v>
      </c>
      <c r="AE3" s="280"/>
      <c r="AF3" s="279" t="s">
        <v>80</v>
      </c>
      <c r="AG3" s="280"/>
    </row>
    <row r="4" spans="1:35" ht="12" customHeight="1" x14ac:dyDescent="0.2">
      <c r="B4" s="293"/>
      <c r="C4" s="294"/>
      <c r="D4" s="297"/>
      <c r="E4" s="297"/>
      <c r="F4" s="300"/>
      <c r="G4" s="301"/>
      <c r="H4" s="300"/>
      <c r="I4" s="301"/>
      <c r="J4" s="245" t="s">
        <v>81</v>
      </c>
      <c r="K4" s="247"/>
      <c r="L4" s="283" t="s">
        <v>82</v>
      </c>
      <c r="M4" s="284"/>
      <c r="N4" s="245" t="s">
        <v>83</v>
      </c>
      <c r="O4" s="247"/>
      <c r="P4" s="307"/>
      <c r="Q4" s="308"/>
      <c r="R4" s="281"/>
      <c r="S4" s="282"/>
      <c r="T4" s="281"/>
      <c r="U4" s="282"/>
      <c r="V4" s="281"/>
      <c r="W4" s="282"/>
      <c r="X4" s="281"/>
      <c r="Y4" s="282"/>
      <c r="Z4" s="281"/>
      <c r="AA4" s="282"/>
      <c r="AB4" s="281"/>
      <c r="AC4" s="282"/>
      <c r="AD4" s="281"/>
      <c r="AE4" s="282"/>
      <c r="AF4" s="281"/>
      <c r="AG4" s="282"/>
    </row>
    <row r="5" spans="1:35" ht="12" customHeight="1" x14ac:dyDescent="0.2">
      <c r="B5" s="295"/>
      <c r="C5" s="296"/>
      <c r="D5" s="9" t="s">
        <v>84</v>
      </c>
      <c r="E5" s="9" t="s">
        <v>85</v>
      </c>
      <c r="F5" s="9" t="s">
        <v>84</v>
      </c>
      <c r="G5" s="9" t="s">
        <v>85</v>
      </c>
      <c r="H5" s="9" t="s">
        <v>84</v>
      </c>
      <c r="I5" s="9" t="s">
        <v>85</v>
      </c>
      <c r="J5" s="9" t="s">
        <v>84</v>
      </c>
      <c r="K5" s="9" t="s">
        <v>85</v>
      </c>
      <c r="L5" s="9" t="s">
        <v>84</v>
      </c>
      <c r="M5" s="9" t="s">
        <v>85</v>
      </c>
      <c r="N5" s="9" t="s">
        <v>84</v>
      </c>
      <c r="O5" s="9" t="s">
        <v>85</v>
      </c>
      <c r="P5" s="9" t="s">
        <v>84</v>
      </c>
      <c r="Q5" s="9" t="s">
        <v>85</v>
      </c>
      <c r="R5" s="9" t="s">
        <v>84</v>
      </c>
      <c r="S5" s="9" t="s">
        <v>85</v>
      </c>
      <c r="T5" s="9" t="s">
        <v>84</v>
      </c>
      <c r="U5" s="9" t="s">
        <v>85</v>
      </c>
      <c r="V5" s="9" t="s">
        <v>84</v>
      </c>
      <c r="W5" s="9" t="s">
        <v>85</v>
      </c>
      <c r="X5" s="9" t="s">
        <v>84</v>
      </c>
      <c r="Y5" s="9" t="s">
        <v>85</v>
      </c>
      <c r="Z5" s="9" t="s">
        <v>84</v>
      </c>
      <c r="AA5" s="9" t="s">
        <v>85</v>
      </c>
      <c r="AB5" s="9" t="s">
        <v>84</v>
      </c>
      <c r="AC5" s="9" t="s">
        <v>85</v>
      </c>
      <c r="AD5" s="9" t="s">
        <v>84</v>
      </c>
      <c r="AE5" s="9" t="s">
        <v>85</v>
      </c>
      <c r="AF5" s="9" t="s">
        <v>84</v>
      </c>
      <c r="AG5" s="9" t="s">
        <v>85</v>
      </c>
    </row>
    <row r="6" spans="1:35" ht="12" customHeight="1" x14ac:dyDescent="0.2">
      <c r="B6" s="28"/>
      <c r="C6" s="30"/>
      <c r="D6" s="2" t="s">
        <v>86</v>
      </c>
      <c r="E6" s="2" t="s">
        <v>55</v>
      </c>
      <c r="F6" s="2" t="s">
        <v>86</v>
      </c>
      <c r="G6" s="2" t="s">
        <v>55</v>
      </c>
      <c r="H6" s="2" t="s">
        <v>86</v>
      </c>
      <c r="I6" s="2" t="s">
        <v>55</v>
      </c>
      <c r="J6" s="2" t="s">
        <v>86</v>
      </c>
      <c r="K6" s="2" t="s">
        <v>55</v>
      </c>
      <c r="L6" s="2" t="s">
        <v>87</v>
      </c>
      <c r="M6" s="2" t="s">
        <v>55</v>
      </c>
      <c r="N6" s="2" t="s">
        <v>86</v>
      </c>
      <c r="O6" s="2" t="s">
        <v>55</v>
      </c>
      <c r="P6" s="2" t="s">
        <v>86</v>
      </c>
      <c r="Q6" s="2" t="s">
        <v>55</v>
      </c>
      <c r="R6" s="2" t="s">
        <v>86</v>
      </c>
      <c r="S6" s="2" t="s">
        <v>55</v>
      </c>
      <c r="T6" s="2" t="s">
        <v>86</v>
      </c>
      <c r="U6" s="2" t="s">
        <v>55</v>
      </c>
      <c r="V6" s="2" t="s">
        <v>86</v>
      </c>
      <c r="W6" s="2" t="s">
        <v>55</v>
      </c>
      <c r="X6" s="2" t="s">
        <v>86</v>
      </c>
      <c r="Y6" s="2" t="s">
        <v>55</v>
      </c>
      <c r="Z6" s="2" t="s">
        <v>86</v>
      </c>
      <c r="AA6" s="2" t="s">
        <v>55</v>
      </c>
      <c r="AB6" s="2" t="s">
        <v>86</v>
      </c>
      <c r="AC6" s="2" t="s">
        <v>55</v>
      </c>
      <c r="AD6" s="2" t="s">
        <v>86</v>
      </c>
      <c r="AE6" s="2" t="s">
        <v>55</v>
      </c>
      <c r="AF6" s="2" t="s">
        <v>86</v>
      </c>
      <c r="AG6" s="2" t="s">
        <v>55</v>
      </c>
    </row>
    <row r="7" spans="1:35" s="46" customFormat="1" ht="12" customHeight="1" x14ac:dyDescent="0.2">
      <c r="A7" s="44"/>
      <c r="B7" s="285" t="s">
        <v>88</v>
      </c>
      <c r="C7" s="286"/>
      <c r="D7" s="45">
        <v>127</v>
      </c>
      <c r="E7" s="45">
        <v>78256</v>
      </c>
      <c r="F7" s="45">
        <v>0</v>
      </c>
      <c r="G7" s="45">
        <v>0</v>
      </c>
      <c r="H7" s="45">
        <v>0</v>
      </c>
      <c r="I7" s="45">
        <v>0</v>
      </c>
      <c r="J7" s="45">
        <v>30</v>
      </c>
      <c r="K7" s="45">
        <v>10250</v>
      </c>
      <c r="L7" s="45">
        <v>13</v>
      </c>
      <c r="M7" s="45">
        <v>11450</v>
      </c>
      <c r="N7" s="45">
        <v>50</v>
      </c>
      <c r="O7" s="45">
        <v>41404</v>
      </c>
      <c r="P7" s="45">
        <v>6</v>
      </c>
      <c r="Q7" s="45">
        <v>4270</v>
      </c>
      <c r="R7" s="45">
        <v>4</v>
      </c>
      <c r="S7" s="45">
        <v>1803</v>
      </c>
      <c r="T7" s="45">
        <v>0</v>
      </c>
      <c r="U7" s="45">
        <v>0</v>
      </c>
      <c r="V7" s="45">
        <v>0</v>
      </c>
      <c r="W7" s="45">
        <v>0</v>
      </c>
      <c r="X7" s="45">
        <v>4</v>
      </c>
      <c r="Y7" s="45">
        <v>2775</v>
      </c>
      <c r="Z7" s="45">
        <v>0</v>
      </c>
      <c r="AA7" s="45">
        <v>0</v>
      </c>
      <c r="AB7" s="45">
        <v>2</v>
      </c>
      <c r="AC7" s="45">
        <v>465</v>
      </c>
      <c r="AD7" s="45">
        <v>18</v>
      </c>
      <c r="AE7" s="45">
        <v>5839</v>
      </c>
      <c r="AF7" s="45">
        <v>0</v>
      </c>
      <c r="AG7" s="45">
        <v>0</v>
      </c>
      <c r="AH7" s="44"/>
      <c r="AI7" s="44"/>
    </row>
    <row r="8" spans="1:35" s="46" customFormat="1" ht="12" customHeight="1" x14ac:dyDescent="0.2">
      <c r="A8" s="44"/>
      <c r="B8" s="287"/>
      <c r="C8" s="288"/>
      <c r="D8" s="47">
        <v>9</v>
      </c>
      <c r="E8" s="47">
        <v>6364</v>
      </c>
      <c r="F8" s="48">
        <v>0</v>
      </c>
      <c r="G8" s="48">
        <v>0</v>
      </c>
      <c r="H8" s="48">
        <v>0</v>
      </c>
      <c r="I8" s="48">
        <v>0</v>
      </c>
      <c r="J8" s="47">
        <v>3</v>
      </c>
      <c r="K8" s="47">
        <v>1008</v>
      </c>
      <c r="L8" s="47">
        <v>2</v>
      </c>
      <c r="M8" s="47">
        <v>1964</v>
      </c>
      <c r="N8" s="47">
        <v>2</v>
      </c>
      <c r="O8" s="47">
        <v>3042</v>
      </c>
      <c r="P8" s="47">
        <v>0</v>
      </c>
      <c r="Q8" s="47">
        <v>0</v>
      </c>
      <c r="R8" s="47">
        <v>0</v>
      </c>
      <c r="S8" s="47">
        <v>0</v>
      </c>
      <c r="T8" s="48">
        <v>0</v>
      </c>
      <c r="U8" s="48">
        <v>0</v>
      </c>
      <c r="V8" s="48">
        <v>0</v>
      </c>
      <c r="W8" s="48">
        <v>0</v>
      </c>
      <c r="X8" s="48">
        <v>0</v>
      </c>
      <c r="Y8" s="48">
        <v>0</v>
      </c>
      <c r="Z8" s="48">
        <v>0</v>
      </c>
      <c r="AA8" s="48">
        <v>0</v>
      </c>
      <c r="AB8" s="48">
        <v>0</v>
      </c>
      <c r="AC8" s="48">
        <v>0</v>
      </c>
      <c r="AD8" s="48">
        <v>2</v>
      </c>
      <c r="AE8" s="48">
        <v>350</v>
      </c>
      <c r="AF8" s="48">
        <v>0</v>
      </c>
      <c r="AG8" s="48">
        <v>0</v>
      </c>
      <c r="AH8" s="44"/>
      <c r="AI8" s="44"/>
    </row>
    <row r="9" spans="1:35" s="46" customFormat="1" ht="12" customHeight="1" x14ac:dyDescent="0.2">
      <c r="B9" s="289"/>
      <c r="C9" s="290"/>
      <c r="D9" s="47">
        <v>3</v>
      </c>
      <c r="E9" s="47">
        <v>1870</v>
      </c>
      <c r="F9" s="49">
        <v>0</v>
      </c>
      <c r="G9" s="49"/>
      <c r="H9" s="49"/>
      <c r="I9" s="49">
        <v>0</v>
      </c>
      <c r="J9" s="47">
        <v>0</v>
      </c>
      <c r="K9" s="47">
        <v>0</v>
      </c>
      <c r="L9" s="47">
        <v>0</v>
      </c>
      <c r="M9" s="47">
        <v>0</v>
      </c>
      <c r="N9" s="47">
        <v>3</v>
      </c>
      <c r="O9" s="47">
        <v>1870</v>
      </c>
      <c r="P9" s="47">
        <v>0</v>
      </c>
      <c r="Q9" s="47">
        <v>0</v>
      </c>
      <c r="R9" s="47">
        <v>0</v>
      </c>
      <c r="S9" s="47">
        <v>0</v>
      </c>
      <c r="T9" s="49">
        <v>0</v>
      </c>
      <c r="U9" s="49">
        <v>0</v>
      </c>
      <c r="V9" s="49">
        <v>0</v>
      </c>
      <c r="W9" s="49">
        <v>0</v>
      </c>
      <c r="X9" s="49">
        <v>0</v>
      </c>
      <c r="Y9" s="49">
        <v>0</v>
      </c>
      <c r="Z9" s="49">
        <v>0</v>
      </c>
      <c r="AA9" s="49">
        <v>0</v>
      </c>
      <c r="AB9" s="49">
        <v>0</v>
      </c>
      <c r="AC9" s="49">
        <v>0</v>
      </c>
      <c r="AD9" s="49">
        <v>0</v>
      </c>
      <c r="AE9" s="49">
        <v>0</v>
      </c>
      <c r="AF9" s="49">
        <v>0</v>
      </c>
      <c r="AG9" s="49">
        <v>0</v>
      </c>
      <c r="AH9" s="44"/>
      <c r="AI9" s="44"/>
    </row>
    <row r="10" spans="1:35" s="46" customFormat="1" ht="12" customHeight="1" x14ac:dyDescent="0.2">
      <c r="A10" s="44"/>
      <c r="B10" s="267" t="s">
        <v>89</v>
      </c>
      <c r="C10" s="268"/>
      <c r="D10" s="50">
        <f>D13+D16+D19+D22+D25+D28+D31+D34+D37+D40+D43+D46</f>
        <v>97</v>
      </c>
      <c r="E10" s="50">
        <f t="shared" ref="E10:AG12" si="0">E13+E16+E19+E22+E25+E28+E31+E34+E37+E40+E43+E46</f>
        <v>62881813</v>
      </c>
      <c r="F10" s="50">
        <f>F13+F16+F19+F22+F25+F28+F31+F34+F37+F40+F43+F46</f>
        <v>0</v>
      </c>
      <c r="G10" s="50">
        <f>G13+G16+G19+G22+G25+G28+G31+G34+G37+G40+G43+G46</f>
        <v>0</v>
      </c>
      <c r="H10" s="50">
        <f t="shared" si="0"/>
        <v>0</v>
      </c>
      <c r="I10" s="50">
        <f t="shared" si="0"/>
        <v>0</v>
      </c>
      <c r="J10" s="50">
        <f t="shared" si="0"/>
        <v>14</v>
      </c>
      <c r="K10" s="50">
        <f>K13+K16+K19+K22+K25+K28+K31+K34+K37+K40+K43+K46</f>
        <v>5655360</v>
      </c>
      <c r="L10" s="50">
        <f t="shared" si="0"/>
        <v>8</v>
      </c>
      <c r="M10" s="50">
        <f t="shared" si="0"/>
        <v>6356100</v>
      </c>
      <c r="N10" s="50">
        <f t="shared" si="0"/>
        <v>44</v>
      </c>
      <c r="O10" s="50">
        <f t="shared" si="0"/>
        <v>39503673</v>
      </c>
      <c r="P10" s="50">
        <f t="shared" si="0"/>
        <v>6</v>
      </c>
      <c r="Q10" s="50">
        <f t="shared" si="0"/>
        <v>2702000</v>
      </c>
      <c r="R10" s="50">
        <f t="shared" si="0"/>
        <v>4</v>
      </c>
      <c r="S10" s="50">
        <f t="shared" si="0"/>
        <v>1969680</v>
      </c>
      <c r="T10" s="50">
        <f t="shared" si="0"/>
        <v>1</v>
      </c>
      <c r="U10" s="50">
        <f t="shared" si="0"/>
        <v>112000</v>
      </c>
      <c r="V10" s="50">
        <f t="shared" si="0"/>
        <v>0</v>
      </c>
      <c r="W10" s="50">
        <f t="shared" si="0"/>
        <v>0</v>
      </c>
      <c r="X10" s="50">
        <f t="shared" si="0"/>
        <v>4</v>
      </c>
      <c r="Y10" s="50">
        <f t="shared" si="0"/>
        <v>1690000</v>
      </c>
      <c r="Z10" s="50">
        <f t="shared" si="0"/>
        <v>1</v>
      </c>
      <c r="AA10" s="50">
        <f t="shared" si="0"/>
        <v>850000</v>
      </c>
      <c r="AB10" s="50">
        <f t="shared" si="0"/>
        <v>3</v>
      </c>
      <c r="AC10" s="50">
        <f t="shared" si="0"/>
        <v>708000</v>
      </c>
      <c r="AD10" s="50">
        <f t="shared" si="0"/>
        <v>12</v>
      </c>
      <c r="AE10" s="50">
        <f t="shared" si="0"/>
        <v>3335000</v>
      </c>
      <c r="AF10" s="50">
        <f t="shared" si="0"/>
        <v>0</v>
      </c>
      <c r="AG10" s="50">
        <f t="shared" si="0"/>
        <v>0</v>
      </c>
      <c r="AH10" s="44"/>
      <c r="AI10" s="44"/>
    </row>
    <row r="11" spans="1:35" s="46" customFormat="1" ht="12" customHeight="1" x14ac:dyDescent="0.2">
      <c r="A11" s="44"/>
      <c r="B11" s="269"/>
      <c r="C11" s="270"/>
      <c r="D11" s="51">
        <f>D14+D17+D20+D23+D26+D29+D32+D35+D38+D41+D44+D47</f>
        <v>9</v>
      </c>
      <c r="E11" s="51">
        <f>E14+E17+E20+E23+E26+E29+E32+E35+E38+E41+E44+E47</f>
        <v>6053400</v>
      </c>
      <c r="F11" s="52">
        <f t="shared" ref="F11:U12" si="1">F14+F17+F20+F23+F26+F29+F32+F35+F38+F41+F44+F47</f>
        <v>0</v>
      </c>
      <c r="G11" s="52">
        <f t="shared" si="1"/>
        <v>0</v>
      </c>
      <c r="H11" s="52">
        <f t="shared" si="1"/>
        <v>0</v>
      </c>
      <c r="I11" s="52">
        <f t="shared" si="1"/>
        <v>0</v>
      </c>
      <c r="J11" s="51">
        <f t="shared" si="1"/>
        <v>2</v>
      </c>
      <c r="K11" s="51">
        <f t="shared" si="1"/>
        <v>828000</v>
      </c>
      <c r="L11" s="51">
        <f t="shared" si="1"/>
        <v>1</v>
      </c>
      <c r="M11" s="51">
        <f t="shared" si="1"/>
        <v>1010400</v>
      </c>
      <c r="N11" s="51">
        <f t="shared" si="1"/>
        <v>3</v>
      </c>
      <c r="O11" s="51">
        <f t="shared" si="1"/>
        <v>2310000</v>
      </c>
      <c r="P11" s="51">
        <f t="shared" si="1"/>
        <v>0</v>
      </c>
      <c r="Q11" s="51">
        <f t="shared" si="1"/>
        <v>0</v>
      </c>
      <c r="R11" s="51">
        <f t="shared" si="1"/>
        <v>0</v>
      </c>
      <c r="S11" s="51">
        <f t="shared" si="1"/>
        <v>0</v>
      </c>
      <c r="T11" s="52">
        <f t="shared" si="1"/>
        <v>0</v>
      </c>
      <c r="U11" s="52">
        <f t="shared" si="1"/>
        <v>0</v>
      </c>
      <c r="V11" s="52">
        <f t="shared" si="0"/>
        <v>0</v>
      </c>
      <c r="W11" s="52">
        <f t="shared" si="0"/>
        <v>0</v>
      </c>
      <c r="X11" s="52">
        <f t="shared" si="0"/>
        <v>2</v>
      </c>
      <c r="Y11" s="52">
        <f t="shared" si="0"/>
        <v>405000</v>
      </c>
      <c r="Z11" s="52">
        <f t="shared" si="0"/>
        <v>1</v>
      </c>
      <c r="AA11" s="52">
        <f t="shared" si="0"/>
        <v>1500000</v>
      </c>
      <c r="AB11" s="52">
        <f t="shared" si="0"/>
        <v>0</v>
      </c>
      <c r="AC11" s="52">
        <f t="shared" si="0"/>
        <v>0</v>
      </c>
      <c r="AD11" s="52">
        <f t="shared" si="0"/>
        <v>0</v>
      </c>
      <c r="AE11" s="52">
        <f t="shared" si="0"/>
        <v>0</v>
      </c>
      <c r="AF11" s="52">
        <f t="shared" si="0"/>
        <v>0</v>
      </c>
      <c r="AG11" s="52">
        <f t="shared" si="0"/>
        <v>0</v>
      </c>
      <c r="AH11" s="44"/>
      <c r="AI11" s="44"/>
    </row>
    <row r="12" spans="1:35" s="46" customFormat="1" ht="12" customHeight="1" x14ac:dyDescent="0.2">
      <c r="B12" s="271"/>
      <c r="C12" s="272"/>
      <c r="D12" s="51">
        <f>D15+D18+D21+D24+D27+D30+D33+D36+D39+D42+D45+D48</f>
        <v>4</v>
      </c>
      <c r="E12" s="51">
        <f t="shared" ref="E12" si="2">E15+E18+E21+E24+E27+E30+E33+E36+E39+E42+E45+E48</f>
        <v>2475096</v>
      </c>
      <c r="F12" s="53">
        <f t="shared" si="1"/>
        <v>0</v>
      </c>
      <c r="G12" s="53"/>
      <c r="H12" s="53"/>
      <c r="I12" s="53">
        <f>I15+I18+I21+I24+I27+I30+I33+I36+I39+I42+I45+I48</f>
        <v>0</v>
      </c>
      <c r="J12" s="51">
        <f t="shared" si="1"/>
        <v>1</v>
      </c>
      <c r="K12" s="51">
        <f t="shared" si="1"/>
        <v>153100</v>
      </c>
      <c r="L12" s="51">
        <f t="shared" si="1"/>
        <v>0</v>
      </c>
      <c r="M12" s="51">
        <f t="shared" si="1"/>
        <v>0</v>
      </c>
      <c r="N12" s="51">
        <f t="shared" si="1"/>
        <v>3</v>
      </c>
      <c r="O12" s="51">
        <f t="shared" si="1"/>
        <v>2321996</v>
      </c>
      <c r="P12" s="51">
        <f t="shared" si="1"/>
        <v>0</v>
      </c>
      <c r="Q12" s="48">
        <f t="shared" si="1"/>
        <v>0</v>
      </c>
      <c r="R12" s="51">
        <f t="shared" si="1"/>
        <v>0</v>
      </c>
      <c r="S12" s="51">
        <f t="shared" si="1"/>
        <v>0</v>
      </c>
      <c r="T12" s="53">
        <f t="shared" si="1"/>
        <v>0</v>
      </c>
      <c r="U12" s="53">
        <f t="shared" si="1"/>
        <v>0</v>
      </c>
      <c r="V12" s="53">
        <f t="shared" si="0"/>
        <v>0</v>
      </c>
      <c r="W12" s="53">
        <f t="shared" si="0"/>
        <v>0</v>
      </c>
      <c r="X12" s="53">
        <f t="shared" si="0"/>
        <v>0</v>
      </c>
      <c r="Y12" s="53">
        <f t="shared" si="0"/>
        <v>0</v>
      </c>
      <c r="Z12" s="53">
        <f t="shared" si="0"/>
        <v>0</v>
      </c>
      <c r="AA12" s="53">
        <f t="shared" si="0"/>
        <v>0</v>
      </c>
      <c r="AB12" s="53">
        <f t="shared" si="0"/>
        <v>0</v>
      </c>
      <c r="AC12" s="53">
        <f t="shared" si="0"/>
        <v>0</v>
      </c>
      <c r="AD12" s="53">
        <f t="shared" si="0"/>
        <v>0</v>
      </c>
      <c r="AE12" s="53">
        <f t="shared" si="0"/>
        <v>0</v>
      </c>
      <c r="AF12" s="53">
        <f t="shared" si="0"/>
        <v>0</v>
      </c>
      <c r="AG12" s="53">
        <f t="shared" si="0"/>
        <v>0</v>
      </c>
      <c r="AH12" s="44"/>
      <c r="AI12" s="44"/>
    </row>
    <row r="13" spans="1:35" ht="12" customHeight="1" x14ac:dyDescent="0.2">
      <c r="B13" s="273" t="s">
        <v>90</v>
      </c>
      <c r="C13" s="274"/>
      <c r="D13" s="54">
        <f t="shared" ref="D13:E28" si="3">SUM(F13,H13,J13,L13,N13,P13,R13,T13,V13,X13,Z13,AB13,AD13,AF13)</f>
        <v>5</v>
      </c>
      <c r="E13" s="54">
        <f>SUM(G13,I13,K13,M13,O13,Q13,S13,U13,W13,Y13,AA13,AC13,AE13,AG13)</f>
        <v>3732000</v>
      </c>
      <c r="F13" s="45">
        <v>0</v>
      </c>
      <c r="G13" s="45">
        <v>0</v>
      </c>
      <c r="H13" s="45">
        <v>0</v>
      </c>
      <c r="I13" s="45">
        <v>0</v>
      </c>
      <c r="J13" s="45">
        <v>0</v>
      </c>
      <c r="K13" s="45">
        <v>0</v>
      </c>
      <c r="L13" s="45">
        <v>1</v>
      </c>
      <c r="M13" s="45">
        <v>1068000</v>
      </c>
      <c r="N13" s="45">
        <v>3</v>
      </c>
      <c r="O13" s="45">
        <v>1848000</v>
      </c>
      <c r="P13" s="54">
        <v>0</v>
      </c>
      <c r="Q13" s="45">
        <v>0</v>
      </c>
      <c r="R13" s="45">
        <v>1</v>
      </c>
      <c r="S13" s="45">
        <v>816000</v>
      </c>
      <c r="T13" s="45">
        <v>0</v>
      </c>
      <c r="U13" s="45">
        <v>0</v>
      </c>
      <c r="V13" s="45">
        <v>0</v>
      </c>
      <c r="W13" s="45">
        <v>0</v>
      </c>
      <c r="X13" s="45">
        <v>0</v>
      </c>
      <c r="Y13" s="45">
        <v>0</v>
      </c>
      <c r="Z13" s="45">
        <v>0</v>
      </c>
      <c r="AA13" s="45">
        <v>0</v>
      </c>
      <c r="AB13" s="45">
        <v>0</v>
      </c>
      <c r="AC13" s="45">
        <v>0</v>
      </c>
      <c r="AD13" s="45">
        <v>0</v>
      </c>
      <c r="AE13" s="45">
        <v>0</v>
      </c>
      <c r="AF13" s="45">
        <v>0</v>
      </c>
      <c r="AG13" s="45">
        <v>0</v>
      </c>
      <c r="AH13" s="44"/>
      <c r="AI13" s="44"/>
    </row>
    <row r="14" spans="1:35" ht="12" customHeight="1" x14ac:dyDescent="0.2">
      <c r="B14" s="275"/>
      <c r="C14" s="276"/>
      <c r="D14" s="48">
        <f>SUM(F14,H14,J14,L14,N14,P14,R14,T14,V14,X14,Z14,AB14,AD14,AF14)</f>
        <v>2</v>
      </c>
      <c r="E14" s="48">
        <f t="shared" si="3"/>
        <v>828000</v>
      </c>
      <c r="F14" s="48">
        <v>0</v>
      </c>
      <c r="G14" s="48">
        <v>0</v>
      </c>
      <c r="H14" s="48">
        <v>0</v>
      </c>
      <c r="I14" s="48">
        <v>0</v>
      </c>
      <c r="J14" s="48">
        <v>2</v>
      </c>
      <c r="K14" s="48">
        <v>828000</v>
      </c>
      <c r="L14" s="48">
        <v>0</v>
      </c>
      <c r="M14" s="48">
        <v>0</v>
      </c>
      <c r="N14" s="48">
        <v>0</v>
      </c>
      <c r="O14" s="48">
        <v>0</v>
      </c>
      <c r="P14" s="48">
        <v>0</v>
      </c>
      <c r="Q14" s="47">
        <v>0</v>
      </c>
      <c r="R14" s="48">
        <v>0</v>
      </c>
      <c r="S14" s="48">
        <v>0</v>
      </c>
      <c r="T14" s="48">
        <v>0</v>
      </c>
      <c r="U14" s="48">
        <v>0</v>
      </c>
      <c r="V14" s="48">
        <v>0</v>
      </c>
      <c r="W14" s="48">
        <v>0</v>
      </c>
      <c r="X14" s="48">
        <v>0</v>
      </c>
      <c r="Y14" s="48">
        <v>0</v>
      </c>
      <c r="Z14" s="48">
        <v>0</v>
      </c>
      <c r="AA14" s="48">
        <v>0</v>
      </c>
      <c r="AB14" s="48">
        <v>0</v>
      </c>
      <c r="AC14" s="48">
        <v>0</v>
      </c>
      <c r="AD14" s="48">
        <v>0</v>
      </c>
      <c r="AE14" s="48">
        <v>0</v>
      </c>
      <c r="AF14" s="48">
        <v>0</v>
      </c>
      <c r="AG14" s="48">
        <v>0</v>
      </c>
      <c r="AH14" s="44"/>
      <c r="AI14" s="44"/>
    </row>
    <row r="15" spans="1:35" ht="12" customHeight="1" x14ac:dyDescent="0.2">
      <c r="B15" s="277"/>
      <c r="C15" s="278"/>
      <c r="D15" s="55">
        <f t="shared" si="3"/>
        <v>0</v>
      </c>
      <c r="E15" s="55">
        <f t="shared" si="3"/>
        <v>0</v>
      </c>
      <c r="F15" s="49">
        <v>0</v>
      </c>
      <c r="G15" s="49">
        <v>0</v>
      </c>
      <c r="H15" s="49">
        <v>0</v>
      </c>
      <c r="I15" s="49">
        <v>0</v>
      </c>
      <c r="J15" s="55">
        <v>0</v>
      </c>
      <c r="K15" s="55">
        <v>0</v>
      </c>
      <c r="L15" s="55">
        <v>0</v>
      </c>
      <c r="M15" s="55">
        <v>0</v>
      </c>
      <c r="N15" s="55">
        <v>0</v>
      </c>
      <c r="O15" s="55">
        <v>0</v>
      </c>
      <c r="P15" s="55">
        <v>0</v>
      </c>
      <c r="Q15" s="55">
        <v>0</v>
      </c>
      <c r="R15" s="55">
        <v>0</v>
      </c>
      <c r="S15" s="55">
        <v>0</v>
      </c>
      <c r="T15" s="55">
        <v>0</v>
      </c>
      <c r="U15" s="55">
        <v>0</v>
      </c>
      <c r="V15" s="55">
        <v>0</v>
      </c>
      <c r="W15" s="55">
        <v>0</v>
      </c>
      <c r="X15" s="55">
        <v>0</v>
      </c>
      <c r="Y15" s="55">
        <v>0</v>
      </c>
      <c r="Z15" s="55">
        <v>0</v>
      </c>
      <c r="AA15" s="55">
        <v>0</v>
      </c>
      <c r="AB15" s="55">
        <v>0</v>
      </c>
      <c r="AC15" s="55">
        <v>0</v>
      </c>
      <c r="AD15" s="55">
        <v>0</v>
      </c>
      <c r="AE15" s="55">
        <v>0</v>
      </c>
      <c r="AF15" s="55">
        <v>0</v>
      </c>
      <c r="AG15" s="55">
        <v>0</v>
      </c>
      <c r="AH15" s="44"/>
      <c r="AI15" s="44"/>
    </row>
    <row r="16" spans="1:35" ht="12" customHeight="1" x14ac:dyDescent="0.2">
      <c r="B16" s="259" t="s">
        <v>91</v>
      </c>
      <c r="C16" s="260"/>
      <c r="D16" s="45">
        <f t="shared" si="3"/>
        <v>25</v>
      </c>
      <c r="E16" s="45">
        <f>SUM(G16,I16,K16,M16,O16,Q16,S16,U16,W16,Y16,AA16,AC16,AE16,AG16)</f>
        <v>17054000</v>
      </c>
      <c r="F16" s="45">
        <v>0</v>
      </c>
      <c r="G16" s="45">
        <v>0</v>
      </c>
      <c r="H16" s="45">
        <v>0</v>
      </c>
      <c r="I16" s="45">
        <v>0</v>
      </c>
      <c r="J16" s="45">
        <v>0</v>
      </c>
      <c r="K16" s="45">
        <v>0</v>
      </c>
      <c r="L16" s="45">
        <v>2</v>
      </c>
      <c r="M16" s="45">
        <v>1632000</v>
      </c>
      <c r="N16" s="45">
        <v>14</v>
      </c>
      <c r="O16" s="45">
        <v>12192000</v>
      </c>
      <c r="P16" s="45">
        <v>5</v>
      </c>
      <c r="Q16" s="45">
        <v>2252000</v>
      </c>
      <c r="R16" s="45">
        <v>1</v>
      </c>
      <c r="S16" s="45">
        <v>288000</v>
      </c>
      <c r="T16" s="45">
        <v>0</v>
      </c>
      <c r="U16" s="45">
        <v>0</v>
      </c>
      <c r="V16" s="45">
        <v>0</v>
      </c>
      <c r="W16" s="45">
        <v>0</v>
      </c>
      <c r="X16" s="45">
        <v>1</v>
      </c>
      <c r="Y16" s="45">
        <v>100000</v>
      </c>
      <c r="Z16" s="45">
        <v>0</v>
      </c>
      <c r="AA16" s="45">
        <v>0</v>
      </c>
      <c r="AB16" s="45">
        <v>1</v>
      </c>
      <c r="AC16" s="45">
        <v>200000</v>
      </c>
      <c r="AD16" s="45">
        <v>1</v>
      </c>
      <c r="AE16" s="45">
        <v>390000</v>
      </c>
      <c r="AF16" s="45">
        <v>0</v>
      </c>
      <c r="AG16" s="45">
        <v>0</v>
      </c>
      <c r="AH16" s="44"/>
      <c r="AI16" s="44"/>
    </row>
    <row r="17" spans="2:35" ht="12" customHeight="1" x14ac:dyDescent="0.2">
      <c r="B17" s="261"/>
      <c r="C17" s="262"/>
      <c r="D17" s="48">
        <f t="shared" si="3"/>
        <v>1</v>
      </c>
      <c r="E17" s="48">
        <f t="shared" si="3"/>
        <v>420000</v>
      </c>
      <c r="F17" s="48">
        <v>0</v>
      </c>
      <c r="G17" s="48">
        <v>0</v>
      </c>
      <c r="H17" s="48">
        <v>0</v>
      </c>
      <c r="I17" s="48">
        <v>0</v>
      </c>
      <c r="J17" s="48">
        <v>0</v>
      </c>
      <c r="K17" s="48">
        <v>0</v>
      </c>
      <c r="L17" s="48">
        <v>0</v>
      </c>
      <c r="M17" s="48">
        <v>0</v>
      </c>
      <c r="N17" s="48">
        <v>1</v>
      </c>
      <c r="O17" s="48">
        <v>420000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4"/>
      <c r="AI17" s="44"/>
    </row>
    <row r="18" spans="2:35" ht="12" customHeight="1" x14ac:dyDescent="0.2">
      <c r="B18" s="263"/>
      <c r="C18" s="264"/>
      <c r="D18" s="49">
        <f t="shared" si="3"/>
        <v>0</v>
      </c>
      <c r="E18" s="49">
        <v>0</v>
      </c>
      <c r="F18" s="49">
        <v>0</v>
      </c>
      <c r="G18" s="49">
        <v>0</v>
      </c>
      <c r="H18" s="49">
        <v>0</v>
      </c>
      <c r="I18" s="55">
        <v>0</v>
      </c>
      <c r="J18" s="55">
        <v>0</v>
      </c>
      <c r="K18" s="55">
        <v>0</v>
      </c>
      <c r="L18" s="55">
        <v>0</v>
      </c>
      <c r="M18" s="55">
        <v>0</v>
      </c>
      <c r="N18" s="55">
        <v>0</v>
      </c>
      <c r="O18" s="55">
        <v>0</v>
      </c>
      <c r="P18" s="55">
        <v>0</v>
      </c>
      <c r="Q18" s="55">
        <v>0</v>
      </c>
      <c r="R18" s="55">
        <v>0</v>
      </c>
      <c r="S18" s="55">
        <v>0</v>
      </c>
      <c r="T18" s="55">
        <v>0</v>
      </c>
      <c r="U18" s="55">
        <v>0</v>
      </c>
      <c r="V18" s="55">
        <v>0</v>
      </c>
      <c r="W18" s="55">
        <v>0</v>
      </c>
      <c r="X18" s="55">
        <v>0</v>
      </c>
      <c r="Y18" s="55">
        <v>0</v>
      </c>
      <c r="Z18" s="55">
        <v>0</v>
      </c>
      <c r="AA18" s="55">
        <v>0</v>
      </c>
      <c r="AB18" s="55">
        <v>0</v>
      </c>
      <c r="AC18" s="55">
        <v>0</v>
      </c>
      <c r="AD18" s="55">
        <v>0</v>
      </c>
      <c r="AE18" s="55">
        <v>0</v>
      </c>
      <c r="AF18" s="55">
        <v>0</v>
      </c>
      <c r="AG18" s="48">
        <v>0</v>
      </c>
      <c r="AH18" s="44"/>
      <c r="AI18" s="44"/>
    </row>
    <row r="19" spans="2:35" ht="12" customHeight="1" x14ac:dyDescent="0.2">
      <c r="B19" s="259" t="s">
        <v>92</v>
      </c>
      <c r="C19" s="260"/>
      <c r="D19" s="45">
        <f t="shared" si="3"/>
        <v>5</v>
      </c>
      <c r="E19" s="45">
        <f t="shared" si="3"/>
        <v>2062000</v>
      </c>
      <c r="F19" s="45">
        <v>0</v>
      </c>
      <c r="G19" s="45">
        <v>0</v>
      </c>
      <c r="H19" s="45">
        <v>0</v>
      </c>
      <c r="I19" s="45">
        <v>0</v>
      </c>
      <c r="J19" s="45">
        <v>2</v>
      </c>
      <c r="K19" s="45">
        <v>342000</v>
      </c>
      <c r="L19" s="45">
        <v>1</v>
      </c>
      <c r="M19" s="45">
        <v>720000</v>
      </c>
      <c r="N19" s="45">
        <v>1</v>
      </c>
      <c r="O19" s="45">
        <v>900000</v>
      </c>
      <c r="P19" s="45">
        <v>0</v>
      </c>
      <c r="Q19" s="45">
        <v>0</v>
      </c>
      <c r="R19" s="45">
        <v>0</v>
      </c>
      <c r="S19" s="45">
        <v>0</v>
      </c>
      <c r="T19" s="45">
        <v>0</v>
      </c>
      <c r="U19" s="45">
        <v>0</v>
      </c>
      <c r="V19" s="45">
        <v>0</v>
      </c>
      <c r="W19" s="45">
        <v>0</v>
      </c>
      <c r="X19" s="45">
        <v>0</v>
      </c>
      <c r="Y19" s="45">
        <v>0</v>
      </c>
      <c r="Z19" s="45">
        <v>0</v>
      </c>
      <c r="AA19" s="45">
        <v>0</v>
      </c>
      <c r="AB19" s="45">
        <v>0</v>
      </c>
      <c r="AC19" s="45">
        <v>0</v>
      </c>
      <c r="AD19" s="45">
        <v>1</v>
      </c>
      <c r="AE19" s="45">
        <v>100000</v>
      </c>
      <c r="AF19" s="45">
        <v>0</v>
      </c>
      <c r="AG19" s="45">
        <v>0</v>
      </c>
      <c r="AH19" s="44"/>
      <c r="AI19" s="44"/>
    </row>
    <row r="20" spans="2:35" ht="12" customHeight="1" x14ac:dyDescent="0.2">
      <c r="B20" s="261"/>
      <c r="C20" s="262"/>
      <c r="D20" s="48">
        <f t="shared" si="3"/>
        <v>0</v>
      </c>
      <c r="E20" s="48">
        <f t="shared" si="3"/>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v>0</v>
      </c>
      <c r="AC20" s="48">
        <v>0</v>
      </c>
      <c r="AD20" s="48">
        <v>0</v>
      </c>
      <c r="AE20" s="48">
        <v>0</v>
      </c>
      <c r="AF20" s="48">
        <v>0</v>
      </c>
      <c r="AG20" s="48">
        <v>0</v>
      </c>
      <c r="AH20" s="44"/>
      <c r="AI20" s="44"/>
    </row>
    <row r="21" spans="2:35" ht="12" customHeight="1" x14ac:dyDescent="0.2">
      <c r="B21" s="263"/>
      <c r="C21" s="264"/>
      <c r="D21" s="49">
        <f t="shared" si="3"/>
        <v>2</v>
      </c>
      <c r="E21" s="49">
        <f t="shared" si="3"/>
        <v>1721996</v>
      </c>
      <c r="F21" s="49">
        <v>0</v>
      </c>
      <c r="G21" s="49">
        <v>0</v>
      </c>
      <c r="H21" s="49">
        <v>0</v>
      </c>
      <c r="I21" s="49">
        <v>0</v>
      </c>
      <c r="J21" s="49">
        <v>0</v>
      </c>
      <c r="K21" s="49">
        <v>0</v>
      </c>
      <c r="L21" s="49">
        <v>0</v>
      </c>
      <c r="M21" s="49">
        <v>0</v>
      </c>
      <c r="N21" s="49">
        <v>2</v>
      </c>
      <c r="O21" s="49">
        <v>1721996</v>
      </c>
      <c r="P21" s="48">
        <v>0</v>
      </c>
      <c r="Q21" s="48">
        <v>0</v>
      </c>
      <c r="R21" s="48">
        <v>0</v>
      </c>
      <c r="S21" s="48">
        <v>0</v>
      </c>
      <c r="T21" s="48">
        <v>0</v>
      </c>
      <c r="U21" s="48">
        <v>0</v>
      </c>
      <c r="V21" s="48">
        <v>0</v>
      </c>
      <c r="W21" s="48">
        <v>0</v>
      </c>
      <c r="X21" s="48">
        <v>0</v>
      </c>
      <c r="Y21" s="49">
        <v>0</v>
      </c>
      <c r="Z21" s="49">
        <v>0</v>
      </c>
      <c r="AA21" s="49">
        <v>0</v>
      </c>
      <c r="AB21" s="49">
        <v>0</v>
      </c>
      <c r="AC21" s="49">
        <v>0</v>
      </c>
      <c r="AD21" s="49">
        <v>0</v>
      </c>
      <c r="AE21" s="49">
        <v>0</v>
      </c>
      <c r="AF21" s="49">
        <v>0</v>
      </c>
      <c r="AG21" s="49">
        <v>0</v>
      </c>
      <c r="AH21" s="44"/>
      <c r="AI21" s="44"/>
    </row>
    <row r="22" spans="2:35" ht="12" customHeight="1" x14ac:dyDescent="0.2">
      <c r="B22" s="259" t="s">
        <v>93</v>
      </c>
      <c r="C22" s="260"/>
      <c r="D22" s="45">
        <f t="shared" si="3"/>
        <v>8</v>
      </c>
      <c r="E22" s="45">
        <f t="shared" si="3"/>
        <v>7145560</v>
      </c>
      <c r="F22" s="45">
        <v>0</v>
      </c>
      <c r="G22" s="45">
        <v>0</v>
      </c>
      <c r="H22" s="45">
        <v>0</v>
      </c>
      <c r="I22" s="45">
        <v>0</v>
      </c>
      <c r="J22" s="45">
        <v>1</v>
      </c>
      <c r="K22" s="45">
        <v>511560</v>
      </c>
      <c r="L22" s="56">
        <v>0</v>
      </c>
      <c r="M22" s="56">
        <v>0</v>
      </c>
      <c r="N22" s="45">
        <v>6</v>
      </c>
      <c r="O22" s="45">
        <v>6522000</v>
      </c>
      <c r="P22" s="45">
        <v>0</v>
      </c>
      <c r="Q22" s="45">
        <v>0</v>
      </c>
      <c r="R22" s="45">
        <v>0</v>
      </c>
      <c r="S22" s="45">
        <v>0</v>
      </c>
      <c r="T22" s="45">
        <v>1</v>
      </c>
      <c r="U22" s="45">
        <v>112000</v>
      </c>
      <c r="V22" s="45">
        <v>0</v>
      </c>
      <c r="W22" s="45">
        <v>0</v>
      </c>
      <c r="X22" s="45">
        <v>0</v>
      </c>
      <c r="Y22" s="47">
        <v>0</v>
      </c>
      <c r="Z22" s="47">
        <v>0</v>
      </c>
      <c r="AA22" s="47">
        <v>0</v>
      </c>
      <c r="AB22" s="47">
        <v>0</v>
      </c>
      <c r="AC22" s="47">
        <v>0</v>
      </c>
      <c r="AD22" s="47">
        <v>0</v>
      </c>
      <c r="AE22" s="47">
        <v>0</v>
      </c>
      <c r="AF22" s="47">
        <v>0</v>
      </c>
      <c r="AG22" s="47">
        <v>0</v>
      </c>
      <c r="AH22" s="44"/>
      <c r="AI22" s="44"/>
    </row>
    <row r="23" spans="2:35" ht="12" customHeight="1" x14ac:dyDescent="0.2">
      <c r="B23" s="261"/>
      <c r="C23" s="262"/>
      <c r="D23" s="48">
        <f t="shared" si="3"/>
        <v>1</v>
      </c>
      <c r="E23" s="48">
        <f t="shared" si="3"/>
        <v>972000</v>
      </c>
      <c r="F23" s="48">
        <v>0</v>
      </c>
      <c r="G23" s="48">
        <v>0</v>
      </c>
      <c r="H23" s="48">
        <v>0</v>
      </c>
      <c r="I23" s="48">
        <v>0</v>
      </c>
      <c r="J23" s="48">
        <v>0</v>
      </c>
      <c r="K23" s="48">
        <v>0</v>
      </c>
      <c r="L23" s="48">
        <v>0</v>
      </c>
      <c r="M23" s="48">
        <v>0</v>
      </c>
      <c r="N23" s="48">
        <v>1</v>
      </c>
      <c r="O23" s="48">
        <v>972000</v>
      </c>
      <c r="P23" s="48">
        <v>0</v>
      </c>
      <c r="Q23" s="48">
        <v>0</v>
      </c>
      <c r="R23" s="48">
        <v>0</v>
      </c>
      <c r="S23" s="48">
        <v>0</v>
      </c>
      <c r="T23" s="48">
        <v>0</v>
      </c>
      <c r="U23" s="48">
        <v>0</v>
      </c>
      <c r="V23" s="48">
        <v>0</v>
      </c>
      <c r="W23" s="48">
        <v>0</v>
      </c>
      <c r="X23" s="48">
        <v>0</v>
      </c>
      <c r="Y23" s="48">
        <v>0</v>
      </c>
      <c r="Z23" s="48">
        <v>0</v>
      </c>
      <c r="AA23" s="48">
        <v>0</v>
      </c>
      <c r="AB23" s="48">
        <v>0</v>
      </c>
      <c r="AC23" s="48">
        <v>0</v>
      </c>
      <c r="AD23" s="48">
        <v>0</v>
      </c>
      <c r="AE23" s="48">
        <v>0</v>
      </c>
      <c r="AF23" s="48">
        <v>0</v>
      </c>
      <c r="AG23" s="48">
        <v>0</v>
      </c>
      <c r="AH23" s="44"/>
      <c r="AI23" s="44"/>
    </row>
    <row r="24" spans="2:35" ht="12" customHeight="1" x14ac:dyDescent="0.2">
      <c r="B24" s="263"/>
      <c r="C24" s="264"/>
      <c r="D24" s="49">
        <f t="shared" si="3"/>
        <v>0</v>
      </c>
      <c r="E24" s="49">
        <f t="shared" si="3"/>
        <v>0</v>
      </c>
      <c r="F24" s="48">
        <v>0</v>
      </c>
      <c r="G24" s="48">
        <v>0</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4"/>
      <c r="AI24" s="44"/>
    </row>
    <row r="25" spans="2:35" ht="12" customHeight="1" x14ac:dyDescent="0.2">
      <c r="B25" s="259" t="s">
        <v>94</v>
      </c>
      <c r="C25" s="260"/>
      <c r="D25" s="45">
        <f t="shared" si="3"/>
        <v>4</v>
      </c>
      <c r="E25" s="45">
        <f t="shared" si="3"/>
        <v>3080000</v>
      </c>
      <c r="F25" s="45">
        <v>0</v>
      </c>
      <c r="G25" s="45">
        <v>0</v>
      </c>
      <c r="H25" s="45">
        <v>0</v>
      </c>
      <c r="I25" s="45">
        <v>0</v>
      </c>
      <c r="J25" s="45"/>
      <c r="K25" s="45">
        <v>0</v>
      </c>
      <c r="L25" s="45">
        <v>0</v>
      </c>
      <c r="M25" s="45">
        <v>0</v>
      </c>
      <c r="N25" s="45">
        <v>2</v>
      </c>
      <c r="O25" s="45">
        <v>1800000</v>
      </c>
      <c r="P25" s="45">
        <v>0</v>
      </c>
      <c r="Q25" s="45">
        <v>0</v>
      </c>
      <c r="R25" s="45">
        <v>0</v>
      </c>
      <c r="S25" s="45">
        <v>0</v>
      </c>
      <c r="T25" s="45">
        <v>0</v>
      </c>
      <c r="U25" s="45">
        <v>0</v>
      </c>
      <c r="V25" s="45">
        <v>0</v>
      </c>
      <c r="W25" s="45">
        <v>0</v>
      </c>
      <c r="X25" s="45">
        <v>1</v>
      </c>
      <c r="Y25" s="45">
        <v>960000</v>
      </c>
      <c r="Z25" s="45">
        <v>0</v>
      </c>
      <c r="AA25" s="45">
        <v>0</v>
      </c>
      <c r="AB25" s="45">
        <v>0</v>
      </c>
      <c r="AC25" s="45">
        <v>0</v>
      </c>
      <c r="AD25" s="45">
        <v>1</v>
      </c>
      <c r="AE25" s="45">
        <v>320000</v>
      </c>
      <c r="AF25" s="45">
        <v>0</v>
      </c>
      <c r="AG25" s="45">
        <v>0</v>
      </c>
      <c r="AH25" s="44"/>
      <c r="AI25" s="44"/>
    </row>
    <row r="26" spans="2:35" ht="12" customHeight="1" x14ac:dyDescent="0.2">
      <c r="B26" s="261"/>
      <c r="C26" s="262"/>
      <c r="D26" s="48">
        <f t="shared" si="3"/>
        <v>0</v>
      </c>
      <c r="E26" s="48">
        <f t="shared" si="3"/>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4"/>
      <c r="AI26" s="44"/>
    </row>
    <row r="27" spans="2:35" ht="12" customHeight="1" x14ac:dyDescent="0.2">
      <c r="B27" s="263"/>
      <c r="C27" s="264"/>
      <c r="D27" s="49">
        <f t="shared" si="3"/>
        <v>0</v>
      </c>
      <c r="E27" s="49">
        <f t="shared" si="3"/>
        <v>0</v>
      </c>
      <c r="F27" s="49">
        <v>0</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c r="X27" s="49">
        <v>0</v>
      </c>
      <c r="Y27" s="49">
        <v>0</v>
      </c>
      <c r="Z27" s="49">
        <v>0</v>
      </c>
      <c r="AA27" s="49">
        <v>0</v>
      </c>
      <c r="AB27" s="49">
        <v>0</v>
      </c>
      <c r="AC27" s="49">
        <v>0</v>
      </c>
      <c r="AD27" s="49">
        <v>0</v>
      </c>
      <c r="AE27" s="49">
        <v>0</v>
      </c>
      <c r="AF27" s="49">
        <v>0</v>
      </c>
      <c r="AG27" s="49">
        <v>0</v>
      </c>
      <c r="AH27" s="44"/>
      <c r="AI27" s="44"/>
    </row>
    <row r="28" spans="2:35" ht="12" customHeight="1" x14ac:dyDescent="0.2">
      <c r="B28" s="259" t="s">
        <v>95</v>
      </c>
      <c r="C28" s="260"/>
      <c r="D28" s="45">
        <f t="shared" si="3"/>
        <v>4</v>
      </c>
      <c r="E28" s="45">
        <f t="shared" si="3"/>
        <v>3354072</v>
      </c>
      <c r="F28" s="45">
        <v>0</v>
      </c>
      <c r="G28" s="45">
        <v>0</v>
      </c>
      <c r="H28" s="45">
        <v>0</v>
      </c>
      <c r="I28" s="45">
        <v>0</v>
      </c>
      <c r="J28" s="45">
        <v>1</v>
      </c>
      <c r="K28" s="45">
        <v>466800</v>
      </c>
      <c r="L28" s="45">
        <v>0</v>
      </c>
      <c r="M28" s="45">
        <v>0</v>
      </c>
      <c r="N28" s="45">
        <v>3</v>
      </c>
      <c r="O28" s="45">
        <v>2887272</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4"/>
      <c r="AI28" s="44"/>
    </row>
    <row r="29" spans="2:35" ht="12" customHeight="1" x14ac:dyDescent="0.2">
      <c r="B29" s="261"/>
      <c r="C29" s="262"/>
      <c r="D29" s="48">
        <f t="shared" ref="D29:E48" si="4">SUM(F29,H29,J29,L29,N29,P29,R29,T29,V29,X29,Z29,AB29,AD29,AF29)</f>
        <v>0</v>
      </c>
      <c r="E29" s="48">
        <f t="shared" si="4"/>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v>0</v>
      </c>
      <c r="AC29" s="48">
        <v>0</v>
      </c>
      <c r="AD29" s="48">
        <v>0</v>
      </c>
      <c r="AE29" s="48">
        <v>0</v>
      </c>
      <c r="AF29" s="48">
        <v>0</v>
      </c>
      <c r="AG29" s="48">
        <v>0</v>
      </c>
      <c r="AH29" s="44"/>
      <c r="AI29" s="44"/>
    </row>
    <row r="30" spans="2:35" ht="12" customHeight="1" x14ac:dyDescent="0.2">
      <c r="B30" s="263"/>
      <c r="C30" s="264"/>
      <c r="D30" s="49">
        <f t="shared" si="4"/>
        <v>0</v>
      </c>
      <c r="E30" s="49">
        <f>SUM(G30,I30,K30,M30,O30,Q30,S30,U30,W30,Y30,AA30,AC30,AE30,AG30)</f>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49">
        <v>0</v>
      </c>
      <c r="W30" s="49">
        <v>0</v>
      </c>
      <c r="X30" s="49">
        <v>0</v>
      </c>
      <c r="Y30" s="49">
        <v>0</v>
      </c>
      <c r="Z30" s="49">
        <v>0</v>
      </c>
      <c r="AA30" s="49">
        <v>0</v>
      </c>
      <c r="AB30" s="49">
        <v>0</v>
      </c>
      <c r="AC30" s="49">
        <v>0</v>
      </c>
      <c r="AD30" s="49">
        <v>0</v>
      </c>
      <c r="AE30" s="49">
        <v>0</v>
      </c>
      <c r="AF30" s="49">
        <v>0</v>
      </c>
      <c r="AG30" s="49">
        <v>0</v>
      </c>
      <c r="AH30" s="44"/>
      <c r="AI30" s="44"/>
    </row>
    <row r="31" spans="2:35" ht="12" customHeight="1" x14ac:dyDescent="0.2">
      <c r="B31" s="259" t="s">
        <v>96</v>
      </c>
      <c r="C31" s="260"/>
      <c r="D31" s="45">
        <f t="shared" si="4"/>
        <v>6</v>
      </c>
      <c r="E31" s="45">
        <f t="shared" si="4"/>
        <v>4392480</v>
      </c>
      <c r="F31" s="45">
        <v>0</v>
      </c>
      <c r="G31" s="45">
        <v>0</v>
      </c>
      <c r="H31" s="45">
        <v>0</v>
      </c>
      <c r="I31" s="45">
        <v>0</v>
      </c>
      <c r="J31" s="45">
        <v>2</v>
      </c>
      <c r="K31" s="45">
        <v>930000</v>
      </c>
      <c r="L31" s="45">
        <v>0</v>
      </c>
      <c r="M31" s="45">
        <v>0</v>
      </c>
      <c r="N31" s="45">
        <v>2</v>
      </c>
      <c r="O31" s="45">
        <v>2296800</v>
      </c>
      <c r="P31" s="45">
        <v>0</v>
      </c>
      <c r="Q31" s="45">
        <v>0</v>
      </c>
      <c r="R31" s="45">
        <v>1</v>
      </c>
      <c r="S31" s="45">
        <v>315680</v>
      </c>
      <c r="T31" s="45">
        <v>0</v>
      </c>
      <c r="U31" s="45">
        <v>0</v>
      </c>
      <c r="V31" s="45">
        <v>0</v>
      </c>
      <c r="W31" s="45">
        <v>0</v>
      </c>
      <c r="X31" s="45">
        <v>0</v>
      </c>
      <c r="Y31" s="45">
        <v>0</v>
      </c>
      <c r="Z31" s="45">
        <v>1</v>
      </c>
      <c r="AA31" s="45">
        <v>850000</v>
      </c>
      <c r="AB31" s="45">
        <v>0</v>
      </c>
      <c r="AC31" s="45">
        <v>0</v>
      </c>
      <c r="AD31" s="45">
        <v>0</v>
      </c>
      <c r="AE31" s="45">
        <v>0</v>
      </c>
      <c r="AF31" s="45">
        <v>0</v>
      </c>
      <c r="AG31" s="45">
        <v>0</v>
      </c>
      <c r="AH31" s="44"/>
      <c r="AI31" s="44"/>
    </row>
    <row r="32" spans="2:35" ht="12" customHeight="1" x14ac:dyDescent="0.2">
      <c r="B32" s="261"/>
      <c r="C32" s="262"/>
      <c r="D32" s="48">
        <f t="shared" si="4"/>
        <v>0</v>
      </c>
      <c r="E32" s="48">
        <f t="shared" si="4"/>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v>0</v>
      </c>
      <c r="AC32" s="48">
        <v>0</v>
      </c>
      <c r="AD32" s="48">
        <v>0</v>
      </c>
      <c r="AE32" s="48">
        <v>0</v>
      </c>
      <c r="AF32" s="48">
        <v>0</v>
      </c>
      <c r="AG32" s="48">
        <v>0</v>
      </c>
      <c r="AH32" s="44"/>
      <c r="AI32" s="44"/>
    </row>
    <row r="33" spans="2:35" ht="12" customHeight="1" x14ac:dyDescent="0.2">
      <c r="B33" s="263"/>
      <c r="C33" s="264"/>
      <c r="D33" s="49">
        <f t="shared" si="4"/>
        <v>0</v>
      </c>
      <c r="E33" s="49">
        <f t="shared" si="4"/>
        <v>0</v>
      </c>
      <c r="F33" s="49">
        <v>0</v>
      </c>
      <c r="G33" s="49">
        <v>0</v>
      </c>
      <c r="H33" s="49">
        <v>0</v>
      </c>
      <c r="I33" s="49">
        <v>0</v>
      </c>
      <c r="J33" s="53">
        <v>0</v>
      </c>
      <c r="K33" s="53">
        <v>0</v>
      </c>
      <c r="L33" s="53">
        <v>0</v>
      </c>
      <c r="M33" s="53">
        <v>0</v>
      </c>
      <c r="N33" s="49">
        <v>0</v>
      </c>
      <c r="O33" s="49">
        <v>0</v>
      </c>
      <c r="P33" s="49">
        <v>0</v>
      </c>
      <c r="Q33" s="49">
        <v>0</v>
      </c>
      <c r="R33" s="49">
        <v>0</v>
      </c>
      <c r="S33" s="49">
        <v>0</v>
      </c>
      <c r="T33" s="49">
        <v>0</v>
      </c>
      <c r="U33" s="49">
        <v>0</v>
      </c>
      <c r="V33" s="49">
        <v>0</v>
      </c>
      <c r="W33" s="49">
        <v>0</v>
      </c>
      <c r="X33" s="49">
        <v>0</v>
      </c>
      <c r="Y33" s="49">
        <v>0</v>
      </c>
      <c r="Z33" s="49">
        <v>0</v>
      </c>
      <c r="AA33" s="49">
        <v>0</v>
      </c>
      <c r="AB33" s="49">
        <v>0</v>
      </c>
      <c r="AC33" s="49">
        <v>0</v>
      </c>
      <c r="AD33" s="49">
        <v>0</v>
      </c>
      <c r="AE33" s="49">
        <v>0</v>
      </c>
      <c r="AF33" s="49">
        <v>0</v>
      </c>
      <c r="AG33" s="49">
        <v>0</v>
      </c>
      <c r="AH33" s="44"/>
      <c r="AI33" s="44"/>
    </row>
    <row r="34" spans="2:35" ht="12" customHeight="1" x14ac:dyDescent="0.2">
      <c r="B34" s="259" t="s">
        <v>97</v>
      </c>
      <c r="C34" s="260"/>
      <c r="D34" s="45">
        <f t="shared" si="4"/>
        <v>1</v>
      </c>
      <c r="E34" s="45">
        <f t="shared" si="4"/>
        <v>683100</v>
      </c>
      <c r="F34" s="45">
        <v>0</v>
      </c>
      <c r="G34" s="45">
        <v>0</v>
      </c>
      <c r="H34" s="45">
        <v>0</v>
      </c>
      <c r="I34" s="45">
        <v>0</v>
      </c>
      <c r="J34" s="45">
        <v>0</v>
      </c>
      <c r="K34" s="45">
        <v>0</v>
      </c>
      <c r="L34" s="45">
        <v>1</v>
      </c>
      <c r="M34" s="45">
        <v>683100</v>
      </c>
      <c r="N34" s="45">
        <v>0</v>
      </c>
      <c r="O34" s="45">
        <v>0</v>
      </c>
      <c r="P34" s="45">
        <v>0</v>
      </c>
      <c r="Q34" s="45">
        <v>0</v>
      </c>
      <c r="R34" s="45">
        <v>0</v>
      </c>
      <c r="S34" s="45">
        <v>0</v>
      </c>
      <c r="T34" s="45">
        <v>0</v>
      </c>
      <c r="U34" s="45">
        <v>0</v>
      </c>
      <c r="V34" s="45">
        <v>0</v>
      </c>
      <c r="W34" s="45">
        <v>0</v>
      </c>
      <c r="X34" s="45">
        <v>0</v>
      </c>
      <c r="Y34" s="45">
        <v>0</v>
      </c>
      <c r="Z34" s="45">
        <v>0</v>
      </c>
      <c r="AA34" s="45">
        <v>0</v>
      </c>
      <c r="AB34" s="45">
        <v>0</v>
      </c>
      <c r="AC34" s="45">
        <v>0</v>
      </c>
      <c r="AD34" s="45">
        <v>0</v>
      </c>
      <c r="AE34" s="45">
        <v>0</v>
      </c>
      <c r="AF34" s="45">
        <v>0</v>
      </c>
      <c r="AG34" s="45">
        <v>0</v>
      </c>
      <c r="AH34" s="44"/>
      <c r="AI34" s="44"/>
    </row>
    <row r="35" spans="2:35" ht="12" customHeight="1" x14ac:dyDescent="0.2">
      <c r="B35" s="261"/>
      <c r="C35" s="262"/>
      <c r="D35" s="48">
        <f t="shared" si="4"/>
        <v>0</v>
      </c>
      <c r="E35" s="48">
        <f t="shared" si="4"/>
        <v>0</v>
      </c>
      <c r="F35" s="48">
        <v>0</v>
      </c>
      <c r="G35" s="48">
        <v>0</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v>0</v>
      </c>
      <c r="AC35" s="48">
        <v>0</v>
      </c>
      <c r="AD35" s="48">
        <v>0</v>
      </c>
      <c r="AE35" s="48">
        <v>0</v>
      </c>
      <c r="AF35" s="48">
        <v>0</v>
      </c>
      <c r="AG35" s="48">
        <v>0</v>
      </c>
      <c r="AH35" s="44"/>
      <c r="AI35" s="44"/>
    </row>
    <row r="36" spans="2:35" ht="12" customHeight="1" x14ac:dyDescent="0.2">
      <c r="B36" s="263"/>
      <c r="C36" s="264"/>
      <c r="D36" s="49">
        <f t="shared" si="4"/>
        <v>0</v>
      </c>
      <c r="E36" s="49">
        <f t="shared" si="4"/>
        <v>0</v>
      </c>
      <c r="F36" s="48">
        <v>0</v>
      </c>
      <c r="G36" s="48">
        <v>0</v>
      </c>
      <c r="H36" s="48">
        <v>0</v>
      </c>
      <c r="I36" s="48">
        <v>0</v>
      </c>
      <c r="J36" s="48">
        <v>0</v>
      </c>
      <c r="K36" s="48">
        <v>0</v>
      </c>
      <c r="L36" s="48">
        <v>0</v>
      </c>
      <c r="M36" s="48">
        <v>0</v>
      </c>
      <c r="N36" s="48">
        <v>0</v>
      </c>
      <c r="O36" s="48">
        <v>0</v>
      </c>
      <c r="P36" s="48">
        <v>0</v>
      </c>
      <c r="Q36" s="48">
        <v>0</v>
      </c>
      <c r="R36" s="48">
        <v>0</v>
      </c>
      <c r="S36" s="48">
        <v>0</v>
      </c>
      <c r="T36" s="48">
        <v>0</v>
      </c>
      <c r="U36" s="48">
        <v>0</v>
      </c>
      <c r="V36" s="48">
        <v>0</v>
      </c>
      <c r="W36" s="48">
        <v>0</v>
      </c>
      <c r="X36" s="48">
        <v>0</v>
      </c>
      <c r="Y36" s="48">
        <v>0</v>
      </c>
      <c r="Z36" s="48">
        <v>0</v>
      </c>
      <c r="AA36" s="48">
        <v>0</v>
      </c>
      <c r="AB36" s="48">
        <v>0</v>
      </c>
      <c r="AC36" s="48">
        <v>0</v>
      </c>
      <c r="AD36" s="48">
        <v>0</v>
      </c>
      <c r="AE36" s="48">
        <v>0</v>
      </c>
      <c r="AF36" s="48">
        <v>0</v>
      </c>
      <c r="AG36" s="48">
        <v>0</v>
      </c>
      <c r="AH36" s="44"/>
      <c r="AI36" s="44"/>
    </row>
    <row r="37" spans="2:35" ht="12" customHeight="1" x14ac:dyDescent="0.2">
      <c r="B37" s="259" t="s">
        <v>98</v>
      </c>
      <c r="C37" s="260"/>
      <c r="D37" s="45">
        <f t="shared" si="4"/>
        <v>5</v>
      </c>
      <c r="E37" s="45">
        <f t="shared" si="4"/>
        <v>2463000</v>
      </c>
      <c r="F37" s="45">
        <v>0</v>
      </c>
      <c r="G37" s="45">
        <v>0</v>
      </c>
      <c r="H37" s="45">
        <v>0</v>
      </c>
      <c r="I37" s="45">
        <v>0</v>
      </c>
      <c r="J37" s="45">
        <v>0</v>
      </c>
      <c r="K37" s="45">
        <v>0</v>
      </c>
      <c r="L37" s="45">
        <v>0</v>
      </c>
      <c r="M37" s="45">
        <v>0</v>
      </c>
      <c r="N37" s="45">
        <v>2</v>
      </c>
      <c r="O37" s="45">
        <v>1320000</v>
      </c>
      <c r="P37" s="45">
        <v>0</v>
      </c>
      <c r="Q37" s="45">
        <v>0</v>
      </c>
      <c r="R37" s="45">
        <v>0</v>
      </c>
      <c r="S37" s="45">
        <v>0</v>
      </c>
      <c r="T37" s="45">
        <v>0</v>
      </c>
      <c r="U37" s="45">
        <v>0</v>
      </c>
      <c r="V37" s="45">
        <v>0</v>
      </c>
      <c r="W37" s="45">
        <v>0</v>
      </c>
      <c r="X37" s="45">
        <v>1</v>
      </c>
      <c r="Y37" s="45">
        <v>315000</v>
      </c>
      <c r="Z37" s="45">
        <v>0</v>
      </c>
      <c r="AA37" s="45">
        <v>0</v>
      </c>
      <c r="AB37" s="45">
        <v>1</v>
      </c>
      <c r="AC37" s="45">
        <v>248000</v>
      </c>
      <c r="AD37" s="45">
        <v>1</v>
      </c>
      <c r="AE37" s="45">
        <v>580000</v>
      </c>
      <c r="AF37" s="45">
        <v>0</v>
      </c>
      <c r="AG37" s="45">
        <v>0</v>
      </c>
      <c r="AH37" s="44"/>
      <c r="AI37" s="44"/>
    </row>
    <row r="38" spans="2:35" ht="12" customHeight="1" x14ac:dyDescent="0.2">
      <c r="B38" s="261"/>
      <c r="C38" s="262"/>
      <c r="D38" s="48">
        <f t="shared" si="4"/>
        <v>1</v>
      </c>
      <c r="E38" s="48">
        <f t="shared" si="4"/>
        <v>300000</v>
      </c>
      <c r="F38" s="48">
        <v>0</v>
      </c>
      <c r="G38" s="48">
        <v>0</v>
      </c>
      <c r="H38" s="48">
        <v>0</v>
      </c>
      <c r="I38" s="48">
        <v>0</v>
      </c>
      <c r="J38" s="48">
        <v>0</v>
      </c>
      <c r="K38" s="48">
        <v>0</v>
      </c>
      <c r="L38" s="48">
        <v>0</v>
      </c>
      <c r="M38" s="48">
        <v>0</v>
      </c>
      <c r="N38" s="48">
        <v>0</v>
      </c>
      <c r="O38" s="48">
        <v>0</v>
      </c>
      <c r="P38" s="48">
        <v>0</v>
      </c>
      <c r="Q38" s="48">
        <v>0</v>
      </c>
      <c r="R38" s="48">
        <v>0</v>
      </c>
      <c r="S38" s="48">
        <v>0</v>
      </c>
      <c r="T38" s="48">
        <v>0</v>
      </c>
      <c r="U38" s="48">
        <v>0</v>
      </c>
      <c r="V38" s="48">
        <v>0</v>
      </c>
      <c r="W38" s="48">
        <v>0</v>
      </c>
      <c r="X38" s="48">
        <v>1</v>
      </c>
      <c r="Y38" s="48">
        <v>300000</v>
      </c>
      <c r="Z38" s="52">
        <v>0</v>
      </c>
      <c r="AA38" s="48">
        <v>0</v>
      </c>
      <c r="AB38" s="48">
        <v>0</v>
      </c>
      <c r="AC38" s="48">
        <v>0</v>
      </c>
      <c r="AD38" s="48">
        <v>0</v>
      </c>
      <c r="AE38" s="48">
        <v>0</v>
      </c>
      <c r="AF38" s="48">
        <v>0</v>
      </c>
      <c r="AG38" s="48">
        <v>0</v>
      </c>
      <c r="AH38" s="44"/>
      <c r="AI38" s="44"/>
    </row>
    <row r="39" spans="2:35" ht="12" customHeight="1" x14ac:dyDescent="0.2">
      <c r="B39" s="263"/>
      <c r="C39" s="264"/>
      <c r="D39" s="49">
        <f t="shared" si="4"/>
        <v>1</v>
      </c>
      <c r="E39" s="49">
        <f t="shared" si="4"/>
        <v>153100</v>
      </c>
      <c r="F39" s="49">
        <v>0</v>
      </c>
      <c r="G39" s="49">
        <v>0</v>
      </c>
      <c r="H39" s="49">
        <v>0</v>
      </c>
      <c r="I39" s="49">
        <v>0</v>
      </c>
      <c r="J39" s="49">
        <v>1</v>
      </c>
      <c r="K39" s="49">
        <v>153100</v>
      </c>
      <c r="L39" s="49">
        <v>0</v>
      </c>
      <c r="M39" s="49">
        <v>0</v>
      </c>
      <c r="N39" s="49">
        <v>0</v>
      </c>
      <c r="O39" s="49">
        <v>0</v>
      </c>
      <c r="P39" s="49">
        <v>0</v>
      </c>
      <c r="Q39" s="49">
        <v>0</v>
      </c>
      <c r="R39" s="49">
        <v>0</v>
      </c>
      <c r="S39" s="49">
        <v>0</v>
      </c>
      <c r="T39" s="49">
        <v>0</v>
      </c>
      <c r="U39" s="49">
        <v>0</v>
      </c>
      <c r="V39" s="49">
        <v>0</v>
      </c>
      <c r="W39" s="49">
        <v>0</v>
      </c>
      <c r="X39" s="49">
        <v>0</v>
      </c>
      <c r="Y39" s="49">
        <v>0</v>
      </c>
      <c r="Z39" s="49">
        <v>0</v>
      </c>
      <c r="AA39" s="49">
        <v>0</v>
      </c>
      <c r="AB39" s="49">
        <v>0</v>
      </c>
      <c r="AC39" s="49">
        <v>0</v>
      </c>
      <c r="AD39" s="49">
        <v>0</v>
      </c>
      <c r="AE39" s="49">
        <v>0</v>
      </c>
      <c r="AF39" s="49">
        <v>0</v>
      </c>
      <c r="AG39" s="49">
        <v>0</v>
      </c>
      <c r="AH39" s="44"/>
      <c r="AI39" s="44"/>
    </row>
    <row r="40" spans="2:35" ht="12" customHeight="1" x14ac:dyDescent="0.2">
      <c r="B40" s="259" t="s">
        <v>99</v>
      </c>
      <c r="C40" s="260"/>
      <c r="D40" s="45">
        <f t="shared" si="4"/>
        <v>20</v>
      </c>
      <c r="E40" s="45">
        <f t="shared" si="4"/>
        <v>9209601</v>
      </c>
      <c r="F40" s="45">
        <v>0</v>
      </c>
      <c r="G40" s="45">
        <v>0</v>
      </c>
      <c r="H40" s="45">
        <v>0</v>
      </c>
      <c r="I40" s="45">
        <v>0</v>
      </c>
      <c r="J40" s="45">
        <v>4</v>
      </c>
      <c r="K40" s="45">
        <v>1527000</v>
      </c>
      <c r="L40" s="45">
        <v>2</v>
      </c>
      <c r="M40" s="45">
        <v>1299000</v>
      </c>
      <c r="N40" s="45">
        <v>5</v>
      </c>
      <c r="O40" s="45">
        <v>3923601</v>
      </c>
      <c r="P40" s="45">
        <v>1</v>
      </c>
      <c r="Q40" s="45">
        <v>450000</v>
      </c>
      <c r="R40" s="45">
        <v>0</v>
      </c>
      <c r="S40" s="45">
        <v>0</v>
      </c>
      <c r="T40" s="45">
        <v>0</v>
      </c>
      <c r="U40" s="45">
        <v>0</v>
      </c>
      <c r="V40" s="45">
        <v>0</v>
      </c>
      <c r="W40" s="45">
        <v>0</v>
      </c>
      <c r="X40" s="45">
        <v>1</v>
      </c>
      <c r="Y40" s="45">
        <v>315000</v>
      </c>
      <c r="Z40" s="45">
        <v>0</v>
      </c>
      <c r="AA40" s="45">
        <v>0</v>
      </c>
      <c r="AB40" s="45">
        <v>1</v>
      </c>
      <c r="AC40" s="45">
        <v>260000</v>
      </c>
      <c r="AD40" s="45">
        <v>6</v>
      </c>
      <c r="AE40" s="45">
        <v>1435000</v>
      </c>
      <c r="AF40" s="45">
        <v>0</v>
      </c>
      <c r="AG40" s="45">
        <v>0</v>
      </c>
      <c r="AH40" s="44"/>
      <c r="AI40" s="44"/>
    </row>
    <row r="41" spans="2:35" ht="12" customHeight="1" x14ac:dyDescent="0.2">
      <c r="B41" s="261"/>
      <c r="C41" s="262"/>
      <c r="D41" s="48">
        <f t="shared" si="4"/>
        <v>2</v>
      </c>
      <c r="E41" s="48">
        <f t="shared" si="4"/>
        <v>1023000</v>
      </c>
      <c r="F41" s="48">
        <v>0</v>
      </c>
      <c r="G41" s="48">
        <v>0</v>
      </c>
      <c r="H41" s="48">
        <v>0</v>
      </c>
      <c r="I41" s="48">
        <v>0</v>
      </c>
      <c r="J41" s="48">
        <v>0</v>
      </c>
      <c r="K41" s="48">
        <v>0</v>
      </c>
      <c r="L41" s="48">
        <v>0</v>
      </c>
      <c r="M41" s="48">
        <v>0</v>
      </c>
      <c r="N41" s="48">
        <v>1</v>
      </c>
      <c r="O41" s="48">
        <v>918000</v>
      </c>
      <c r="P41" s="48">
        <v>0</v>
      </c>
      <c r="Q41" s="48">
        <v>0</v>
      </c>
      <c r="R41" s="48">
        <v>0</v>
      </c>
      <c r="S41" s="48">
        <v>0</v>
      </c>
      <c r="T41" s="48">
        <v>0</v>
      </c>
      <c r="U41" s="48">
        <v>0</v>
      </c>
      <c r="V41" s="48">
        <v>0</v>
      </c>
      <c r="W41" s="48">
        <v>0</v>
      </c>
      <c r="X41" s="48">
        <v>1</v>
      </c>
      <c r="Y41" s="48">
        <v>105000</v>
      </c>
      <c r="Z41" s="48">
        <v>0</v>
      </c>
      <c r="AA41" s="48">
        <v>0</v>
      </c>
      <c r="AB41" s="48">
        <v>0</v>
      </c>
      <c r="AC41" s="48">
        <v>0</v>
      </c>
      <c r="AD41" s="48">
        <v>0</v>
      </c>
      <c r="AE41" s="48">
        <v>0</v>
      </c>
      <c r="AF41" s="48">
        <v>0</v>
      </c>
      <c r="AG41" s="48">
        <v>0</v>
      </c>
      <c r="AH41" s="44"/>
      <c r="AI41" s="44"/>
    </row>
    <row r="42" spans="2:35" ht="12" customHeight="1" x14ac:dyDescent="0.2">
      <c r="B42" s="263"/>
      <c r="C42" s="264"/>
      <c r="D42" s="49">
        <f t="shared" si="4"/>
        <v>0</v>
      </c>
      <c r="E42" s="49">
        <f t="shared" si="4"/>
        <v>0</v>
      </c>
      <c r="F42" s="49">
        <v>0</v>
      </c>
      <c r="G42" s="49">
        <v>0</v>
      </c>
      <c r="H42" s="49">
        <v>0</v>
      </c>
      <c r="I42" s="49">
        <v>0</v>
      </c>
      <c r="J42" s="49">
        <v>0</v>
      </c>
      <c r="K42" s="49">
        <v>0</v>
      </c>
      <c r="L42" s="49">
        <v>0</v>
      </c>
      <c r="M42" s="49">
        <v>0</v>
      </c>
      <c r="N42" s="49">
        <v>0</v>
      </c>
      <c r="O42" s="49">
        <v>0</v>
      </c>
      <c r="P42" s="49">
        <v>0</v>
      </c>
      <c r="Q42" s="49">
        <v>0</v>
      </c>
      <c r="R42" s="49">
        <v>0</v>
      </c>
      <c r="S42" s="49">
        <v>0</v>
      </c>
      <c r="T42" s="49">
        <v>0</v>
      </c>
      <c r="U42" s="49">
        <v>0</v>
      </c>
      <c r="V42" s="49">
        <v>0</v>
      </c>
      <c r="W42" s="49">
        <v>0</v>
      </c>
      <c r="X42" s="49">
        <v>0</v>
      </c>
      <c r="Y42" s="49">
        <v>0</v>
      </c>
      <c r="Z42" s="49">
        <v>0</v>
      </c>
      <c r="AA42" s="49">
        <v>0</v>
      </c>
      <c r="AB42" s="49">
        <v>0</v>
      </c>
      <c r="AC42" s="49">
        <v>0</v>
      </c>
      <c r="AD42" s="49">
        <v>0</v>
      </c>
      <c r="AE42" s="49">
        <v>0</v>
      </c>
      <c r="AF42" s="49">
        <v>0</v>
      </c>
      <c r="AG42" s="49">
        <v>0</v>
      </c>
      <c r="AH42" s="44"/>
      <c r="AI42" s="44"/>
    </row>
    <row r="43" spans="2:35" ht="12" customHeight="1" x14ac:dyDescent="0.2">
      <c r="B43" s="259" t="s">
        <v>100</v>
      </c>
      <c r="C43" s="260"/>
      <c r="D43" s="45">
        <f t="shared" si="4"/>
        <v>10</v>
      </c>
      <c r="E43" s="45">
        <f t="shared" si="4"/>
        <v>7548000</v>
      </c>
      <c r="F43" s="45">
        <v>0</v>
      </c>
      <c r="G43" s="45">
        <v>0</v>
      </c>
      <c r="H43" s="45">
        <v>0</v>
      </c>
      <c r="I43" s="45">
        <v>0</v>
      </c>
      <c r="J43" s="45">
        <v>3</v>
      </c>
      <c r="K43" s="45">
        <v>1338000</v>
      </c>
      <c r="L43" s="45">
        <v>1</v>
      </c>
      <c r="M43" s="45">
        <v>954000</v>
      </c>
      <c r="N43" s="45">
        <v>5</v>
      </c>
      <c r="O43" s="45">
        <v>5106000</v>
      </c>
      <c r="P43" s="45">
        <v>0</v>
      </c>
      <c r="Q43" s="45">
        <v>0</v>
      </c>
      <c r="R43" s="45">
        <v>0</v>
      </c>
      <c r="S43" s="45">
        <v>0</v>
      </c>
      <c r="T43" s="45">
        <v>0</v>
      </c>
      <c r="U43" s="45">
        <v>0</v>
      </c>
      <c r="V43" s="45">
        <v>0</v>
      </c>
      <c r="W43" s="45">
        <v>0</v>
      </c>
      <c r="X43" s="45">
        <v>0</v>
      </c>
      <c r="Y43" s="45">
        <v>0</v>
      </c>
      <c r="Z43" s="45">
        <v>0</v>
      </c>
      <c r="AA43" s="45">
        <v>0</v>
      </c>
      <c r="AB43" s="45">
        <v>0</v>
      </c>
      <c r="AC43" s="45">
        <v>0</v>
      </c>
      <c r="AD43" s="45">
        <v>1</v>
      </c>
      <c r="AE43" s="45">
        <v>150000</v>
      </c>
      <c r="AF43" s="45">
        <v>0</v>
      </c>
      <c r="AG43" s="45">
        <v>0</v>
      </c>
      <c r="AH43" s="44"/>
      <c r="AI43" s="44"/>
    </row>
    <row r="44" spans="2:35" ht="12" customHeight="1" x14ac:dyDescent="0.2">
      <c r="B44" s="261"/>
      <c r="C44" s="262"/>
      <c r="D44" s="48">
        <f t="shared" si="4"/>
        <v>2</v>
      </c>
      <c r="E44" s="48">
        <f t="shared" si="4"/>
        <v>2510400</v>
      </c>
      <c r="F44" s="48">
        <v>0</v>
      </c>
      <c r="G44" s="48">
        <v>0</v>
      </c>
      <c r="H44" s="48">
        <v>0</v>
      </c>
      <c r="I44" s="48">
        <v>0</v>
      </c>
      <c r="J44" s="48">
        <v>0</v>
      </c>
      <c r="K44" s="48">
        <v>0</v>
      </c>
      <c r="L44" s="48">
        <v>1</v>
      </c>
      <c r="M44" s="48">
        <v>1010400</v>
      </c>
      <c r="N44" s="48">
        <v>0</v>
      </c>
      <c r="O44" s="48">
        <v>0</v>
      </c>
      <c r="P44" s="48">
        <v>0</v>
      </c>
      <c r="Q44" s="48">
        <v>0</v>
      </c>
      <c r="R44" s="48">
        <v>0</v>
      </c>
      <c r="S44" s="48">
        <v>0</v>
      </c>
      <c r="T44" s="48">
        <v>0</v>
      </c>
      <c r="U44" s="48">
        <v>0</v>
      </c>
      <c r="V44" s="48">
        <v>0</v>
      </c>
      <c r="W44" s="48">
        <v>0</v>
      </c>
      <c r="X44" s="48">
        <v>0</v>
      </c>
      <c r="Y44" s="48">
        <v>0</v>
      </c>
      <c r="Z44" s="48">
        <v>1</v>
      </c>
      <c r="AA44" s="48">
        <v>1500000</v>
      </c>
      <c r="AB44" s="48">
        <v>0</v>
      </c>
      <c r="AC44" s="48">
        <v>0</v>
      </c>
      <c r="AD44" s="48">
        <v>0</v>
      </c>
      <c r="AE44" s="48">
        <v>0</v>
      </c>
      <c r="AF44" s="48">
        <v>0</v>
      </c>
      <c r="AG44" s="48">
        <v>0</v>
      </c>
      <c r="AH44" s="44"/>
      <c r="AI44" s="44"/>
    </row>
    <row r="45" spans="2:35" ht="12" customHeight="1" x14ac:dyDescent="0.2">
      <c r="B45" s="263"/>
      <c r="C45" s="264"/>
      <c r="D45" s="49">
        <f t="shared" si="4"/>
        <v>0</v>
      </c>
      <c r="E45" s="49">
        <f t="shared" si="4"/>
        <v>0</v>
      </c>
      <c r="F45" s="49">
        <v>0</v>
      </c>
      <c r="G45" s="49">
        <v>0</v>
      </c>
      <c r="H45" s="49">
        <v>0</v>
      </c>
      <c r="I45" s="49">
        <v>0</v>
      </c>
      <c r="J45" s="53">
        <v>0</v>
      </c>
      <c r="K45" s="53">
        <v>0</v>
      </c>
      <c r="L45" s="53">
        <v>0</v>
      </c>
      <c r="M45" s="53">
        <v>0</v>
      </c>
      <c r="N45" s="49">
        <v>0</v>
      </c>
      <c r="O45" s="49">
        <v>0</v>
      </c>
      <c r="P45" s="49">
        <v>0</v>
      </c>
      <c r="Q45" s="49">
        <v>0</v>
      </c>
      <c r="R45" s="49">
        <v>0</v>
      </c>
      <c r="S45" s="49">
        <v>0</v>
      </c>
      <c r="T45" s="49">
        <v>0</v>
      </c>
      <c r="U45" s="49">
        <v>0</v>
      </c>
      <c r="V45" s="49">
        <v>0</v>
      </c>
      <c r="W45" s="49">
        <v>0</v>
      </c>
      <c r="X45" s="49">
        <v>0</v>
      </c>
      <c r="Y45" s="49">
        <v>0</v>
      </c>
      <c r="Z45" s="49">
        <v>0</v>
      </c>
      <c r="AA45" s="49">
        <v>0</v>
      </c>
      <c r="AB45" s="49">
        <v>0</v>
      </c>
      <c r="AC45" s="49">
        <v>0</v>
      </c>
      <c r="AD45" s="49">
        <v>0</v>
      </c>
      <c r="AE45" s="49">
        <v>0</v>
      </c>
      <c r="AF45" s="49">
        <v>0</v>
      </c>
      <c r="AG45" s="49">
        <v>0</v>
      </c>
      <c r="AH45" s="44"/>
      <c r="AI45" s="44"/>
    </row>
    <row r="46" spans="2:35" ht="12" customHeight="1" x14ac:dyDescent="0.2">
      <c r="B46" s="259" t="s">
        <v>101</v>
      </c>
      <c r="C46" s="260"/>
      <c r="D46" s="45">
        <f t="shared" si="4"/>
        <v>4</v>
      </c>
      <c r="E46" s="45">
        <f t="shared" si="4"/>
        <v>2158000</v>
      </c>
      <c r="F46" s="45">
        <v>0</v>
      </c>
      <c r="G46" s="45">
        <v>0</v>
      </c>
      <c r="H46" s="45">
        <v>0</v>
      </c>
      <c r="I46" s="45">
        <v>0</v>
      </c>
      <c r="J46" s="45">
        <v>1</v>
      </c>
      <c r="K46" s="45">
        <v>540000</v>
      </c>
      <c r="L46" s="45">
        <v>0</v>
      </c>
      <c r="M46" s="45">
        <v>0</v>
      </c>
      <c r="N46" s="45">
        <v>1</v>
      </c>
      <c r="O46" s="45">
        <v>708000</v>
      </c>
      <c r="P46" s="45">
        <v>0</v>
      </c>
      <c r="Q46" s="45">
        <v>0</v>
      </c>
      <c r="R46" s="45">
        <v>1</v>
      </c>
      <c r="S46" s="45">
        <v>550000</v>
      </c>
      <c r="T46" s="45">
        <v>0</v>
      </c>
      <c r="U46" s="45">
        <v>0</v>
      </c>
      <c r="V46" s="45">
        <v>0</v>
      </c>
      <c r="W46" s="45">
        <v>0</v>
      </c>
      <c r="X46" s="45">
        <v>0</v>
      </c>
      <c r="Y46" s="45">
        <v>0</v>
      </c>
      <c r="Z46" s="45">
        <v>0</v>
      </c>
      <c r="AA46" s="45">
        <v>0</v>
      </c>
      <c r="AB46" s="45">
        <v>0</v>
      </c>
      <c r="AC46" s="45">
        <v>0</v>
      </c>
      <c r="AD46" s="45">
        <v>1</v>
      </c>
      <c r="AE46" s="45">
        <v>360000</v>
      </c>
      <c r="AF46" s="45">
        <v>0</v>
      </c>
      <c r="AG46" s="45">
        <v>0</v>
      </c>
      <c r="AH46" s="44"/>
      <c r="AI46" s="44"/>
    </row>
    <row r="47" spans="2:35" ht="12" customHeight="1" x14ac:dyDescent="0.2">
      <c r="B47" s="261"/>
      <c r="C47" s="262"/>
      <c r="D47" s="48">
        <f t="shared" si="4"/>
        <v>0</v>
      </c>
      <c r="E47" s="57">
        <f t="shared" si="4"/>
        <v>0</v>
      </c>
      <c r="F47" s="48">
        <v>0</v>
      </c>
      <c r="G47" s="57">
        <v>0</v>
      </c>
      <c r="H47" s="48">
        <v>0</v>
      </c>
      <c r="I47" s="48">
        <v>0</v>
      </c>
      <c r="J47" s="48">
        <v>0</v>
      </c>
      <c r="K47" s="48">
        <v>0</v>
      </c>
      <c r="L47" s="48">
        <v>0</v>
      </c>
      <c r="M47" s="48">
        <v>0</v>
      </c>
      <c r="N47" s="48">
        <v>0</v>
      </c>
      <c r="O47" s="48">
        <v>0</v>
      </c>
      <c r="P47" s="48">
        <v>0</v>
      </c>
      <c r="Q47" s="48">
        <v>0</v>
      </c>
      <c r="R47" s="48">
        <v>0</v>
      </c>
      <c r="S47" s="48">
        <v>0</v>
      </c>
      <c r="T47" s="48">
        <v>0</v>
      </c>
      <c r="U47" s="48">
        <v>0</v>
      </c>
      <c r="V47" s="48">
        <v>0</v>
      </c>
      <c r="W47" s="48">
        <v>0</v>
      </c>
      <c r="X47" s="48">
        <v>0</v>
      </c>
      <c r="Y47" s="48">
        <v>0</v>
      </c>
      <c r="Z47" s="48">
        <v>0</v>
      </c>
      <c r="AA47" s="48">
        <v>0</v>
      </c>
      <c r="AB47" s="48">
        <v>0</v>
      </c>
      <c r="AC47" s="48">
        <v>0</v>
      </c>
      <c r="AD47" s="48">
        <v>0</v>
      </c>
      <c r="AE47" s="48">
        <v>0</v>
      </c>
      <c r="AF47" s="48">
        <v>0</v>
      </c>
      <c r="AG47" s="48">
        <v>0</v>
      </c>
      <c r="AH47" s="44"/>
      <c r="AI47" s="44"/>
    </row>
    <row r="48" spans="2:35" ht="12" customHeight="1" x14ac:dyDescent="0.2">
      <c r="B48" s="263"/>
      <c r="C48" s="264"/>
      <c r="D48" s="49">
        <f t="shared" si="4"/>
        <v>1</v>
      </c>
      <c r="E48" s="49">
        <f t="shared" si="4"/>
        <v>600000</v>
      </c>
      <c r="F48" s="49">
        <v>0</v>
      </c>
      <c r="G48" s="49">
        <v>0</v>
      </c>
      <c r="H48" s="49">
        <v>0</v>
      </c>
      <c r="I48" s="49">
        <v>0</v>
      </c>
      <c r="J48" s="49">
        <v>0</v>
      </c>
      <c r="K48" s="49">
        <v>0</v>
      </c>
      <c r="L48" s="49">
        <v>0</v>
      </c>
      <c r="M48" s="49">
        <v>0</v>
      </c>
      <c r="N48" s="49">
        <v>1</v>
      </c>
      <c r="O48" s="49">
        <v>600000</v>
      </c>
      <c r="P48" s="49">
        <v>0</v>
      </c>
      <c r="Q48" s="49">
        <v>0</v>
      </c>
      <c r="R48" s="49">
        <v>0</v>
      </c>
      <c r="S48" s="49">
        <v>0</v>
      </c>
      <c r="T48" s="49">
        <v>0</v>
      </c>
      <c r="U48" s="49">
        <v>0</v>
      </c>
      <c r="V48" s="49">
        <v>0</v>
      </c>
      <c r="W48" s="49">
        <v>0</v>
      </c>
      <c r="X48" s="49">
        <v>0</v>
      </c>
      <c r="Y48" s="49">
        <v>0</v>
      </c>
      <c r="Z48" s="49">
        <v>0</v>
      </c>
      <c r="AA48" s="49">
        <v>0</v>
      </c>
      <c r="AB48" s="49">
        <v>0</v>
      </c>
      <c r="AC48" s="49">
        <v>0</v>
      </c>
      <c r="AD48" s="49">
        <v>0</v>
      </c>
      <c r="AE48" s="49">
        <v>0</v>
      </c>
      <c r="AF48" s="49">
        <v>0</v>
      </c>
      <c r="AG48" s="49">
        <v>0</v>
      </c>
      <c r="AH48" s="44"/>
      <c r="AI48" s="44"/>
    </row>
    <row r="49" spans="2:35" ht="12" customHeight="1" x14ac:dyDescent="0.2">
      <c r="B49" s="5"/>
      <c r="AI49" s="44"/>
    </row>
    <row r="50" spans="2:35" ht="12" customHeight="1" x14ac:dyDescent="0.2">
      <c r="B50" s="5" t="s">
        <v>102</v>
      </c>
    </row>
    <row r="51" spans="2:35" ht="12" customHeight="1" x14ac:dyDescent="0.2">
      <c r="B51" s="5" t="s">
        <v>103</v>
      </c>
      <c r="K51" s="58"/>
    </row>
    <row r="52" spans="2:35" ht="12" customHeight="1" x14ac:dyDescent="0.2">
      <c r="B52" s="5" t="s">
        <v>104</v>
      </c>
      <c r="C52" s="59"/>
      <c r="D52" s="59"/>
      <c r="E52" s="59"/>
      <c r="F52" s="59"/>
      <c r="G52" s="59"/>
    </row>
    <row r="53" spans="2:35" ht="12" customHeight="1" x14ac:dyDescent="0.2">
      <c r="B53" s="5" t="s">
        <v>105</v>
      </c>
      <c r="C53" s="59"/>
      <c r="D53" s="59"/>
      <c r="E53" s="59"/>
      <c r="F53" s="59"/>
      <c r="G53" s="59"/>
    </row>
    <row r="54" spans="2:35" ht="12" customHeight="1" x14ac:dyDescent="0.2">
      <c r="B54" s="265"/>
      <c r="C54" s="265"/>
      <c r="D54" s="265"/>
      <c r="E54" s="265"/>
      <c r="F54" s="265"/>
      <c r="G54" s="265"/>
      <c r="J54" s="60"/>
      <c r="K54" s="60"/>
      <c r="L54" s="60"/>
      <c r="M54" s="60"/>
      <c r="N54" s="60"/>
      <c r="O54" s="60"/>
      <c r="P54" s="60"/>
      <c r="Q54" s="60"/>
      <c r="R54" s="60"/>
      <c r="S54" s="60"/>
      <c r="T54" s="60"/>
      <c r="U54" s="60"/>
      <c r="V54" s="60"/>
      <c r="W54" s="60"/>
      <c r="X54" s="60"/>
      <c r="Y54" s="60"/>
      <c r="Z54" s="60"/>
      <c r="AA54" s="60"/>
      <c r="AB54" s="60"/>
      <c r="AC54" s="60"/>
      <c r="AD54" s="60"/>
      <c r="AE54" s="60"/>
      <c r="AF54" s="60"/>
      <c r="AG54" s="60"/>
    </row>
    <row r="55" spans="2:35" ht="12" customHeight="1" x14ac:dyDescent="0.2">
      <c r="D55" s="60"/>
      <c r="E55" s="60"/>
      <c r="F55" s="61"/>
      <c r="G55" s="61"/>
      <c r="H55" s="61"/>
      <c r="I55" s="61"/>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row>
    <row r="56" spans="2:35" ht="12" customHeight="1" x14ac:dyDescent="0.2">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row>
    <row r="57" spans="2:35" ht="12" customHeight="1" x14ac:dyDescent="0.2">
      <c r="C57" s="266"/>
      <c r="D57" s="266"/>
      <c r="E57" s="266"/>
      <c r="F57" s="266"/>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row>
    <row r="58" spans="2:35" ht="12" customHeight="1" x14ac:dyDescent="0.2">
      <c r="C58" s="266"/>
      <c r="D58" s="266"/>
      <c r="E58" s="266"/>
      <c r="F58" s="266"/>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row>
    <row r="59" spans="2:35" ht="12" customHeight="1" x14ac:dyDescent="0.2">
      <c r="C59" s="266"/>
      <c r="D59" s="266"/>
      <c r="E59" s="266"/>
      <c r="F59" s="266"/>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row>
    <row r="60" spans="2:35" ht="12" customHeight="1" x14ac:dyDescent="0.2">
      <c r="C60" s="266"/>
      <c r="D60" s="266"/>
      <c r="E60" s="266"/>
      <c r="F60" s="266"/>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f t="shared" ref="AI60" si="5">SUM(AK15,AM15,AO15,AQ15,AS15,AU15,AW15,AY15,BA15,BC15,BE15,BG15,BI15,BK15)</f>
        <v>0</v>
      </c>
    </row>
    <row r="61" spans="2:35" ht="12" customHeight="1" x14ac:dyDescent="0.2">
      <c r="C61" s="266"/>
      <c r="D61" s="266"/>
      <c r="E61" s="266"/>
      <c r="F61" s="266"/>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row>
    <row r="62" spans="2:35" ht="12" customHeight="1" x14ac:dyDescent="0.2">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row>
    <row r="63" spans="2:35" ht="12" customHeight="1" x14ac:dyDescent="0.2">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row>
    <row r="64" spans="2:35" ht="12" customHeight="1" x14ac:dyDescent="0.2">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row>
    <row r="65" spans="4:33" ht="12" customHeight="1" x14ac:dyDescent="0.2">
      <c r="D65" s="60"/>
      <c r="E65" s="60"/>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row>
    <row r="66" spans="4:33" ht="12" customHeight="1" x14ac:dyDescent="0.2">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row>
    <row r="67" spans="4:33" ht="12" customHeight="1" x14ac:dyDescent="0.2">
      <c r="D67" s="60"/>
      <c r="E67" s="63"/>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row>
    <row r="68" spans="4:33" ht="12" customHeight="1" x14ac:dyDescent="0.2">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row>
    <row r="69" spans="4:33" ht="12" customHeight="1" x14ac:dyDescent="0.2">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row>
    <row r="70" spans="4:33" ht="12" customHeight="1" x14ac:dyDescent="0.2">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row>
    <row r="71" spans="4:33" ht="12" customHeight="1" x14ac:dyDescent="0.2">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row>
    <row r="72" spans="4:33" ht="12" customHeight="1" x14ac:dyDescent="0.2">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row>
    <row r="73" spans="4:33" ht="12" customHeight="1" x14ac:dyDescent="0.2">
      <c r="D73" s="60"/>
      <c r="E73" s="63"/>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row>
    <row r="74" spans="4:33" ht="12" customHeight="1" x14ac:dyDescent="0.2">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row>
    <row r="75" spans="4:33" ht="12" customHeight="1" x14ac:dyDescent="0.2">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row>
    <row r="76" spans="4:33" ht="12" customHeight="1" x14ac:dyDescent="0.2">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row>
    <row r="77" spans="4:33" ht="12" customHeight="1" x14ac:dyDescent="0.2">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row>
    <row r="78" spans="4:33" ht="12" customHeight="1" x14ac:dyDescent="0.2">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row>
    <row r="79" spans="4:33" ht="12" customHeight="1" x14ac:dyDescent="0.2">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row>
    <row r="80" spans="4:33" ht="12" customHeight="1" x14ac:dyDescent="0.2">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row>
    <row r="81" spans="4:34" ht="12" customHeight="1" x14ac:dyDescent="0.2">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row>
    <row r="82" spans="4:34" ht="12" customHeight="1" x14ac:dyDescent="0.2">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row>
    <row r="83" spans="4:34" ht="12" customHeight="1" x14ac:dyDescent="0.2">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row>
    <row r="84" spans="4:34" ht="12" customHeight="1" x14ac:dyDescent="0.2">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row>
    <row r="85" spans="4:34" ht="12" customHeight="1" x14ac:dyDescent="0.2">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row>
    <row r="86" spans="4:34" ht="12" customHeight="1" x14ac:dyDescent="0.2">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row>
    <row r="87" spans="4:34" ht="12" customHeight="1" x14ac:dyDescent="0.2">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row>
    <row r="88" spans="4:34" ht="12" customHeight="1" x14ac:dyDescent="0.2">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row>
    <row r="89" spans="4:34" ht="12" customHeight="1" x14ac:dyDescent="0.2">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row>
    <row r="90" spans="4:34" ht="12" customHeight="1" x14ac:dyDescent="0.2">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row>
    <row r="91" spans="4:34" ht="12" customHeight="1" x14ac:dyDescent="0.2">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row>
    <row r="92" spans="4:34" ht="12" customHeight="1" x14ac:dyDescent="0.2">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row>
    <row r="93" spans="4:34" ht="12" customHeight="1" x14ac:dyDescent="0.2">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row>
    <row r="94" spans="4:34" ht="12" customHeight="1" x14ac:dyDescent="0.2">
      <c r="D94" s="60"/>
      <c r="E94" s="63"/>
    </row>
    <row r="95" spans="4:34" ht="12" customHeight="1" x14ac:dyDescent="0.2">
      <c r="D95" s="60"/>
      <c r="E95" s="63"/>
    </row>
    <row r="96" spans="4:34" ht="12" customHeight="1" x14ac:dyDescent="0.2">
      <c r="D96" s="60"/>
      <c r="E96" s="63"/>
    </row>
    <row r="97" spans="4:5" ht="12" customHeight="1" x14ac:dyDescent="0.2">
      <c r="D97" s="60"/>
      <c r="E97" s="63"/>
    </row>
    <row r="98" spans="4:5" ht="12" customHeight="1" x14ac:dyDescent="0.2">
      <c r="D98" s="60"/>
      <c r="E98" s="63"/>
    </row>
    <row r="99" spans="4:5" ht="12" customHeight="1" x14ac:dyDescent="0.2">
      <c r="D99" s="60"/>
      <c r="E99" s="63"/>
    </row>
    <row r="100" spans="4:5" ht="12" customHeight="1" x14ac:dyDescent="0.2">
      <c r="E100" s="63"/>
    </row>
    <row r="101" spans="4:5" ht="12" customHeight="1" x14ac:dyDescent="0.2">
      <c r="E101" s="63"/>
    </row>
    <row r="102" spans="4:5" ht="12" customHeight="1" x14ac:dyDescent="0.2">
      <c r="E102" s="63"/>
    </row>
    <row r="103" spans="4:5" ht="12" customHeight="1" x14ac:dyDescent="0.2">
      <c r="E103" s="63"/>
    </row>
    <row r="104" spans="4:5" ht="12" customHeight="1" x14ac:dyDescent="0.2">
      <c r="E104" s="63"/>
    </row>
    <row r="105" spans="4:5" ht="12" customHeight="1" x14ac:dyDescent="0.2">
      <c r="E105" s="63"/>
    </row>
  </sheetData>
  <mergeCells count="36">
    <mergeCell ref="B7:C9"/>
    <mergeCell ref="R3:S4"/>
    <mergeCell ref="T3:U4"/>
    <mergeCell ref="V3:W4"/>
    <mergeCell ref="X3:Y4"/>
    <mergeCell ref="B3:C5"/>
    <mergeCell ref="D3:E4"/>
    <mergeCell ref="F3:G4"/>
    <mergeCell ref="H3:I4"/>
    <mergeCell ref="J3:O3"/>
    <mergeCell ref="P3:Q4"/>
    <mergeCell ref="AD3:AE4"/>
    <mergeCell ref="AF3:AG4"/>
    <mergeCell ref="J4:K4"/>
    <mergeCell ref="L4:M4"/>
    <mergeCell ref="N4:O4"/>
    <mergeCell ref="Z3:AA4"/>
    <mergeCell ref="AB3:AC4"/>
    <mergeCell ref="B43:C45"/>
    <mergeCell ref="B10:C12"/>
    <mergeCell ref="B13:C15"/>
    <mergeCell ref="B16:C18"/>
    <mergeCell ref="B19:C21"/>
    <mergeCell ref="B22:C24"/>
    <mergeCell ref="B25:C27"/>
    <mergeCell ref="B28:C30"/>
    <mergeCell ref="B31:C33"/>
    <mergeCell ref="B34:C36"/>
    <mergeCell ref="B37:C39"/>
    <mergeCell ref="B40:C42"/>
    <mergeCell ref="B46:C48"/>
    <mergeCell ref="B54:G54"/>
    <mergeCell ref="C57:C61"/>
    <mergeCell ref="D57:D61"/>
    <mergeCell ref="E57:E61"/>
    <mergeCell ref="F57:F61"/>
  </mergeCells>
  <phoneticPr fontId="1"/>
  <printOptions horizontalCentered="1"/>
  <pageMargins left="0.39370078740157483" right="0.39370078740157483" top="0.98425196850393704" bottom="0.98425196850393704" header="0.51181102362204722" footer="0.51181102362204722"/>
  <pageSetup paperSize="9" scale="49" orientation="landscape" r:id="rId1"/>
  <headerFooter alignWithMargins="0">
    <oddHeader>&amp;L&amp;F</oddHeader>
  </headerFooter>
  <colBreaks count="1" manualBreakCount="1">
    <brk id="33"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49DB8-9C67-46FB-9A58-4F6F00B0DEB8}">
  <sheetPr>
    <pageSetUpPr fitToPage="1"/>
  </sheetPr>
  <dimension ref="B1:AB53"/>
  <sheetViews>
    <sheetView zoomScaleNormal="100" zoomScaleSheetLayoutView="100" workbookViewId="0"/>
  </sheetViews>
  <sheetFormatPr defaultColWidth="9" defaultRowHeight="12" customHeight="1" x14ac:dyDescent="0.2"/>
  <cols>
    <col min="1" max="1" width="2.6328125" style="1" customWidth="1"/>
    <col min="2" max="2" width="1.90625" style="1" customWidth="1"/>
    <col min="3" max="3" width="3.90625" style="1" customWidth="1"/>
    <col min="4" max="4" width="6.36328125" style="1" customWidth="1"/>
    <col min="5" max="5" width="10.36328125" style="1" customWidth="1"/>
    <col min="6" max="11" width="6.453125" style="1" customWidth="1"/>
    <col min="12" max="12" width="8.1796875" style="1" customWidth="1"/>
    <col min="13" max="20" width="6.453125" style="1" customWidth="1"/>
    <col min="21" max="16384" width="9" style="1"/>
  </cols>
  <sheetData>
    <row r="1" spans="2:28" ht="14.25" customHeight="1" x14ac:dyDescent="0.2">
      <c r="B1" s="6" t="s">
        <v>127</v>
      </c>
    </row>
    <row r="2" spans="2:28" ht="12" customHeight="1" x14ac:dyDescent="0.2">
      <c r="E2" s="64"/>
      <c r="F2" s="64"/>
      <c r="G2" s="64"/>
      <c r="H2" s="64"/>
      <c r="I2" s="64"/>
      <c r="J2" s="64"/>
      <c r="K2" s="64"/>
      <c r="L2" s="64"/>
      <c r="M2" s="64"/>
      <c r="N2" s="64"/>
      <c r="O2" s="64"/>
      <c r="P2" s="64"/>
      <c r="Q2" s="64"/>
      <c r="R2" s="64"/>
      <c r="S2" s="64"/>
      <c r="T2" s="64"/>
    </row>
    <row r="3" spans="2:28" ht="12" customHeight="1" x14ac:dyDescent="0.2">
      <c r="B3" s="309" t="s">
        <v>106</v>
      </c>
      <c r="C3" s="310"/>
      <c r="D3" s="311"/>
      <c r="E3" s="239" t="s">
        <v>107</v>
      </c>
      <c r="F3" s="239" t="s">
        <v>108</v>
      </c>
      <c r="G3" s="239" t="s">
        <v>109</v>
      </c>
      <c r="H3" s="239" t="s">
        <v>110</v>
      </c>
      <c r="I3" s="239" t="s">
        <v>111</v>
      </c>
      <c r="J3" s="21" t="s">
        <v>112</v>
      </c>
      <c r="K3" s="239" t="s">
        <v>113</v>
      </c>
      <c r="L3" s="239" t="s">
        <v>114</v>
      </c>
      <c r="M3" s="239" t="s">
        <v>115</v>
      </c>
      <c r="N3" s="239" t="s">
        <v>116</v>
      </c>
      <c r="O3" s="239" t="s">
        <v>117</v>
      </c>
      <c r="P3" s="239" t="s">
        <v>118</v>
      </c>
      <c r="Q3" s="239" t="s">
        <v>119</v>
      </c>
      <c r="R3" s="239" t="s">
        <v>120</v>
      </c>
      <c r="S3" s="239" t="s">
        <v>121</v>
      </c>
      <c r="T3" s="239" t="s">
        <v>122</v>
      </c>
    </row>
    <row r="4" spans="2:28" ht="12" customHeight="1" x14ac:dyDescent="0.2">
      <c r="B4" s="312"/>
      <c r="C4" s="313"/>
      <c r="D4" s="314"/>
      <c r="E4" s="240"/>
      <c r="F4" s="240"/>
      <c r="G4" s="240"/>
      <c r="H4" s="240"/>
      <c r="I4" s="240"/>
      <c r="J4" s="22" t="s">
        <v>123</v>
      </c>
      <c r="K4" s="240"/>
      <c r="L4" s="240"/>
      <c r="M4" s="240"/>
      <c r="N4" s="240"/>
      <c r="O4" s="240"/>
      <c r="P4" s="240"/>
      <c r="Q4" s="240"/>
      <c r="R4" s="240"/>
      <c r="S4" s="240"/>
      <c r="T4" s="240"/>
    </row>
    <row r="5" spans="2:28" ht="12" customHeight="1" x14ac:dyDescent="0.2">
      <c r="B5" s="315"/>
      <c r="C5" s="316"/>
      <c r="D5" s="317"/>
      <c r="E5" s="241"/>
      <c r="F5" s="241"/>
      <c r="G5" s="241"/>
      <c r="H5" s="241"/>
      <c r="I5" s="241"/>
      <c r="J5" s="23" t="s">
        <v>124</v>
      </c>
      <c r="K5" s="241"/>
      <c r="L5" s="241"/>
      <c r="M5" s="241"/>
      <c r="N5" s="241"/>
      <c r="O5" s="241"/>
      <c r="P5" s="241"/>
      <c r="Q5" s="241"/>
      <c r="R5" s="241"/>
      <c r="S5" s="241"/>
      <c r="T5" s="241"/>
    </row>
    <row r="6" spans="2:28" ht="12" customHeight="1" x14ac:dyDescent="0.2">
      <c r="B6" s="28"/>
      <c r="C6" s="29"/>
      <c r="D6" s="30"/>
      <c r="E6" s="2" t="s">
        <v>87</v>
      </c>
      <c r="F6" s="2" t="s">
        <v>87</v>
      </c>
      <c r="G6" s="2" t="s">
        <v>87</v>
      </c>
      <c r="H6" s="2" t="s">
        <v>87</v>
      </c>
      <c r="I6" s="2" t="s">
        <v>87</v>
      </c>
      <c r="J6" s="2" t="s">
        <v>87</v>
      </c>
      <c r="K6" s="2" t="s">
        <v>87</v>
      </c>
      <c r="L6" s="2" t="s">
        <v>87</v>
      </c>
      <c r="M6" s="2" t="s">
        <v>87</v>
      </c>
      <c r="N6" s="2" t="s">
        <v>87</v>
      </c>
      <c r="O6" s="2" t="s">
        <v>87</v>
      </c>
      <c r="P6" s="2" t="s">
        <v>87</v>
      </c>
      <c r="Q6" s="2" t="s">
        <v>87</v>
      </c>
      <c r="R6" s="2" t="s">
        <v>87</v>
      </c>
      <c r="S6" s="2" t="s">
        <v>87</v>
      </c>
      <c r="T6" s="2" t="s">
        <v>87</v>
      </c>
    </row>
    <row r="7" spans="2:28" ht="12" customHeight="1" x14ac:dyDescent="0.2">
      <c r="B7" s="253" t="s">
        <v>56</v>
      </c>
      <c r="C7" s="254"/>
      <c r="D7" s="255"/>
      <c r="E7" s="4">
        <v>12063</v>
      </c>
      <c r="F7" s="65">
        <v>3849</v>
      </c>
      <c r="G7" s="65">
        <v>185</v>
      </c>
      <c r="H7" s="65">
        <v>3</v>
      </c>
      <c r="I7" s="65">
        <v>2</v>
      </c>
      <c r="J7" s="65">
        <v>46</v>
      </c>
      <c r="K7" s="65">
        <v>203</v>
      </c>
      <c r="L7" s="65">
        <v>3589</v>
      </c>
      <c r="M7" s="65">
        <v>580</v>
      </c>
      <c r="N7" s="65">
        <v>213</v>
      </c>
      <c r="O7" s="65">
        <v>49</v>
      </c>
      <c r="P7" s="65">
        <v>495</v>
      </c>
      <c r="Q7" s="65">
        <v>102</v>
      </c>
      <c r="R7" s="65">
        <v>186</v>
      </c>
      <c r="S7" s="65">
        <v>1429</v>
      </c>
      <c r="T7" s="65">
        <v>1132</v>
      </c>
    </row>
    <row r="8" spans="2:28" s="16" customFormat="1" ht="12" customHeight="1" x14ac:dyDescent="0.2">
      <c r="B8" s="256" t="s">
        <v>57</v>
      </c>
      <c r="C8" s="257"/>
      <c r="D8" s="258"/>
      <c r="E8" s="66">
        <v>12047</v>
      </c>
      <c r="F8" s="66">
        <v>3803</v>
      </c>
      <c r="G8" s="66">
        <v>196</v>
      </c>
      <c r="H8" s="66">
        <v>7</v>
      </c>
      <c r="I8" s="67">
        <v>1</v>
      </c>
      <c r="J8" s="66">
        <v>36</v>
      </c>
      <c r="K8" s="66">
        <v>155</v>
      </c>
      <c r="L8" s="66">
        <v>3115</v>
      </c>
      <c r="M8" s="66">
        <v>678</v>
      </c>
      <c r="N8" s="66">
        <v>288</v>
      </c>
      <c r="O8" s="66">
        <v>64</v>
      </c>
      <c r="P8" s="66">
        <v>629</v>
      </c>
      <c r="Q8" s="66">
        <v>205</v>
      </c>
      <c r="R8" s="66">
        <v>227</v>
      </c>
      <c r="S8" s="66">
        <v>1711</v>
      </c>
      <c r="T8" s="66">
        <v>932</v>
      </c>
      <c r="U8" s="68"/>
      <c r="AB8" s="1"/>
    </row>
    <row r="9" spans="2:28" ht="12" customHeight="1" x14ac:dyDescent="0.2">
      <c r="B9" s="28"/>
      <c r="C9" s="38">
        <v>0</v>
      </c>
      <c r="D9" s="69" t="s">
        <v>125</v>
      </c>
      <c r="E9" s="4">
        <v>356</v>
      </c>
      <c r="F9" s="4">
        <v>241</v>
      </c>
      <c r="G9" s="4">
        <v>21</v>
      </c>
      <c r="H9" s="70">
        <v>1</v>
      </c>
      <c r="I9" s="70">
        <v>0</v>
      </c>
      <c r="J9" s="70">
        <v>0</v>
      </c>
      <c r="K9" s="70">
        <v>1</v>
      </c>
      <c r="L9" s="70">
        <v>1</v>
      </c>
      <c r="M9" s="70">
        <v>0</v>
      </c>
      <c r="N9" s="70">
        <v>0</v>
      </c>
      <c r="O9" s="70">
        <v>0</v>
      </c>
      <c r="P9" s="70">
        <v>0</v>
      </c>
      <c r="Q9" s="70">
        <v>0</v>
      </c>
      <c r="R9" s="70">
        <v>0</v>
      </c>
      <c r="S9" s="4">
        <v>59</v>
      </c>
      <c r="T9" s="4">
        <v>32</v>
      </c>
      <c r="U9" s="68"/>
    </row>
    <row r="10" spans="2:28" ht="12" customHeight="1" x14ac:dyDescent="0.2">
      <c r="B10" s="28"/>
      <c r="C10" s="38">
        <v>1</v>
      </c>
      <c r="D10" s="71"/>
      <c r="E10" s="4">
        <v>323</v>
      </c>
      <c r="F10" s="4">
        <v>213</v>
      </c>
      <c r="G10" s="4">
        <v>14</v>
      </c>
      <c r="H10" s="70">
        <v>1</v>
      </c>
      <c r="I10" s="70">
        <v>0</v>
      </c>
      <c r="J10" s="70">
        <v>1</v>
      </c>
      <c r="K10" s="70">
        <v>2</v>
      </c>
      <c r="L10" s="4">
        <v>16</v>
      </c>
      <c r="M10" s="72">
        <v>8</v>
      </c>
      <c r="N10" s="70">
        <v>0</v>
      </c>
      <c r="O10" s="70">
        <v>0</v>
      </c>
      <c r="P10" s="72">
        <v>0</v>
      </c>
      <c r="Q10" s="70">
        <v>0</v>
      </c>
      <c r="R10" s="70">
        <v>1</v>
      </c>
      <c r="S10" s="4">
        <v>37</v>
      </c>
      <c r="T10" s="4">
        <v>30</v>
      </c>
      <c r="U10" s="68"/>
    </row>
    <row r="11" spans="2:28" ht="12" customHeight="1" x14ac:dyDescent="0.2">
      <c r="B11" s="28"/>
      <c r="C11" s="38">
        <v>2</v>
      </c>
      <c r="D11" s="71"/>
      <c r="E11" s="4">
        <v>524</v>
      </c>
      <c r="F11" s="4">
        <v>243</v>
      </c>
      <c r="G11" s="4">
        <v>11</v>
      </c>
      <c r="H11" s="70">
        <v>1</v>
      </c>
      <c r="I11" s="70">
        <v>0</v>
      </c>
      <c r="J11" s="73">
        <v>13</v>
      </c>
      <c r="K11" s="70">
        <v>25</v>
      </c>
      <c r="L11" s="4">
        <v>62</v>
      </c>
      <c r="M11" s="72">
        <v>27</v>
      </c>
      <c r="N11" s="70">
        <v>0</v>
      </c>
      <c r="O11" s="70">
        <v>0</v>
      </c>
      <c r="P11" s="72">
        <v>0</v>
      </c>
      <c r="Q11" s="70">
        <v>0</v>
      </c>
      <c r="R11" s="70">
        <v>2</v>
      </c>
      <c r="S11" s="4">
        <v>111</v>
      </c>
      <c r="T11" s="4">
        <v>29</v>
      </c>
      <c r="U11" s="68"/>
    </row>
    <row r="12" spans="2:28" ht="12" customHeight="1" x14ac:dyDescent="0.2">
      <c r="B12" s="28"/>
      <c r="C12" s="38">
        <v>3</v>
      </c>
      <c r="D12" s="71"/>
      <c r="E12" s="4">
        <v>638</v>
      </c>
      <c r="F12" s="4">
        <v>244</v>
      </c>
      <c r="G12" s="4">
        <v>2</v>
      </c>
      <c r="H12" s="70">
        <v>0</v>
      </c>
      <c r="I12" s="70">
        <v>0</v>
      </c>
      <c r="J12" s="73">
        <v>7</v>
      </c>
      <c r="K12" s="70">
        <v>15</v>
      </c>
      <c r="L12" s="4">
        <v>155</v>
      </c>
      <c r="M12" s="72">
        <v>83</v>
      </c>
      <c r="N12" s="70">
        <v>0</v>
      </c>
      <c r="O12" s="70">
        <v>0</v>
      </c>
      <c r="P12" s="72">
        <v>3</v>
      </c>
      <c r="Q12" s="70">
        <v>0</v>
      </c>
      <c r="R12" s="70">
        <v>5</v>
      </c>
      <c r="S12" s="4">
        <v>82</v>
      </c>
      <c r="T12" s="4">
        <v>42</v>
      </c>
      <c r="U12" s="68"/>
    </row>
    <row r="13" spans="2:28" ht="12" customHeight="1" x14ac:dyDescent="0.2">
      <c r="B13" s="28"/>
      <c r="C13" s="38">
        <v>4</v>
      </c>
      <c r="D13" s="71"/>
      <c r="E13" s="4">
        <v>784</v>
      </c>
      <c r="F13" s="4">
        <v>290</v>
      </c>
      <c r="G13" s="4">
        <v>13</v>
      </c>
      <c r="H13" s="70">
        <v>0</v>
      </c>
      <c r="I13" s="70">
        <v>0</v>
      </c>
      <c r="J13" s="73">
        <v>4</v>
      </c>
      <c r="K13" s="70">
        <v>5</v>
      </c>
      <c r="L13" s="4">
        <v>181</v>
      </c>
      <c r="M13" s="72">
        <v>82</v>
      </c>
      <c r="N13" s="70">
        <v>0</v>
      </c>
      <c r="O13" s="70">
        <v>0</v>
      </c>
      <c r="P13" s="72">
        <v>4</v>
      </c>
      <c r="Q13" s="70">
        <v>0</v>
      </c>
      <c r="R13" s="70">
        <v>5</v>
      </c>
      <c r="S13" s="4">
        <v>161</v>
      </c>
      <c r="T13" s="4">
        <v>39</v>
      </c>
      <c r="U13" s="68"/>
    </row>
    <row r="14" spans="2:28" ht="12" customHeight="1" x14ac:dyDescent="0.2">
      <c r="B14" s="28"/>
      <c r="C14" s="38">
        <v>5</v>
      </c>
      <c r="D14" s="71"/>
      <c r="E14" s="4">
        <v>747</v>
      </c>
      <c r="F14" s="4">
        <v>196</v>
      </c>
      <c r="G14" s="4">
        <v>9</v>
      </c>
      <c r="H14" s="70">
        <v>0</v>
      </c>
      <c r="I14" s="70">
        <v>0</v>
      </c>
      <c r="J14" s="73">
        <v>2</v>
      </c>
      <c r="K14" s="70">
        <v>11</v>
      </c>
      <c r="L14" s="4">
        <v>294</v>
      </c>
      <c r="M14" s="72">
        <v>86</v>
      </c>
      <c r="N14" s="70">
        <v>0</v>
      </c>
      <c r="O14" s="70">
        <v>0</v>
      </c>
      <c r="P14" s="72">
        <v>1</v>
      </c>
      <c r="Q14" s="70">
        <v>0</v>
      </c>
      <c r="R14" s="70">
        <v>13</v>
      </c>
      <c r="S14" s="4">
        <v>103</v>
      </c>
      <c r="T14" s="4">
        <v>32</v>
      </c>
      <c r="U14" s="68"/>
    </row>
    <row r="15" spans="2:28" ht="12" customHeight="1" x14ac:dyDescent="0.2">
      <c r="B15" s="28"/>
      <c r="C15" s="38">
        <v>6</v>
      </c>
      <c r="D15" s="71"/>
      <c r="E15" s="4">
        <v>622</v>
      </c>
      <c r="F15" s="4">
        <v>192</v>
      </c>
      <c r="G15" s="4">
        <v>2</v>
      </c>
      <c r="H15" s="70">
        <v>0</v>
      </c>
      <c r="I15" s="70">
        <v>0</v>
      </c>
      <c r="J15" s="73">
        <v>2</v>
      </c>
      <c r="K15" s="70">
        <v>6</v>
      </c>
      <c r="L15" s="4">
        <v>218</v>
      </c>
      <c r="M15" s="72">
        <v>53</v>
      </c>
      <c r="N15" s="70">
        <v>1</v>
      </c>
      <c r="O15" s="70">
        <v>0</v>
      </c>
      <c r="P15" s="72">
        <v>18</v>
      </c>
      <c r="Q15" s="70">
        <v>0</v>
      </c>
      <c r="R15" s="70">
        <v>13</v>
      </c>
      <c r="S15" s="4">
        <v>80</v>
      </c>
      <c r="T15" s="4">
        <v>37</v>
      </c>
      <c r="U15" s="68"/>
      <c r="X15" s="1">
        <v>1</v>
      </c>
    </row>
    <row r="16" spans="2:28" ht="12" customHeight="1" x14ac:dyDescent="0.2">
      <c r="B16" s="28"/>
      <c r="C16" s="38">
        <v>7</v>
      </c>
      <c r="D16" s="71"/>
      <c r="E16" s="4">
        <v>551</v>
      </c>
      <c r="F16" s="4">
        <v>202</v>
      </c>
      <c r="G16" s="4">
        <v>1</v>
      </c>
      <c r="H16" s="70">
        <v>0</v>
      </c>
      <c r="I16" s="70">
        <v>0</v>
      </c>
      <c r="J16" s="70">
        <v>2</v>
      </c>
      <c r="K16" s="70">
        <v>5</v>
      </c>
      <c r="L16" s="4">
        <v>112</v>
      </c>
      <c r="M16" s="72">
        <v>68</v>
      </c>
      <c r="N16" s="72">
        <v>4</v>
      </c>
      <c r="O16" s="72">
        <v>1</v>
      </c>
      <c r="P16" s="72">
        <v>20</v>
      </c>
      <c r="Q16" s="72">
        <v>0</v>
      </c>
      <c r="R16" s="70">
        <v>12</v>
      </c>
      <c r="S16" s="4">
        <v>84</v>
      </c>
      <c r="T16" s="4">
        <v>40</v>
      </c>
      <c r="U16" s="68"/>
    </row>
    <row r="17" spans="2:21" ht="12" customHeight="1" x14ac:dyDescent="0.2">
      <c r="B17" s="28"/>
      <c r="C17" s="38">
        <v>8</v>
      </c>
      <c r="D17" s="71"/>
      <c r="E17" s="4">
        <v>515</v>
      </c>
      <c r="F17" s="4">
        <v>221</v>
      </c>
      <c r="G17" s="4">
        <v>0</v>
      </c>
      <c r="H17" s="70">
        <v>0</v>
      </c>
      <c r="I17" s="70">
        <v>0</v>
      </c>
      <c r="J17" s="70">
        <v>1</v>
      </c>
      <c r="K17" s="70">
        <v>4</v>
      </c>
      <c r="L17" s="4">
        <v>119</v>
      </c>
      <c r="M17" s="72">
        <v>49</v>
      </c>
      <c r="N17" s="72">
        <v>3</v>
      </c>
      <c r="O17" s="72">
        <v>4</v>
      </c>
      <c r="P17" s="72">
        <v>14</v>
      </c>
      <c r="Q17" s="72">
        <v>4</v>
      </c>
      <c r="R17" s="70">
        <v>6</v>
      </c>
      <c r="S17" s="4">
        <v>45</v>
      </c>
      <c r="T17" s="4">
        <v>45</v>
      </c>
      <c r="U17" s="68"/>
    </row>
    <row r="18" spans="2:21" ht="12" customHeight="1" x14ac:dyDescent="0.2">
      <c r="B18" s="28"/>
      <c r="C18" s="38">
        <v>9</v>
      </c>
      <c r="D18" s="71"/>
      <c r="E18" s="4">
        <v>473</v>
      </c>
      <c r="F18" s="4">
        <v>200</v>
      </c>
      <c r="G18" s="4">
        <v>2</v>
      </c>
      <c r="H18" s="70">
        <v>0</v>
      </c>
      <c r="I18" s="70">
        <v>0</v>
      </c>
      <c r="J18" s="70">
        <v>0</v>
      </c>
      <c r="K18" s="70">
        <v>4</v>
      </c>
      <c r="L18" s="4">
        <v>104</v>
      </c>
      <c r="M18" s="72">
        <v>34</v>
      </c>
      <c r="N18" s="72">
        <v>7</v>
      </c>
      <c r="O18" s="72">
        <v>5</v>
      </c>
      <c r="P18" s="72">
        <v>31</v>
      </c>
      <c r="Q18" s="72">
        <v>1</v>
      </c>
      <c r="R18" s="70">
        <v>5</v>
      </c>
      <c r="S18" s="4">
        <v>37</v>
      </c>
      <c r="T18" s="4">
        <v>43</v>
      </c>
      <c r="U18" s="68"/>
    </row>
    <row r="19" spans="2:21" ht="12" customHeight="1" x14ac:dyDescent="0.2">
      <c r="B19" s="28"/>
      <c r="C19" s="38">
        <v>10</v>
      </c>
      <c r="D19" s="69"/>
      <c r="E19" s="4">
        <v>884</v>
      </c>
      <c r="F19" s="4">
        <v>233</v>
      </c>
      <c r="G19" s="4">
        <v>35</v>
      </c>
      <c r="H19" s="70">
        <v>0</v>
      </c>
      <c r="I19" s="70">
        <v>0</v>
      </c>
      <c r="J19" s="70">
        <v>0</v>
      </c>
      <c r="K19" s="70">
        <v>9</v>
      </c>
      <c r="L19" s="4">
        <v>123</v>
      </c>
      <c r="M19" s="72">
        <v>37</v>
      </c>
      <c r="N19" s="72">
        <v>15</v>
      </c>
      <c r="O19" s="72">
        <v>4</v>
      </c>
      <c r="P19" s="72">
        <v>35</v>
      </c>
      <c r="Q19" s="72">
        <v>65</v>
      </c>
      <c r="R19" s="70">
        <v>12</v>
      </c>
      <c r="S19" s="4">
        <v>261</v>
      </c>
      <c r="T19" s="4">
        <v>55</v>
      </c>
      <c r="U19" s="68"/>
    </row>
    <row r="20" spans="2:21" ht="12" customHeight="1" x14ac:dyDescent="0.2">
      <c r="B20" s="28"/>
      <c r="C20" s="38">
        <v>11</v>
      </c>
      <c r="D20" s="71"/>
      <c r="E20" s="4">
        <v>855</v>
      </c>
      <c r="F20" s="4">
        <v>198</v>
      </c>
      <c r="G20" s="4">
        <v>11</v>
      </c>
      <c r="H20" s="70">
        <v>0</v>
      </c>
      <c r="I20" s="70">
        <v>0</v>
      </c>
      <c r="J20" s="70">
        <v>1</v>
      </c>
      <c r="K20" s="70">
        <v>5</v>
      </c>
      <c r="L20" s="4">
        <v>137</v>
      </c>
      <c r="M20" s="72">
        <v>37</v>
      </c>
      <c r="N20" s="72">
        <v>19</v>
      </c>
      <c r="O20" s="72">
        <v>5</v>
      </c>
      <c r="P20" s="72">
        <v>43</v>
      </c>
      <c r="Q20" s="72">
        <v>69</v>
      </c>
      <c r="R20" s="70">
        <v>9</v>
      </c>
      <c r="S20" s="4">
        <v>274</v>
      </c>
      <c r="T20" s="4">
        <v>47</v>
      </c>
      <c r="U20" s="68"/>
    </row>
    <row r="21" spans="2:21" ht="12" customHeight="1" x14ac:dyDescent="0.2">
      <c r="B21" s="28"/>
      <c r="C21" s="38">
        <v>12</v>
      </c>
      <c r="D21" s="71"/>
      <c r="E21" s="4">
        <v>597</v>
      </c>
      <c r="F21" s="4">
        <v>184</v>
      </c>
      <c r="G21" s="4">
        <v>0</v>
      </c>
      <c r="H21" s="70">
        <v>0</v>
      </c>
      <c r="I21" s="70">
        <v>1</v>
      </c>
      <c r="J21" s="70">
        <v>2</v>
      </c>
      <c r="K21" s="70">
        <v>6</v>
      </c>
      <c r="L21" s="4">
        <v>170</v>
      </c>
      <c r="M21" s="72">
        <v>20</v>
      </c>
      <c r="N21" s="72">
        <v>31</v>
      </c>
      <c r="O21" s="72">
        <v>21</v>
      </c>
      <c r="P21" s="72">
        <v>47</v>
      </c>
      <c r="Q21" s="72">
        <v>10</v>
      </c>
      <c r="R21" s="70">
        <v>14</v>
      </c>
      <c r="S21" s="4">
        <v>43</v>
      </c>
      <c r="T21" s="4">
        <v>48</v>
      </c>
      <c r="U21" s="68"/>
    </row>
    <row r="22" spans="2:21" ht="12" customHeight="1" x14ac:dyDescent="0.2">
      <c r="B22" s="28"/>
      <c r="C22" s="38">
        <v>13</v>
      </c>
      <c r="D22" s="71"/>
      <c r="E22" s="4">
        <v>698</v>
      </c>
      <c r="F22" s="4">
        <v>187</v>
      </c>
      <c r="G22" s="4">
        <v>5</v>
      </c>
      <c r="H22" s="70">
        <v>1</v>
      </c>
      <c r="I22" s="70">
        <v>0</v>
      </c>
      <c r="J22" s="70">
        <v>1</v>
      </c>
      <c r="K22" s="4">
        <v>6</v>
      </c>
      <c r="L22" s="72">
        <v>200</v>
      </c>
      <c r="M22" s="72">
        <v>28</v>
      </c>
      <c r="N22" s="72">
        <v>47</v>
      </c>
      <c r="O22" s="72">
        <v>11</v>
      </c>
      <c r="P22" s="72">
        <v>63</v>
      </c>
      <c r="Q22" s="70">
        <v>12</v>
      </c>
      <c r="R22" s="4">
        <v>18</v>
      </c>
      <c r="S22" s="4">
        <v>60</v>
      </c>
      <c r="T22" s="4">
        <v>59</v>
      </c>
      <c r="U22" s="68"/>
    </row>
    <row r="23" spans="2:21" ht="12" customHeight="1" x14ac:dyDescent="0.2">
      <c r="B23" s="28"/>
      <c r="C23" s="38">
        <v>14</v>
      </c>
      <c r="D23" s="71"/>
      <c r="E23" s="4">
        <v>767</v>
      </c>
      <c r="F23" s="4">
        <v>210</v>
      </c>
      <c r="G23" s="4">
        <v>25</v>
      </c>
      <c r="H23" s="70">
        <v>0</v>
      </c>
      <c r="I23" s="70">
        <v>0</v>
      </c>
      <c r="J23" s="70">
        <v>0</v>
      </c>
      <c r="K23" s="4">
        <v>6</v>
      </c>
      <c r="L23" s="72">
        <v>203</v>
      </c>
      <c r="M23" s="72">
        <v>8</v>
      </c>
      <c r="N23" s="72">
        <v>62</v>
      </c>
      <c r="O23" s="72">
        <v>5</v>
      </c>
      <c r="P23" s="72">
        <v>82</v>
      </c>
      <c r="Q23" s="70">
        <v>27</v>
      </c>
      <c r="R23" s="4">
        <v>24</v>
      </c>
      <c r="S23" s="4">
        <v>53</v>
      </c>
      <c r="T23" s="4">
        <v>62</v>
      </c>
      <c r="U23" s="68"/>
    </row>
    <row r="24" spans="2:21" ht="12" customHeight="1" x14ac:dyDescent="0.2">
      <c r="B24" s="28"/>
      <c r="C24" s="38">
        <v>15</v>
      </c>
      <c r="D24" s="71"/>
      <c r="E24" s="4">
        <v>946</v>
      </c>
      <c r="F24" s="4">
        <v>220</v>
      </c>
      <c r="G24" s="4">
        <v>21</v>
      </c>
      <c r="H24" s="70">
        <v>1</v>
      </c>
      <c r="I24" s="70">
        <v>0</v>
      </c>
      <c r="J24" s="70">
        <v>0</v>
      </c>
      <c r="K24" s="70">
        <v>9</v>
      </c>
      <c r="L24" s="4">
        <v>190</v>
      </c>
      <c r="M24" s="72">
        <v>27</v>
      </c>
      <c r="N24" s="72">
        <v>41</v>
      </c>
      <c r="O24" s="72">
        <v>5</v>
      </c>
      <c r="P24" s="72">
        <v>160</v>
      </c>
      <c r="Q24" s="72">
        <v>6</v>
      </c>
      <c r="R24" s="70">
        <v>65</v>
      </c>
      <c r="S24" s="4">
        <v>83</v>
      </c>
      <c r="T24" s="4">
        <v>118</v>
      </c>
      <c r="U24" s="68"/>
    </row>
    <row r="25" spans="2:21" ht="12" customHeight="1" x14ac:dyDescent="0.2">
      <c r="B25" s="28"/>
      <c r="C25" s="38">
        <v>16</v>
      </c>
      <c r="D25" s="71"/>
      <c r="E25" s="4">
        <v>629</v>
      </c>
      <c r="F25" s="4">
        <v>166</v>
      </c>
      <c r="G25" s="4">
        <v>9</v>
      </c>
      <c r="H25" s="70">
        <v>1</v>
      </c>
      <c r="I25" s="70">
        <v>0</v>
      </c>
      <c r="J25" s="70">
        <v>0</v>
      </c>
      <c r="K25" s="70">
        <v>7</v>
      </c>
      <c r="L25" s="4">
        <v>173</v>
      </c>
      <c r="M25" s="72">
        <v>15</v>
      </c>
      <c r="N25" s="72">
        <v>27</v>
      </c>
      <c r="O25" s="72">
        <v>1</v>
      </c>
      <c r="P25" s="72">
        <v>68</v>
      </c>
      <c r="Q25" s="72">
        <v>8</v>
      </c>
      <c r="R25" s="70">
        <v>17</v>
      </c>
      <c r="S25" s="4">
        <v>68</v>
      </c>
      <c r="T25" s="4">
        <v>69</v>
      </c>
      <c r="U25" s="68"/>
    </row>
    <row r="26" spans="2:21" ht="12" customHeight="1" x14ac:dyDescent="0.2">
      <c r="B26" s="28"/>
      <c r="C26" s="38">
        <v>17</v>
      </c>
      <c r="D26" s="71"/>
      <c r="E26" s="4">
        <v>674</v>
      </c>
      <c r="F26" s="4">
        <v>150</v>
      </c>
      <c r="G26" s="4">
        <v>15</v>
      </c>
      <c r="H26" s="70">
        <v>0</v>
      </c>
      <c r="I26" s="70">
        <v>0</v>
      </c>
      <c r="J26" s="70">
        <v>0</v>
      </c>
      <c r="K26" s="70">
        <v>11</v>
      </c>
      <c r="L26" s="4">
        <v>247</v>
      </c>
      <c r="M26" s="72">
        <v>10</v>
      </c>
      <c r="N26" s="72">
        <v>31</v>
      </c>
      <c r="O26" s="72">
        <v>1</v>
      </c>
      <c r="P26" s="72">
        <v>40</v>
      </c>
      <c r="Q26" s="72">
        <v>3</v>
      </c>
      <c r="R26" s="70">
        <v>6</v>
      </c>
      <c r="S26" s="4">
        <v>70</v>
      </c>
      <c r="T26" s="4">
        <v>90</v>
      </c>
      <c r="U26" s="68"/>
    </row>
    <row r="27" spans="2:21" ht="12" customHeight="1" x14ac:dyDescent="0.2">
      <c r="B27" s="28"/>
      <c r="C27" s="38">
        <v>18</v>
      </c>
      <c r="D27" s="69" t="s">
        <v>126</v>
      </c>
      <c r="E27" s="4">
        <v>464</v>
      </c>
      <c r="F27" s="4">
        <v>13</v>
      </c>
      <c r="G27" s="70">
        <v>0</v>
      </c>
      <c r="H27" s="70">
        <v>1</v>
      </c>
      <c r="I27" s="70">
        <v>0</v>
      </c>
      <c r="J27" s="70">
        <v>0</v>
      </c>
      <c r="K27" s="70">
        <v>18</v>
      </c>
      <c r="L27" s="4">
        <v>410</v>
      </c>
      <c r="M27" s="70">
        <v>6</v>
      </c>
      <c r="N27" s="70">
        <v>0</v>
      </c>
      <c r="O27" s="70">
        <v>1</v>
      </c>
      <c r="P27" s="72">
        <v>0</v>
      </c>
      <c r="Q27" s="70">
        <v>0</v>
      </c>
      <c r="R27" s="70">
        <v>0</v>
      </c>
      <c r="S27" s="70">
        <v>0</v>
      </c>
      <c r="T27" s="4">
        <v>15</v>
      </c>
      <c r="U27" s="68"/>
    </row>
    <row r="28" spans="2:21" ht="12" customHeight="1" x14ac:dyDescent="0.2">
      <c r="B28" s="5"/>
      <c r="E28" s="64"/>
      <c r="F28" s="64"/>
      <c r="G28" s="64"/>
      <c r="H28" s="64"/>
      <c r="I28" s="64"/>
      <c r="J28" s="64"/>
      <c r="K28" s="64"/>
      <c r="L28" s="64"/>
      <c r="M28" s="64"/>
      <c r="N28" s="64"/>
      <c r="O28" s="64"/>
      <c r="P28" s="64"/>
      <c r="Q28" s="64"/>
      <c r="R28" s="64"/>
      <c r="S28" s="64"/>
      <c r="T28" s="64"/>
      <c r="U28" s="68"/>
    </row>
    <row r="29" spans="2:21" ht="12" customHeight="1" x14ac:dyDescent="0.2">
      <c r="B29" s="5" t="s">
        <v>102</v>
      </c>
      <c r="F29" s="64"/>
      <c r="G29" s="64"/>
      <c r="H29" s="64"/>
      <c r="I29" s="64"/>
      <c r="J29" s="64"/>
      <c r="K29" s="64"/>
      <c r="L29" s="64"/>
      <c r="M29" s="64"/>
      <c r="N29" s="64"/>
      <c r="O29" s="64"/>
      <c r="P29" s="64"/>
      <c r="Q29" s="64"/>
      <c r="R29" s="64"/>
      <c r="S29" s="64"/>
      <c r="T29" s="64"/>
    </row>
    <row r="30" spans="2:21" ht="12" customHeight="1" x14ac:dyDescent="0.2">
      <c r="B30" s="5"/>
    </row>
    <row r="31" spans="2:21" ht="12" customHeight="1" x14ac:dyDescent="0.2">
      <c r="E31" s="64"/>
      <c r="F31" s="64"/>
      <c r="G31" s="64"/>
      <c r="H31" s="64"/>
      <c r="I31" s="64"/>
      <c r="J31" s="64"/>
      <c r="K31" s="64"/>
      <c r="L31" s="64"/>
      <c r="M31" s="64"/>
      <c r="N31" s="64"/>
      <c r="O31" s="64"/>
      <c r="P31" s="64"/>
      <c r="Q31" s="64"/>
      <c r="R31" s="64"/>
      <c r="S31" s="64"/>
      <c r="T31" s="64"/>
    </row>
    <row r="32" spans="2:21" ht="12" customHeight="1" x14ac:dyDescent="0.2">
      <c r="E32" s="64"/>
      <c r="F32" s="64"/>
      <c r="G32" s="64"/>
      <c r="H32" s="64"/>
      <c r="I32" s="64"/>
      <c r="J32" s="64"/>
      <c r="K32" s="64"/>
      <c r="L32" s="64"/>
      <c r="M32" s="64"/>
      <c r="N32" s="64"/>
      <c r="O32" s="64"/>
      <c r="P32" s="64"/>
      <c r="Q32" s="64"/>
      <c r="R32" s="64"/>
      <c r="S32" s="64"/>
      <c r="T32" s="64"/>
    </row>
    <row r="33" spans="5:20" ht="12" customHeight="1" x14ac:dyDescent="0.2">
      <c r="E33" s="64"/>
    </row>
    <row r="34" spans="5:20" ht="12" customHeight="1" x14ac:dyDescent="0.2">
      <c r="E34" s="64"/>
      <c r="F34" s="64"/>
      <c r="G34" s="64"/>
      <c r="H34" s="64"/>
      <c r="I34" s="64"/>
      <c r="J34" s="64"/>
      <c r="K34" s="64"/>
      <c r="L34" s="64"/>
      <c r="M34" s="64"/>
      <c r="N34" s="64"/>
      <c r="O34" s="64"/>
      <c r="P34" s="64"/>
      <c r="Q34" s="64"/>
      <c r="R34" s="64"/>
      <c r="S34" s="64"/>
      <c r="T34" s="64"/>
    </row>
    <row r="35" spans="5:20" ht="12" customHeight="1" x14ac:dyDescent="0.2">
      <c r="E35" s="64"/>
    </row>
    <row r="36" spans="5:20" ht="12" customHeight="1" x14ac:dyDescent="0.2">
      <c r="E36" s="64"/>
    </row>
    <row r="37" spans="5:20" ht="12" customHeight="1" x14ac:dyDescent="0.2">
      <c r="E37" s="64"/>
    </row>
    <row r="38" spans="5:20" ht="12" customHeight="1" x14ac:dyDescent="0.2">
      <c r="E38" s="64"/>
    </row>
    <row r="39" spans="5:20" ht="12" customHeight="1" x14ac:dyDescent="0.2">
      <c r="E39" s="64"/>
    </row>
    <row r="40" spans="5:20" ht="12" customHeight="1" x14ac:dyDescent="0.2">
      <c r="E40" s="64"/>
    </row>
    <row r="41" spans="5:20" ht="12" customHeight="1" x14ac:dyDescent="0.2">
      <c r="E41" s="64"/>
    </row>
    <row r="42" spans="5:20" ht="12" customHeight="1" x14ac:dyDescent="0.2">
      <c r="E42" s="64"/>
    </row>
    <row r="43" spans="5:20" ht="12" customHeight="1" x14ac:dyDescent="0.2">
      <c r="E43" s="64"/>
    </row>
    <row r="44" spans="5:20" ht="12" customHeight="1" x14ac:dyDescent="0.2">
      <c r="E44" s="64"/>
    </row>
    <row r="45" spans="5:20" ht="12" customHeight="1" x14ac:dyDescent="0.2">
      <c r="E45" s="64"/>
    </row>
    <row r="46" spans="5:20" ht="12" customHeight="1" x14ac:dyDescent="0.2">
      <c r="E46" s="64"/>
    </row>
    <row r="47" spans="5:20" ht="12" customHeight="1" x14ac:dyDescent="0.2">
      <c r="E47" s="64"/>
    </row>
    <row r="48" spans="5:20" ht="12" customHeight="1" x14ac:dyDescent="0.2">
      <c r="E48" s="64"/>
    </row>
    <row r="49" spans="5:5" ht="12" customHeight="1" x14ac:dyDescent="0.2">
      <c r="E49" s="64"/>
    </row>
    <row r="50" spans="5:5" ht="12" customHeight="1" x14ac:dyDescent="0.2">
      <c r="E50" s="64"/>
    </row>
    <row r="51" spans="5:5" ht="12" customHeight="1" x14ac:dyDescent="0.2">
      <c r="E51" s="64"/>
    </row>
    <row r="52" spans="5:5" ht="12" customHeight="1" x14ac:dyDescent="0.2">
      <c r="E52" s="64"/>
    </row>
    <row r="53" spans="5:5" ht="12" customHeight="1" x14ac:dyDescent="0.2">
      <c r="E53" s="64"/>
    </row>
  </sheetData>
  <mergeCells count="18">
    <mergeCell ref="B8:D8"/>
    <mergeCell ref="K3:K5"/>
    <mergeCell ref="L3:L5"/>
    <mergeCell ref="M3:M5"/>
    <mergeCell ref="N3:N5"/>
    <mergeCell ref="B3:D5"/>
    <mergeCell ref="E3:E5"/>
    <mergeCell ref="F3:F5"/>
    <mergeCell ref="G3:G5"/>
    <mergeCell ref="H3:H5"/>
    <mergeCell ref="I3:I5"/>
    <mergeCell ref="Q3:Q5"/>
    <mergeCell ref="R3:R5"/>
    <mergeCell ref="S3:S5"/>
    <mergeCell ref="T3:T5"/>
    <mergeCell ref="B7:D7"/>
    <mergeCell ref="O3:O5"/>
    <mergeCell ref="P3:P5"/>
  </mergeCells>
  <phoneticPr fontId="1"/>
  <printOptions horizontalCentered="1"/>
  <pageMargins left="0.39370078740157483" right="0.39370078740157483" top="1.1811023622047245" bottom="0.78740157480314965" header="0.51181102362204722" footer="0.51181102362204722"/>
  <pageSetup paperSize="9" orientation="landscape" r:id="rId1"/>
  <headerFooter alignWithMargins="0">
    <oddHeader>&amp;L&amp;F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296A7-FF65-4496-AB74-49601DCE74DC}">
  <sheetPr>
    <pageSetUpPr fitToPage="1"/>
  </sheetPr>
  <dimension ref="B1:T71"/>
  <sheetViews>
    <sheetView zoomScale="90" zoomScaleNormal="90" zoomScaleSheetLayoutView="70" workbookViewId="0"/>
  </sheetViews>
  <sheetFormatPr defaultColWidth="9" defaultRowHeight="12" x14ac:dyDescent="0.2"/>
  <cols>
    <col min="1" max="1" width="2.81640625" style="1" customWidth="1"/>
    <col min="2" max="2" width="2.6328125" style="1" customWidth="1"/>
    <col min="3" max="3" width="1.90625" style="1" customWidth="1"/>
    <col min="4" max="4" width="16.6328125" style="1" customWidth="1"/>
    <col min="5" max="9" width="15.6328125" style="75" customWidth="1"/>
    <col min="10" max="10" width="12.81640625" style="75" bestFit="1" customWidth="1"/>
    <col min="11" max="14" width="15.6328125" style="75" customWidth="1"/>
    <col min="15" max="15" width="10.1796875" style="75" customWidth="1"/>
    <col min="16" max="16" width="14.08984375" style="75" bestFit="1" customWidth="1"/>
    <col min="17" max="17" width="15.6328125" style="75" customWidth="1"/>
    <col min="18" max="18" width="11.90625" style="75" customWidth="1"/>
    <col min="19" max="19" width="10.81640625" style="75" bestFit="1" customWidth="1"/>
    <col min="20" max="21" width="9.6328125" style="1" customWidth="1"/>
    <col min="22" max="16384" width="9" style="1"/>
  </cols>
  <sheetData>
    <row r="1" spans="2:20" ht="14.25" customHeight="1" x14ac:dyDescent="0.2">
      <c r="B1" s="74" t="s">
        <v>128</v>
      </c>
      <c r="C1" s="74"/>
      <c r="D1" s="74"/>
      <c r="E1" s="74"/>
      <c r="F1" s="74"/>
      <c r="G1" s="74"/>
      <c r="H1" s="74"/>
      <c r="I1" s="74"/>
      <c r="J1" s="74"/>
    </row>
    <row r="2" spans="2:20" ht="12" customHeight="1" x14ac:dyDescent="0.2"/>
    <row r="3" spans="2:20" ht="12" customHeight="1" x14ac:dyDescent="0.2">
      <c r="B3" s="309" t="s">
        <v>129</v>
      </c>
      <c r="C3" s="310"/>
      <c r="D3" s="311"/>
      <c r="E3" s="320" t="s">
        <v>130</v>
      </c>
      <c r="F3" s="320" t="s">
        <v>131</v>
      </c>
      <c r="G3" s="332" t="s">
        <v>132</v>
      </c>
      <c r="H3" s="76" t="s">
        <v>133</v>
      </c>
      <c r="I3" s="332" t="s">
        <v>134</v>
      </c>
      <c r="J3" s="77"/>
      <c r="K3" s="338" t="s">
        <v>135</v>
      </c>
      <c r="L3" s="78"/>
      <c r="M3" s="332" t="s">
        <v>136</v>
      </c>
      <c r="N3" s="332" t="s">
        <v>137</v>
      </c>
      <c r="O3" s="335" t="s">
        <v>138</v>
      </c>
      <c r="P3" s="320" t="s">
        <v>139</v>
      </c>
      <c r="Q3" s="320" t="s">
        <v>140</v>
      </c>
      <c r="R3" s="320" t="s">
        <v>141</v>
      </c>
      <c r="S3" s="320" t="s">
        <v>142</v>
      </c>
      <c r="T3" s="79"/>
    </row>
    <row r="4" spans="2:20" ht="12" customHeight="1" x14ac:dyDescent="0.2">
      <c r="B4" s="312"/>
      <c r="C4" s="313"/>
      <c r="D4" s="314"/>
      <c r="E4" s="321"/>
      <c r="F4" s="321"/>
      <c r="G4" s="333"/>
      <c r="H4" s="80" t="s">
        <v>143</v>
      </c>
      <c r="I4" s="333"/>
      <c r="J4" s="81" t="s">
        <v>144</v>
      </c>
      <c r="K4" s="339"/>
      <c r="L4" s="82" t="s">
        <v>145</v>
      </c>
      <c r="M4" s="333"/>
      <c r="N4" s="333"/>
      <c r="O4" s="336"/>
      <c r="P4" s="321"/>
      <c r="Q4" s="321"/>
      <c r="R4" s="321"/>
      <c r="S4" s="321"/>
      <c r="T4" s="79"/>
    </row>
    <row r="5" spans="2:20" ht="12" customHeight="1" x14ac:dyDescent="0.2">
      <c r="B5" s="312"/>
      <c r="C5" s="313"/>
      <c r="D5" s="314"/>
      <c r="E5" s="321"/>
      <c r="F5" s="321"/>
      <c r="G5" s="333"/>
      <c r="H5" s="80" t="s">
        <v>146</v>
      </c>
      <c r="I5" s="333"/>
      <c r="J5" s="81" t="s">
        <v>147</v>
      </c>
      <c r="K5" s="339"/>
      <c r="L5" s="82" t="s">
        <v>148</v>
      </c>
      <c r="M5" s="333"/>
      <c r="N5" s="333"/>
      <c r="O5" s="336"/>
      <c r="P5" s="321"/>
      <c r="Q5" s="321"/>
      <c r="R5" s="321"/>
      <c r="S5" s="321"/>
      <c r="T5" s="79"/>
    </row>
    <row r="6" spans="2:20" ht="12" customHeight="1" x14ac:dyDescent="0.2">
      <c r="B6" s="315"/>
      <c r="C6" s="316"/>
      <c r="D6" s="317"/>
      <c r="E6" s="322"/>
      <c r="F6" s="322"/>
      <c r="G6" s="334"/>
      <c r="H6" s="83" t="s">
        <v>149</v>
      </c>
      <c r="I6" s="334"/>
      <c r="J6" s="84"/>
      <c r="K6" s="340"/>
      <c r="L6" s="85"/>
      <c r="M6" s="334"/>
      <c r="N6" s="334"/>
      <c r="O6" s="337"/>
      <c r="P6" s="322"/>
      <c r="Q6" s="322"/>
      <c r="R6" s="322"/>
      <c r="S6" s="322"/>
      <c r="T6" s="79"/>
    </row>
    <row r="7" spans="2:20" ht="12" customHeight="1" x14ac:dyDescent="0.2">
      <c r="B7" s="250"/>
      <c r="C7" s="251"/>
      <c r="D7" s="252"/>
      <c r="E7" s="86" t="s">
        <v>55</v>
      </c>
      <c r="F7" s="86" t="s">
        <v>55</v>
      </c>
      <c r="G7" s="86" t="s">
        <v>55</v>
      </c>
      <c r="H7" s="86" t="s">
        <v>55</v>
      </c>
      <c r="I7" s="86" t="s">
        <v>55</v>
      </c>
      <c r="J7" s="86" t="s">
        <v>55</v>
      </c>
      <c r="K7" s="86" t="s">
        <v>55</v>
      </c>
      <c r="L7" s="86" t="s">
        <v>55</v>
      </c>
      <c r="M7" s="86" t="s">
        <v>55</v>
      </c>
      <c r="N7" s="86"/>
      <c r="O7" s="86" t="s">
        <v>55</v>
      </c>
      <c r="P7" s="86" t="s">
        <v>55</v>
      </c>
      <c r="Q7" s="86" t="s">
        <v>55</v>
      </c>
      <c r="R7" s="86" t="s">
        <v>55</v>
      </c>
      <c r="S7" s="86" t="s">
        <v>55</v>
      </c>
    </row>
    <row r="8" spans="2:20" s="16" customFormat="1" ht="12" customHeight="1" x14ac:dyDescent="0.2">
      <c r="B8" s="323" t="s">
        <v>150</v>
      </c>
      <c r="C8" s="325" t="s">
        <v>47</v>
      </c>
      <c r="D8" s="326"/>
      <c r="E8" s="87">
        <v>2045367266</v>
      </c>
      <c r="F8" s="87">
        <v>148328363</v>
      </c>
      <c r="G8" s="88">
        <v>201850</v>
      </c>
      <c r="H8" s="87">
        <v>163137662</v>
      </c>
      <c r="I8" s="88" t="s">
        <v>151</v>
      </c>
      <c r="J8" s="87">
        <v>96885012</v>
      </c>
      <c r="K8" s="87">
        <v>152987220</v>
      </c>
      <c r="L8" s="87">
        <v>66387865</v>
      </c>
      <c r="M8" s="88">
        <v>44092</v>
      </c>
      <c r="N8" s="88">
        <v>80590</v>
      </c>
      <c r="O8" s="88" t="s">
        <v>151</v>
      </c>
      <c r="P8" s="87">
        <v>535730294</v>
      </c>
      <c r="Q8" s="87">
        <v>12790613</v>
      </c>
      <c r="R8" s="87">
        <v>1134894</v>
      </c>
      <c r="S8" s="88">
        <v>7234545</v>
      </c>
    </row>
    <row r="9" spans="2:20" ht="12" customHeight="1" x14ac:dyDescent="0.2">
      <c r="B9" s="324"/>
      <c r="C9" s="28"/>
      <c r="D9" s="71" t="s">
        <v>152</v>
      </c>
      <c r="E9" s="89">
        <v>1759057134</v>
      </c>
      <c r="F9" s="90">
        <v>124244540</v>
      </c>
      <c r="G9" s="91">
        <v>158552</v>
      </c>
      <c r="H9" s="90">
        <v>144631933</v>
      </c>
      <c r="I9" s="91" t="s">
        <v>151</v>
      </c>
      <c r="J9" s="90">
        <v>72335648</v>
      </c>
      <c r="K9" s="90">
        <v>79923040</v>
      </c>
      <c r="L9" s="90">
        <v>62674125</v>
      </c>
      <c r="M9" s="91" t="s">
        <v>151</v>
      </c>
      <c r="N9" s="91" t="s">
        <v>151</v>
      </c>
      <c r="O9" s="91" t="s">
        <v>151</v>
      </c>
      <c r="P9" s="90">
        <v>505653317</v>
      </c>
      <c r="Q9" s="90">
        <v>11843613</v>
      </c>
      <c r="R9" s="87" t="s">
        <v>151</v>
      </c>
      <c r="S9" s="89" t="s">
        <v>153</v>
      </c>
    </row>
    <row r="10" spans="2:20" ht="12" customHeight="1" x14ac:dyDescent="0.2">
      <c r="B10" s="324"/>
      <c r="C10" s="28"/>
      <c r="D10" s="71" t="s">
        <v>154</v>
      </c>
      <c r="E10" s="92">
        <v>198562520</v>
      </c>
      <c r="F10" s="90">
        <v>15446200</v>
      </c>
      <c r="G10" s="91">
        <v>14915</v>
      </c>
      <c r="H10" s="93">
        <v>11897157</v>
      </c>
      <c r="I10" s="91" t="s">
        <v>151</v>
      </c>
      <c r="J10" s="90">
        <v>15934382</v>
      </c>
      <c r="K10" s="90">
        <v>56132036</v>
      </c>
      <c r="L10" s="90">
        <v>2755070</v>
      </c>
      <c r="M10" s="91">
        <v>14915</v>
      </c>
      <c r="N10" s="91">
        <v>22760</v>
      </c>
      <c r="O10" s="91" t="s">
        <v>151</v>
      </c>
      <c r="P10" s="90">
        <v>23338260</v>
      </c>
      <c r="Q10" s="90">
        <v>327840</v>
      </c>
      <c r="R10" s="87" t="s">
        <v>151</v>
      </c>
      <c r="S10" s="89" t="s">
        <v>153</v>
      </c>
    </row>
    <row r="11" spans="2:20" ht="12" customHeight="1" x14ac:dyDescent="0.2">
      <c r="B11" s="324"/>
      <c r="C11" s="28"/>
      <c r="D11" s="94" t="s">
        <v>155</v>
      </c>
      <c r="E11" s="89" t="s">
        <v>151</v>
      </c>
      <c r="F11" s="89" t="s">
        <v>151</v>
      </c>
      <c r="G11" s="91" t="s">
        <v>151</v>
      </c>
      <c r="H11" s="89" t="s">
        <v>151</v>
      </c>
      <c r="I11" s="91" t="s">
        <v>151</v>
      </c>
      <c r="J11" s="89" t="s">
        <v>151</v>
      </c>
      <c r="K11" s="89" t="s">
        <v>151</v>
      </c>
      <c r="L11" s="89" t="s">
        <v>151</v>
      </c>
      <c r="M11" s="91" t="s">
        <v>151</v>
      </c>
      <c r="N11" s="91" t="s">
        <v>151</v>
      </c>
      <c r="O11" s="91" t="s">
        <v>151</v>
      </c>
      <c r="P11" s="90">
        <v>1564500</v>
      </c>
      <c r="Q11" s="89" t="s">
        <v>151</v>
      </c>
      <c r="R11" s="87" t="s">
        <v>151</v>
      </c>
      <c r="S11" s="89" t="s">
        <v>153</v>
      </c>
    </row>
    <row r="12" spans="2:20" ht="12" customHeight="1" x14ac:dyDescent="0.2">
      <c r="B12" s="324"/>
      <c r="C12" s="28"/>
      <c r="D12" s="94" t="s">
        <v>156</v>
      </c>
      <c r="E12" s="90">
        <v>3680100</v>
      </c>
      <c r="F12" s="90">
        <v>1670400</v>
      </c>
      <c r="G12" s="91">
        <v>1428</v>
      </c>
      <c r="H12" s="93">
        <v>704700</v>
      </c>
      <c r="I12" s="91" t="s">
        <v>151</v>
      </c>
      <c r="J12" s="90">
        <v>574200</v>
      </c>
      <c r="K12" s="89" t="s">
        <v>151</v>
      </c>
      <c r="L12" s="90">
        <v>78300</v>
      </c>
      <c r="M12" s="91">
        <v>449</v>
      </c>
      <c r="N12" s="91">
        <v>82</v>
      </c>
      <c r="O12" s="91" t="s">
        <v>151</v>
      </c>
      <c r="P12" s="90">
        <v>2296800</v>
      </c>
      <c r="Q12" s="90">
        <v>548100</v>
      </c>
      <c r="R12" s="87" t="s">
        <v>151</v>
      </c>
      <c r="S12" s="89" t="s">
        <v>153</v>
      </c>
    </row>
    <row r="13" spans="2:20" ht="12" customHeight="1" x14ac:dyDescent="0.2">
      <c r="B13" s="324"/>
      <c r="C13" s="28"/>
      <c r="D13" s="71" t="s">
        <v>157</v>
      </c>
      <c r="E13" s="89" t="s">
        <v>151</v>
      </c>
      <c r="F13" s="89"/>
      <c r="G13" s="91" t="s">
        <v>151</v>
      </c>
      <c r="H13" s="89" t="s">
        <v>151</v>
      </c>
      <c r="I13" s="91" t="s">
        <v>151</v>
      </c>
      <c r="J13" s="89" t="s">
        <v>151</v>
      </c>
      <c r="K13" s="89" t="s">
        <v>151</v>
      </c>
      <c r="L13" s="89" t="s">
        <v>151</v>
      </c>
      <c r="M13" s="91">
        <v>11</v>
      </c>
      <c r="N13" s="91">
        <v>15</v>
      </c>
      <c r="O13" s="91" t="s">
        <v>151</v>
      </c>
      <c r="P13" s="89" t="s">
        <v>151</v>
      </c>
      <c r="Q13" s="89" t="s">
        <v>151</v>
      </c>
      <c r="R13" s="87" t="s">
        <v>151</v>
      </c>
      <c r="S13" s="89" t="s">
        <v>153</v>
      </c>
    </row>
    <row r="14" spans="2:20" ht="12" customHeight="1" x14ac:dyDescent="0.2">
      <c r="B14" s="324"/>
      <c r="C14" s="28"/>
      <c r="D14" s="71" t="s">
        <v>158</v>
      </c>
      <c r="E14" s="89" t="s">
        <v>151</v>
      </c>
      <c r="F14" s="89"/>
      <c r="G14" s="91" t="s">
        <v>151</v>
      </c>
      <c r="H14" s="89" t="s">
        <v>151</v>
      </c>
      <c r="I14" s="91" t="s">
        <v>151</v>
      </c>
      <c r="J14" s="89" t="s">
        <v>151</v>
      </c>
      <c r="K14" s="89" t="s">
        <v>151</v>
      </c>
      <c r="L14" s="89" t="s">
        <v>151</v>
      </c>
      <c r="M14" s="91">
        <v>1238</v>
      </c>
      <c r="N14" s="91">
        <v>2329</v>
      </c>
      <c r="O14" s="91" t="s">
        <v>151</v>
      </c>
      <c r="P14" s="89" t="s">
        <v>151</v>
      </c>
      <c r="Q14" s="89" t="s">
        <v>151</v>
      </c>
      <c r="R14" s="87" t="s">
        <v>151</v>
      </c>
      <c r="S14" s="89" t="s">
        <v>153</v>
      </c>
    </row>
    <row r="15" spans="2:20" ht="12" customHeight="1" x14ac:dyDescent="0.2">
      <c r="B15" s="324"/>
      <c r="C15" s="28"/>
      <c r="D15" s="95" t="s">
        <v>159</v>
      </c>
      <c r="E15" s="89" t="s">
        <v>151</v>
      </c>
      <c r="F15" s="89"/>
      <c r="G15" s="91" t="s">
        <v>151</v>
      </c>
      <c r="H15" s="89" t="s">
        <v>151</v>
      </c>
      <c r="I15" s="91" t="s">
        <v>151</v>
      </c>
      <c r="J15" s="89" t="s">
        <v>151</v>
      </c>
      <c r="K15" s="89" t="s">
        <v>151</v>
      </c>
      <c r="L15" s="89" t="s">
        <v>151</v>
      </c>
      <c r="M15" s="91">
        <v>25960</v>
      </c>
      <c r="N15" s="91">
        <v>48840</v>
      </c>
      <c r="O15" s="91" t="s">
        <v>151</v>
      </c>
      <c r="P15" s="89" t="s">
        <v>151</v>
      </c>
      <c r="Q15" s="89" t="s">
        <v>151</v>
      </c>
      <c r="R15" s="87" t="s">
        <v>151</v>
      </c>
      <c r="S15" s="89" t="s">
        <v>153</v>
      </c>
    </row>
    <row r="16" spans="2:20" ht="12" customHeight="1" x14ac:dyDescent="0.2">
      <c r="B16" s="324"/>
      <c r="C16" s="28"/>
      <c r="D16" s="95" t="s">
        <v>160</v>
      </c>
      <c r="E16" s="90">
        <v>3438371</v>
      </c>
      <c r="F16" s="89"/>
      <c r="G16" s="91" t="s">
        <v>151</v>
      </c>
      <c r="H16" s="89" t="s">
        <v>151</v>
      </c>
      <c r="I16" s="91" t="s">
        <v>151</v>
      </c>
      <c r="J16" s="90">
        <v>708320</v>
      </c>
      <c r="K16" s="90">
        <v>1295006</v>
      </c>
      <c r="L16" s="89" t="s">
        <v>151</v>
      </c>
      <c r="M16" s="91" t="s">
        <v>151</v>
      </c>
      <c r="N16" s="91" t="s">
        <v>151</v>
      </c>
      <c r="O16" s="91" t="s">
        <v>151</v>
      </c>
      <c r="P16" s="89" t="s">
        <v>151</v>
      </c>
      <c r="Q16" s="89" t="s">
        <v>151</v>
      </c>
      <c r="R16" s="87" t="s">
        <v>151</v>
      </c>
      <c r="S16" s="89" t="s">
        <v>153</v>
      </c>
    </row>
    <row r="17" spans="2:19" ht="12" customHeight="1" x14ac:dyDescent="0.2">
      <c r="B17" s="324"/>
      <c r="C17" s="28"/>
      <c r="D17" s="71" t="s">
        <v>161</v>
      </c>
      <c r="E17" s="90">
        <v>22116224</v>
      </c>
      <c r="F17" s="90">
        <v>1150965</v>
      </c>
      <c r="G17" s="91">
        <v>3316</v>
      </c>
      <c r="H17" s="93">
        <v>2365796</v>
      </c>
      <c r="I17" s="91" t="s">
        <v>151</v>
      </c>
      <c r="J17" s="90">
        <v>2058922</v>
      </c>
      <c r="K17" s="90">
        <v>3084103</v>
      </c>
      <c r="L17" s="89" t="s">
        <v>151</v>
      </c>
      <c r="M17" s="91">
        <v>132</v>
      </c>
      <c r="N17" s="91">
        <v>335</v>
      </c>
      <c r="O17" s="91" t="s">
        <v>151</v>
      </c>
      <c r="P17" s="89" t="s">
        <v>151</v>
      </c>
      <c r="Q17" s="89" t="s">
        <v>151</v>
      </c>
      <c r="R17" s="87" t="s">
        <v>151</v>
      </c>
      <c r="S17" s="89" t="s">
        <v>153</v>
      </c>
    </row>
    <row r="18" spans="2:19" ht="12" customHeight="1" x14ac:dyDescent="0.2">
      <c r="B18" s="324"/>
      <c r="C18" s="28"/>
      <c r="D18" s="71" t="s">
        <v>162</v>
      </c>
      <c r="E18" s="90">
        <v>9303358</v>
      </c>
      <c r="F18" s="89"/>
      <c r="G18" s="91">
        <v>1396</v>
      </c>
      <c r="H18" s="89" t="s">
        <v>151</v>
      </c>
      <c r="I18" s="91" t="s">
        <v>151</v>
      </c>
      <c r="J18" s="90">
        <v>735350</v>
      </c>
      <c r="K18" s="90">
        <v>1134592</v>
      </c>
      <c r="L18" s="89" t="s">
        <v>151</v>
      </c>
      <c r="M18" s="91" t="s">
        <v>151</v>
      </c>
      <c r="N18" s="91">
        <v>214</v>
      </c>
      <c r="O18" s="91" t="s">
        <v>151</v>
      </c>
      <c r="P18" s="89" t="s">
        <v>151</v>
      </c>
      <c r="Q18" s="89" t="s">
        <v>151</v>
      </c>
      <c r="R18" s="87" t="s">
        <v>151</v>
      </c>
      <c r="S18" s="89" t="s">
        <v>153</v>
      </c>
    </row>
    <row r="19" spans="2:19" ht="12" customHeight="1" x14ac:dyDescent="0.2">
      <c r="B19" s="324"/>
      <c r="C19" s="28"/>
      <c r="D19" s="71" t="s">
        <v>163</v>
      </c>
      <c r="E19" s="90">
        <v>5219490</v>
      </c>
      <c r="F19" s="90">
        <v>781300</v>
      </c>
      <c r="G19" s="91">
        <v>996</v>
      </c>
      <c r="H19" s="89" t="s">
        <v>151</v>
      </c>
      <c r="I19" s="91" t="s">
        <v>151</v>
      </c>
      <c r="J19" s="90">
        <v>513670</v>
      </c>
      <c r="K19" s="90">
        <v>785860</v>
      </c>
      <c r="L19" s="89" t="s">
        <v>151</v>
      </c>
      <c r="M19" s="91" t="s">
        <v>151</v>
      </c>
      <c r="N19" s="91">
        <v>134</v>
      </c>
      <c r="O19" s="91" t="s">
        <v>151</v>
      </c>
      <c r="P19" s="89" t="s">
        <v>151</v>
      </c>
      <c r="Q19" s="89" t="s">
        <v>151</v>
      </c>
      <c r="R19" s="87" t="s">
        <v>151</v>
      </c>
      <c r="S19" s="89" t="s">
        <v>153</v>
      </c>
    </row>
    <row r="20" spans="2:19" ht="12" customHeight="1" x14ac:dyDescent="0.2">
      <c r="B20" s="324"/>
      <c r="C20" s="28"/>
      <c r="D20" s="71" t="s">
        <v>164</v>
      </c>
      <c r="E20" s="90">
        <v>2517700</v>
      </c>
      <c r="F20" s="90">
        <v>243000</v>
      </c>
      <c r="G20" s="91">
        <v>615</v>
      </c>
      <c r="H20" s="93">
        <v>628800</v>
      </c>
      <c r="I20" s="91" t="s">
        <v>151</v>
      </c>
      <c r="J20" s="90">
        <v>226300</v>
      </c>
      <c r="K20" s="90">
        <v>824200</v>
      </c>
      <c r="L20" s="89" t="s">
        <v>151</v>
      </c>
      <c r="M20" s="91">
        <v>81</v>
      </c>
      <c r="N20" s="91" t="s">
        <v>151</v>
      </c>
      <c r="O20" s="91" t="s">
        <v>151</v>
      </c>
      <c r="P20" s="89" t="s">
        <v>151</v>
      </c>
      <c r="Q20" s="90">
        <v>64300</v>
      </c>
      <c r="R20" s="87" t="s">
        <v>151</v>
      </c>
      <c r="S20" s="89" t="s">
        <v>153</v>
      </c>
    </row>
    <row r="21" spans="2:19" ht="12" customHeight="1" x14ac:dyDescent="0.2">
      <c r="B21" s="324"/>
      <c r="C21" s="28"/>
      <c r="D21" s="71" t="s">
        <v>165</v>
      </c>
      <c r="E21" s="90">
        <v>13387661</v>
      </c>
      <c r="F21" s="90">
        <v>576324</v>
      </c>
      <c r="G21" s="91" t="s">
        <v>151</v>
      </c>
      <c r="H21" s="89" t="s">
        <v>151</v>
      </c>
      <c r="I21" s="91" t="s">
        <v>151</v>
      </c>
      <c r="J21" s="90">
        <v>1405543</v>
      </c>
      <c r="K21" s="90">
        <v>2977569</v>
      </c>
      <c r="L21" s="90">
        <v>692258</v>
      </c>
      <c r="M21" s="91" t="s">
        <v>151</v>
      </c>
      <c r="N21" s="91" t="s">
        <v>151</v>
      </c>
      <c r="O21" s="91" t="s">
        <v>151</v>
      </c>
      <c r="P21" s="89" t="s">
        <v>151</v>
      </c>
      <c r="Q21" s="89" t="s">
        <v>151</v>
      </c>
      <c r="R21" s="87" t="s">
        <v>151</v>
      </c>
      <c r="S21" s="89" t="s">
        <v>153</v>
      </c>
    </row>
    <row r="22" spans="2:19" ht="12" customHeight="1" x14ac:dyDescent="0.2">
      <c r="B22" s="324"/>
      <c r="C22" s="28"/>
      <c r="D22" s="71" t="s">
        <v>166</v>
      </c>
      <c r="E22" s="90">
        <v>274050</v>
      </c>
      <c r="F22" s="90">
        <v>91350</v>
      </c>
      <c r="G22" s="91" t="s">
        <v>151</v>
      </c>
      <c r="H22" s="93">
        <v>135450</v>
      </c>
      <c r="I22" s="91" t="s">
        <v>151</v>
      </c>
      <c r="J22" s="90">
        <v>9450</v>
      </c>
      <c r="K22" s="90">
        <v>12600</v>
      </c>
      <c r="L22" s="89" t="s">
        <v>151</v>
      </c>
      <c r="M22" s="91" t="s">
        <v>151</v>
      </c>
      <c r="N22" s="91" t="s">
        <v>151</v>
      </c>
      <c r="O22" s="91" t="s">
        <v>151</v>
      </c>
      <c r="P22" s="89" t="s">
        <v>151</v>
      </c>
      <c r="Q22" s="89" t="s">
        <v>151</v>
      </c>
      <c r="R22" s="87" t="s">
        <v>151</v>
      </c>
      <c r="S22" s="89" t="s">
        <v>153</v>
      </c>
    </row>
    <row r="23" spans="2:19" ht="12" customHeight="1" x14ac:dyDescent="0.2">
      <c r="B23" s="324"/>
      <c r="C23" s="28"/>
      <c r="D23" s="95" t="s">
        <v>167</v>
      </c>
      <c r="E23" s="90">
        <v>1573000</v>
      </c>
      <c r="F23" s="90">
        <v>143520</v>
      </c>
      <c r="G23" s="91">
        <v>297</v>
      </c>
      <c r="H23" s="93">
        <v>110000</v>
      </c>
      <c r="I23" s="91" t="s">
        <v>151</v>
      </c>
      <c r="J23" s="90">
        <v>115500</v>
      </c>
      <c r="K23" s="90">
        <v>485180</v>
      </c>
      <c r="L23" s="89" t="s">
        <v>151</v>
      </c>
      <c r="M23" s="91">
        <v>28</v>
      </c>
      <c r="N23" s="91">
        <v>50</v>
      </c>
      <c r="O23" s="91" t="s">
        <v>151</v>
      </c>
      <c r="P23" s="90">
        <v>187000</v>
      </c>
      <c r="Q23" s="89" t="s">
        <v>151</v>
      </c>
      <c r="R23" s="87" t="s">
        <v>151</v>
      </c>
      <c r="S23" s="89" t="s">
        <v>153</v>
      </c>
    </row>
    <row r="24" spans="2:19" ht="12" customHeight="1" x14ac:dyDescent="0.2">
      <c r="B24" s="324"/>
      <c r="C24" s="28"/>
      <c r="D24" s="71" t="s">
        <v>168</v>
      </c>
      <c r="E24" s="90">
        <v>18816058</v>
      </c>
      <c r="F24" s="90">
        <v>3429614</v>
      </c>
      <c r="G24" s="91" t="s">
        <v>151</v>
      </c>
      <c r="H24" s="96">
        <v>2461416</v>
      </c>
      <c r="I24" s="91" t="s">
        <v>151</v>
      </c>
      <c r="J24" s="90">
        <v>1298429</v>
      </c>
      <c r="K24" s="90">
        <v>4835157</v>
      </c>
      <c r="L24" s="89">
        <v>210802</v>
      </c>
      <c r="M24" s="91" t="s">
        <v>151</v>
      </c>
      <c r="N24" s="91" t="s">
        <v>151</v>
      </c>
      <c r="O24" s="91" t="s">
        <v>151</v>
      </c>
      <c r="P24" s="90">
        <v>2257547</v>
      </c>
      <c r="Q24" s="89" t="s">
        <v>151</v>
      </c>
      <c r="R24" s="87" t="s">
        <v>151</v>
      </c>
      <c r="S24" s="89" t="s">
        <v>153</v>
      </c>
    </row>
    <row r="25" spans="2:19" ht="12" customHeight="1" x14ac:dyDescent="0.2">
      <c r="B25" s="324"/>
      <c r="C25" s="28"/>
      <c r="D25" s="71" t="s">
        <v>169</v>
      </c>
      <c r="E25" s="89" t="s">
        <v>151</v>
      </c>
      <c r="F25" s="89"/>
      <c r="G25" s="91" t="s">
        <v>151</v>
      </c>
      <c r="H25" s="89" t="s">
        <v>151</v>
      </c>
      <c r="I25" s="91" t="s">
        <v>151</v>
      </c>
      <c r="J25" s="89" t="s">
        <v>151</v>
      </c>
      <c r="K25" s="89" t="s">
        <v>151</v>
      </c>
      <c r="L25" s="89" t="s">
        <v>151</v>
      </c>
      <c r="M25" s="91" t="s">
        <v>151</v>
      </c>
      <c r="N25" s="91" t="s">
        <v>151</v>
      </c>
      <c r="O25" s="91" t="s">
        <v>151</v>
      </c>
      <c r="P25" s="89" t="s">
        <v>151</v>
      </c>
      <c r="Q25" s="89" t="s">
        <v>151</v>
      </c>
      <c r="R25" s="87" t="s">
        <v>151</v>
      </c>
      <c r="S25" s="89" t="s">
        <v>153</v>
      </c>
    </row>
    <row r="26" spans="2:19" ht="12" customHeight="1" x14ac:dyDescent="0.2">
      <c r="B26" s="324"/>
      <c r="C26" s="28"/>
      <c r="D26" s="71" t="s">
        <v>170</v>
      </c>
      <c r="E26" s="90">
        <v>3310560</v>
      </c>
      <c r="F26" s="90">
        <v>256650</v>
      </c>
      <c r="G26" s="91">
        <v>462</v>
      </c>
      <c r="H26" s="93">
        <v>195280</v>
      </c>
      <c r="I26" s="91" t="s">
        <v>151</v>
      </c>
      <c r="J26" s="90">
        <v>267610</v>
      </c>
      <c r="K26" s="90">
        <v>1062060</v>
      </c>
      <c r="L26" s="90">
        <v>43700</v>
      </c>
      <c r="M26" s="91" t="s">
        <v>151</v>
      </c>
      <c r="N26" s="91" t="s">
        <v>151</v>
      </c>
      <c r="O26" s="91" t="s">
        <v>151</v>
      </c>
      <c r="P26" s="90">
        <v>337370</v>
      </c>
      <c r="Q26" s="90">
        <v>6760</v>
      </c>
      <c r="R26" s="87" t="s">
        <v>151</v>
      </c>
      <c r="S26" s="89" t="s">
        <v>153</v>
      </c>
    </row>
    <row r="27" spans="2:19" ht="12" customHeight="1" x14ac:dyDescent="0.2">
      <c r="B27" s="324"/>
      <c r="C27" s="28"/>
      <c r="D27" s="71" t="s">
        <v>171</v>
      </c>
      <c r="E27" s="90">
        <v>2217380</v>
      </c>
      <c r="F27" s="90">
        <v>281300</v>
      </c>
      <c r="G27" s="91" t="s">
        <v>151</v>
      </c>
      <c r="H27" s="89" t="s">
        <v>151</v>
      </c>
      <c r="I27" s="91" t="s">
        <v>151</v>
      </c>
      <c r="J27" s="97" t="s">
        <v>151</v>
      </c>
      <c r="K27" s="89">
        <v>281300</v>
      </c>
      <c r="L27" s="89" t="s">
        <v>151</v>
      </c>
      <c r="M27" s="91" t="s">
        <v>151</v>
      </c>
      <c r="N27" s="91" t="s">
        <v>151</v>
      </c>
      <c r="O27" s="91" t="s">
        <v>151</v>
      </c>
      <c r="P27" s="89" t="s">
        <v>151</v>
      </c>
      <c r="Q27" s="89" t="s">
        <v>151</v>
      </c>
      <c r="R27" s="87" t="s">
        <v>151</v>
      </c>
      <c r="S27" s="89" t="s">
        <v>153</v>
      </c>
    </row>
    <row r="28" spans="2:19" ht="12" customHeight="1" x14ac:dyDescent="0.2">
      <c r="B28" s="324"/>
      <c r="C28" s="28"/>
      <c r="D28" s="71" t="s">
        <v>172</v>
      </c>
      <c r="E28" s="89" t="s">
        <v>151</v>
      </c>
      <c r="F28" s="89" t="s">
        <v>151</v>
      </c>
      <c r="G28" s="91" t="s">
        <v>151</v>
      </c>
      <c r="H28" s="89" t="s">
        <v>151</v>
      </c>
      <c r="I28" s="91" t="s">
        <v>151</v>
      </c>
      <c r="J28" s="97" t="s">
        <v>151</v>
      </c>
      <c r="K28" s="89" t="s">
        <v>151</v>
      </c>
      <c r="L28" s="89" t="s">
        <v>151</v>
      </c>
      <c r="M28" s="91" t="s">
        <v>151</v>
      </c>
      <c r="N28" s="91" t="s">
        <v>151</v>
      </c>
      <c r="O28" s="91" t="s">
        <v>151</v>
      </c>
      <c r="P28" s="89" t="s">
        <v>151</v>
      </c>
      <c r="Q28" s="89" t="s">
        <v>151</v>
      </c>
      <c r="R28" s="87" t="s">
        <v>151</v>
      </c>
      <c r="S28" s="89" t="s">
        <v>153</v>
      </c>
    </row>
    <row r="29" spans="2:19" ht="12" customHeight="1" x14ac:dyDescent="0.2">
      <c r="B29" s="324"/>
      <c r="C29" s="28"/>
      <c r="D29" s="71" t="s">
        <v>173</v>
      </c>
      <c r="E29" s="89" t="s">
        <v>151</v>
      </c>
      <c r="F29" s="89" t="s">
        <v>151</v>
      </c>
      <c r="G29" s="91" t="s">
        <v>151</v>
      </c>
      <c r="H29" s="89" t="s">
        <v>151</v>
      </c>
      <c r="I29" s="91" t="s">
        <v>151</v>
      </c>
      <c r="J29" s="97" t="s">
        <v>151</v>
      </c>
      <c r="K29" s="89" t="s">
        <v>151</v>
      </c>
      <c r="L29" s="89" t="s">
        <v>151</v>
      </c>
      <c r="M29" s="91" t="s">
        <v>151</v>
      </c>
      <c r="N29" s="91" t="s">
        <v>151</v>
      </c>
      <c r="O29" s="91" t="s">
        <v>151</v>
      </c>
      <c r="P29" s="89" t="s">
        <v>151</v>
      </c>
      <c r="Q29" s="89" t="s">
        <v>151</v>
      </c>
      <c r="R29" s="87" t="s">
        <v>151</v>
      </c>
      <c r="S29" s="89" t="s">
        <v>153</v>
      </c>
    </row>
    <row r="30" spans="2:19" ht="12" customHeight="1" x14ac:dyDescent="0.2">
      <c r="B30" s="324"/>
      <c r="C30" s="98"/>
      <c r="D30" s="99" t="s">
        <v>174</v>
      </c>
      <c r="E30" s="90">
        <v>1770560</v>
      </c>
      <c r="F30" s="100" t="s">
        <v>151</v>
      </c>
      <c r="G30" s="91" t="s">
        <v>151</v>
      </c>
      <c r="H30" s="89" t="s">
        <v>151</v>
      </c>
      <c r="I30" s="91" t="s">
        <v>151</v>
      </c>
      <c r="J30" s="97" t="s">
        <v>151</v>
      </c>
      <c r="K30" s="89" t="s">
        <v>151</v>
      </c>
      <c r="L30" s="89" t="s">
        <v>151</v>
      </c>
      <c r="M30" s="91" t="s">
        <v>151</v>
      </c>
      <c r="N30" s="91" t="s">
        <v>151</v>
      </c>
      <c r="O30" s="91" t="s">
        <v>151</v>
      </c>
      <c r="P30" s="89" t="s">
        <v>151</v>
      </c>
      <c r="Q30" s="89" t="s">
        <v>151</v>
      </c>
      <c r="R30" s="87" t="s">
        <v>151</v>
      </c>
      <c r="S30" s="89" t="s">
        <v>153</v>
      </c>
    </row>
    <row r="31" spans="2:19" ht="12" customHeight="1" thickBot="1" x14ac:dyDescent="0.25">
      <c r="B31" s="324"/>
      <c r="C31" s="98"/>
      <c r="D31" s="101" t="s">
        <v>9</v>
      </c>
      <c r="E31" s="102">
        <v>123100</v>
      </c>
      <c r="F31" s="103">
        <v>13200</v>
      </c>
      <c r="G31" s="91">
        <v>19873</v>
      </c>
      <c r="H31" s="104">
        <v>7130</v>
      </c>
      <c r="I31" s="91" t="s">
        <v>151</v>
      </c>
      <c r="J31" s="102">
        <v>701688</v>
      </c>
      <c r="K31" s="105">
        <v>154517</v>
      </c>
      <c r="L31" s="106">
        <v>154022</v>
      </c>
      <c r="M31" s="91">
        <v>1278</v>
      </c>
      <c r="N31" s="91">
        <v>5831</v>
      </c>
      <c r="O31" s="91" t="s">
        <v>151</v>
      </c>
      <c r="P31" s="107">
        <v>95500</v>
      </c>
      <c r="Q31" s="108" t="s">
        <v>151</v>
      </c>
      <c r="R31" s="108">
        <v>1134894</v>
      </c>
      <c r="S31" s="109" t="s">
        <v>153</v>
      </c>
    </row>
    <row r="32" spans="2:19" ht="12" customHeight="1" x14ac:dyDescent="0.2">
      <c r="B32" s="327" t="s">
        <v>175</v>
      </c>
      <c r="C32" s="330" t="s">
        <v>47</v>
      </c>
      <c r="D32" s="331"/>
      <c r="E32" s="110" t="s">
        <v>151</v>
      </c>
      <c r="F32" s="110" t="s">
        <v>151</v>
      </c>
      <c r="G32" s="111">
        <v>178667</v>
      </c>
      <c r="H32" s="110" t="s">
        <v>151</v>
      </c>
      <c r="I32" s="110" t="s">
        <v>151</v>
      </c>
      <c r="J32" s="110" t="s">
        <v>151</v>
      </c>
      <c r="K32" s="110" t="s">
        <v>151</v>
      </c>
      <c r="L32" s="110" t="s">
        <v>151</v>
      </c>
      <c r="M32" s="111">
        <v>47804</v>
      </c>
      <c r="N32" s="111">
        <v>162424</v>
      </c>
      <c r="O32" s="112" t="s">
        <v>151</v>
      </c>
      <c r="P32" s="112" t="s">
        <v>151</v>
      </c>
      <c r="Q32" s="112" t="s">
        <v>151</v>
      </c>
      <c r="R32" s="112" t="s">
        <v>151</v>
      </c>
      <c r="S32" s="113" t="s">
        <v>153</v>
      </c>
    </row>
    <row r="33" spans="2:19" ht="12" customHeight="1" x14ac:dyDescent="0.2">
      <c r="B33" s="328"/>
      <c r="C33" s="28"/>
      <c r="D33" s="101" t="s">
        <v>176</v>
      </c>
      <c r="E33" s="89" t="s">
        <v>151</v>
      </c>
      <c r="F33" s="89" t="s">
        <v>151</v>
      </c>
      <c r="G33" s="89">
        <v>152489</v>
      </c>
      <c r="H33" s="89" t="s">
        <v>151</v>
      </c>
      <c r="I33" s="91" t="s">
        <v>151</v>
      </c>
      <c r="J33" s="91" t="s">
        <v>151</v>
      </c>
      <c r="K33" s="91" t="s">
        <v>151</v>
      </c>
      <c r="L33" s="91" t="s">
        <v>151</v>
      </c>
      <c r="M33" s="89">
        <v>29504</v>
      </c>
      <c r="N33" s="89">
        <v>100766</v>
      </c>
      <c r="O33" s="91" t="s">
        <v>151</v>
      </c>
      <c r="P33" s="91" t="s">
        <v>151</v>
      </c>
      <c r="Q33" s="91" t="s">
        <v>151</v>
      </c>
      <c r="R33" s="91" t="s">
        <v>151</v>
      </c>
      <c r="S33" s="89" t="s">
        <v>153</v>
      </c>
    </row>
    <row r="34" spans="2:19" ht="12" customHeight="1" x14ac:dyDescent="0.2">
      <c r="B34" s="328"/>
      <c r="C34" s="28"/>
      <c r="D34" s="114" t="s">
        <v>177</v>
      </c>
      <c r="E34" s="89" t="s">
        <v>151</v>
      </c>
      <c r="F34" s="89" t="s">
        <v>151</v>
      </c>
      <c r="G34" s="89" t="s">
        <v>151</v>
      </c>
      <c r="H34" s="89" t="s">
        <v>151</v>
      </c>
      <c r="I34" s="91" t="s">
        <v>151</v>
      </c>
      <c r="J34" s="91" t="s">
        <v>151</v>
      </c>
      <c r="K34" s="91" t="s">
        <v>151</v>
      </c>
      <c r="L34" s="91" t="s">
        <v>151</v>
      </c>
      <c r="M34" s="89" t="s">
        <v>151</v>
      </c>
      <c r="N34" s="89" t="s">
        <v>151</v>
      </c>
      <c r="O34" s="91" t="s">
        <v>151</v>
      </c>
      <c r="P34" s="91" t="s">
        <v>151</v>
      </c>
      <c r="Q34" s="91" t="s">
        <v>151</v>
      </c>
      <c r="R34" s="91" t="s">
        <v>151</v>
      </c>
      <c r="S34" s="89" t="s">
        <v>153</v>
      </c>
    </row>
    <row r="35" spans="2:19" ht="12" customHeight="1" x14ac:dyDescent="0.2">
      <c r="B35" s="328"/>
      <c r="C35" s="28"/>
      <c r="D35" s="114" t="s">
        <v>178</v>
      </c>
      <c r="E35" s="89" t="s">
        <v>151</v>
      </c>
      <c r="F35" s="89" t="s">
        <v>151</v>
      </c>
      <c r="G35" s="89">
        <v>21147</v>
      </c>
      <c r="H35" s="89" t="s">
        <v>151</v>
      </c>
      <c r="I35" s="91" t="s">
        <v>151</v>
      </c>
      <c r="J35" s="91" t="s">
        <v>151</v>
      </c>
      <c r="K35" s="91" t="s">
        <v>151</v>
      </c>
      <c r="L35" s="91" t="s">
        <v>151</v>
      </c>
      <c r="M35" s="89" t="s">
        <v>151</v>
      </c>
      <c r="N35" s="89" t="s">
        <v>151</v>
      </c>
      <c r="O35" s="91" t="s">
        <v>151</v>
      </c>
      <c r="P35" s="91" t="s">
        <v>151</v>
      </c>
      <c r="Q35" s="91" t="s">
        <v>151</v>
      </c>
      <c r="R35" s="91" t="s">
        <v>151</v>
      </c>
      <c r="S35" s="89" t="s">
        <v>153</v>
      </c>
    </row>
    <row r="36" spans="2:19" ht="12" customHeight="1" x14ac:dyDescent="0.2">
      <c r="B36" s="329"/>
      <c r="C36" s="28"/>
      <c r="D36" s="71" t="s">
        <v>179</v>
      </c>
      <c r="E36" s="89" t="s">
        <v>151</v>
      </c>
      <c r="F36" s="89" t="s">
        <v>151</v>
      </c>
      <c r="G36" s="91">
        <v>5031</v>
      </c>
      <c r="H36" s="89" t="s">
        <v>151</v>
      </c>
      <c r="I36" s="91" t="s">
        <v>151</v>
      </c>
      <c r="J36" s="91" t="s">
        <v>151</v>
      </c>
      <c r="K36" s="91" t="s">
        <v>151</v>
      </c>
      <c r="L36" s="91" t="s">
        <v>151</v>
      </c>
      <c r="M36" s="91">
        <v>18300</v>
      </c>
      <c r="N36" s="91">
        <v>61658</v>
      </c>
      <c r="O36" s="91" t="s">
        <v>151</v>
      </c>
      <c r="P36" s="91" t="s">
        <v>151</v>
      </c>
      <c r="Q36" s="91" t="s">
        <v>151</v>
      </c>
      <c r="R36" s="91" t="s">
        <v>151</v>
      </c>
      <c r="S36" s="89" t="s">
        <v>153</v>
      </c>
    </row>
    <row r="37" spans="2:19" ht="12" customHeight="1" x14ac:dyDescent="0.2">
      <c r="C37" s="318"/>
      <c r="D37" s="318"/>
      <c r="E37" s="115"/>
      <c r="F37" s="115"/>
      <c r="G37" s="116"/>
      <c r="H37" s="116"/>
      <c r="I37" s="115"/>
      <c r="J37" s="115"/>
      <c r="K37" s="115"/>
      <c r="L37" s="115"/>
      <c r="M37" s="115"/>
      <c r="N37" s="115"/>
      <c r="O37" s="115"/>
      <c r="P37" s="115"/>
      <c r="Q37" s="116"/>
      <c r="R37" s="116"/>
      <c r="S37" s="116"/>
    </row>
    <row r="38" spans="2:19" ht="12" customHeight="1" x14ac:dyDescent="0.2">
      <c r="B38" s="5" t="s">
        <v>180</v>
      </c>
      <c r="C38" s="5"/>
      <c r="D38" s="5"/>
      <c r="E38" s="5"/>
      <c r="I38" s="117"/>
      <c r="J38" s="117"/>
    </row>
    <row r="39" spans="2:19" ht="12" customHeight="1" x14ac:dyDescent="0.2">
      <c r="B39" s="5" t="s">
        <v>181</v>
      </c>
      <c r="C39" s="5"/>
      <c r="D39" s="5"/>
      <c r="E39" s="5"/>
    </row>
    <row r="40" spans="2:19" ht="12" customHeight="1" x14ac:dyDescent="0.2">
      <c r="B40" s="5" t="s">
        <v>182</v>
      </c>
      <c r="C40" s="5"/>
      <c r="D40" s="5"/>
      <c r="E40" s="5"/>
      <c r="F40" s="5"/>
      <c r="G40" s="5"/>
    </row>
    <row r="41" spans="2:19" ht="12" customHeight="1" x14ac:dyDescent="0.2"/>
    <row r="42" spans="2:19" ht="12" hidden="1" customHeight="1" x14ac:dyDescent="0.2">
      <c r="D42" s="1" t="s">
        <v>183</v>
      </c>
    </row>
    <row r="43" spans="2:19" ht="12" hidden="1" customHeight="1" x14ac:dyDescent="0.2">
      <c r="D43" s="1" t="s">
        <v>184</v>
      </c>
    </row>
    <row r="44" spans="2:19" hidden="1" x14ac:dyDescent="0.2">
      <c r="D44" s="1" t="s">
        <v>185</v>
      </c>
    </row>
    <row r="45" spans="2:19" hidden="1" x14ac:dyDescent="0.2"/>
    <row r="46" spans="2:19" hidden="1" x14ac:dyDescent="0.2">
      <c r="D46" s="16" t="s">
        <v>186</v>
      </c>
      <c r="E46" s="75" t="s">
        <v>187</v>
      </c>
    </row>
    <row r="47" spans="2:19" hidden="1" x14ac:dyDescent="0.2">
      <c r="E47" s="75" t="s">
        <v>188</v>
      </c>
    </row>
    <row r="48" spans="2:19" hidden="1" x14ac:dyDescent="0.2">
      <c r="E48" s="75" t="s">
        <v>189</v>
      </c>
    </row>
    <row r="49" spans="4:7" s="75" customFormat="1" hidden="1" x14ac:dyDescent="0.2">
      <c r="D49" s="1"/>
      <c r="E49" s="118" t="s">
        <v>190</v>
      </c>
    </row>
    <row r="50" spans="4:7" s="75" customFormat="1" hidden="1" x14ac:dyDescent="0.2">
      <c r="D50" s="1"/>
    </row>
    <row r="51" spans="4:7" s="75" customFormat="1" hidden="1" x14ac:dyDescent="0.2">
      <c r="D51" s="319" t="s">
        <v>191</v>
      </c>
      <c r="E51" s="75" t="s">
        <v>192</v>
      </c>
    </row>
    <row r="52" spans="4:7" s="75" customFormat="1" hidden="1" x14ac:dyDescent="0.2">
      <c r="D52" s="319"/>
      <c r="E52" s="75" t="s">
        <v>193</v>
      </c>
    </row>
    <row r="53" spans="4:7" s="75" customFormat="1" hidden="1" x14ac:dyDescent="0.2">
      <c r="D53" s="1"/>
      <c r="E53" s="75" t="s">
        <v>194</v>
      </c>
    </row>
    <row r="54" spans="4:7" s="75" customFormat="1" ht="13" x14ac:dyDescent="0.2">
      <c r="D54" s="119"/>
    </row>
    <row r="60" spans="4:7" x14ac:dyDescent="0.2">
      <c r="E60" s="120"/>
      <c r="F60" s="120"/>
      <c r="G60" s="120"/>
    </row>
    <row r="61" spans="4:7" x14ac:dyDescent="0.2">
      <c r="E61" s="120"/>
      <c r="F61" s="120"/>
      <c r="G61" s="120"/>
    </row>
    <row r="62" spans="4:7" s="75" customFormat="1" ht="13" x14ac:dyDescent="0.2">
      <c r="D62" s="121"/>
      <c r="E62" s="120"/>
      <c r="F62" s="120"/>
      <c r="G62" s="120"/>
    </row>
    <row r="63" spans="4:7" s="75" customFormat="1" ht="13" x14ac:dyDescent="0.2">
      <c r="D63" s="121"/>
      <c r="E63" s="120"/>
      <c r="F63" s="120"/>
      <c r="G63" s="120"/>
    </row>
    <row r="64" spans="4:7" s="75" customFormat="1" ht="13" x14ac:dyDescent="0.2">
      <c r="D64" s="121"/>
      <c r="E64" s="120"/>
      <c r="F64" s="120"/>
      <c r="G64" s="120"/>
    </row>
    <row r="65" spans="4:7" s="75" customFormat="1" ht="13" x14ac:dyDescent="0.2">
      <c r="D65" s="121"/>
      <c r="E65" s="120"/>
      <c r="F65" s="120"/>
      <c r="G65" s="120"/>
    </row>
    <row r="66" spans="4:7" s="75" customFormat="1" ht="13" x14ac:dyDescent="0.2">
      <c r="D66" s="122"/>
      <c r="E66" s="120"/>
      <c r="F66" s="120"/>
      <c r="G66" s="120"/>
    </row>
    <row r="67" spans="4:7" s="75" customFormat="1" ht="13" x14ac:dyDescent="0.2">
      <c r="D67" s="121"/>
      <c r="E67" s="120"/>
      <c r="F67" s="120"/>
      <c r="G67" s="120"/>
    </row>
    <row r="68" spans="4:7" s="75" customFormat="1" ht="13" x14ac:dyDescent="0.2">
      <c r="D68" s="121"/>
      <c r="E68" s="120"/>
      <c r="F68" s="120"/>
      <c r="G68" s="120"/>
    </row>
    <row r="69" spans="4:7" x14ac:dyDescent="0.2">
      <c r="E69" s="120"/>
      <c r="F69" s="120"/>
      <c r="G69" s="120"/>
    </row>
    <row r="70" spans="4:7" x14ac:dyDescent="0.2">
      <c r="E70" s="120"/>
      <c r="F70" s="120"/>
      <c r="G70" s="120"/>
    </row>
    <row r="71" spans="4:7" x14ac:dyDescent="0.2">
      <c r="E71" s="120"/>
      <c r="F71" s="120"/>
      <c r="G71" s="120"/>
    </row>
  </sheetData>
  <mergeCells count="20">
    <mergeCell ref="F3:F6"/>
    <mergeCell ref="G3:G6"/>
    <mergeCell ref="I3:I6"/>
    <mergeCell ref="K3:K6"/>
    <mergeCell ref="C37:D37"/>
    <mergeCell ref="D51:D52"/>
    <mergeCell ref="S3:S6"/>
    <mergeCell ref="B7:D7"/>
    <mergeCell ref="B8:B31"/>
    <mergeCell ref="C8:D8"/>
    <mergeCell ref="B32:B36"/>
    <mergeCell ref="C32:D32"/>
    <mergeCell ref="M3:M6"/>
    <mergeCell ref="N3:N6"/>
    <mergeCell ref="O3:O6"/>
    <mergeCell ref="P3:P6"/>
    <mergeCell ref="Q3:Q6"/>
    <mergeCell ref="R3:R6"/>
    <mergeCell ref="B3:D6"/>
    <mergeCell ref="E3:E6"/>
  </mergeCells>
  <phoneticPr fontId="1"/>
  <printOptions horizontalCentered="1"/>
  <pageMargins left="0.39370078740157483" right="0.39370078740157483" top="0.98425196850393704" bottom="0.78740157480314965"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BABDF-FBC1-42B3-9242-BA9A62CB5731}">
  <dimension ref="A1:T26"/>
  <sheetViews>
    <sheetView zoomScaleNormal="100" zoomScaleSheetLayoutView="100" workbookViewId="0"/>
  </sheetViews>
  <sheetFormatPr defaultColWidth="9" defaultRowHeight="12" customHeight="1" x14ac:dyDescent="0.2"/>
  <cols>
    <col min="1" max="1" width="2.6328125" style="1" customWidth="1"/>
    <col min="2" max="2" width="5" style="1" customWidth="1"/>
    <col min="3" max="3" width="6.453125" style="1" customWidth="1"/>
    <col min="4" max="4" width="3.1796875" style="1" customWidth="1"/>
    <col min="5" max="5" width="8.08984375" style="1" customWidth="1"/>
    <col min="6" max="6" width="6.6328125" style="1" customWidth="1"/>
    <col min="7" max="7" width="10" style="1" customWidth="1"/>
    <col min="8" max="8" width="10.08984375" style="1" customWidth="1"/>
    <col min="9" max="9" width="9.36328125" style="1" customWidth="1"/>
    <col min="10" max="12" width="6.6328125" style="1" customWidth="1"/>
    <col min="13" max="13" width="9.6328125" style="1" bestFit="1" customWidth="1"/>
    <col min="14" max="14" width="10.1796875" style="1" customWidth="1"/>
    <col min="15" max="17" width="6.6328125" style="1" customWidth="1"/>
    <col min="18" max="18" width="7.90625" style="1" customWidth="1"/>
    <col min="19" max="19" width="9" style="1"/>
    <col min="20" max="20" width="9" style="75"/>
    <col min="21" max="16384" width="9" style="1"/>
  </cols>
  <sheetData>
    <row r="1" spans="1:20" ht="14.25" customHeight="1" x14ac:dyDescent="0.2">
      <c r="B1" s="6" t="s">
        <v>195</v>
      </c>
    </row>
    <row r="2" spans="1:20" ht="12" customHeight="1" x14ac:dyDescent="0.2">
      <c r="E2" s="64"/>
      <c r="F2" s="64"/>
      <c r="G2" s="64"/>
      <c r="H2" s="64"/>
      <c r="I2" s="64"/>
      <c r="J2" s="64"/>
      <c r="K2" s="64"/>
      <c r="L2" s="64"/>
      <c r="M2" s="64"/>
      <c r="N2" s="64"/>
    </row>
    <row r="3" spans="1:20" ht="12" customHeight="1" x14ac:dyDescent="0.2">
      <c r="A3" s="1" t="s">
        <v>196</v>
      </c>
      <c r="B3" s="259" t="s">
        <v>1</v>
      </c>
      <c r="C3" s="358"/>
      <c r="D3" s="260"/>
      <c r="E3" s="343" t="s">
        <v>197</v>
      </c>
      <c r="F3" s="343" t="s">
        <v>198</v>
      </c>
      <c r="G3" s="361" t="s">
        <v>199</v>
      </c>
      <c r="H3" s="21" t="s">
        <v>200</v>
      </c>
      <c r="I3" s="352" t="s">
        <v>134</v>
      </c>
      <c r="J3" s="349" t="s">
        <v>201</v>
      </c>
      <c r="K3" s="239" t="s">
        <v>202</v>
      </c>
      <c r="L3" s="349" t="s">
        <v>203</v>
      </c>
      <c r="M3" s="352" t="s">
        <v>136</v>
      </c>
      <c r="N3" s="355" t="s">
        <v>204</v>
      </c>
      <c r="O3" s="343" t="s">
        <v>139</v>
      </c>
      <c r="P3" s="343" t="s">
        <v>205</v>
      </c>
      <c r="Q3" s="123"/>
      <c r="R3" s="343" t="s">
        <v>142</v>
      </c>
    </row>
    <row r="4" spans="1:20" ht="12" customHeight="1" x14ac:dyDescent="0.2">
      <c r="B4" s="261"/>
      <c r="C4" s="359"/>
      <c r="D4" s="262"/>
      <c r="E4" s="344"/>
      <c r="F4" s="344"/>
      <c r="G4" s="353"/>
      <c r="H4" s="22" t="s">
        <v>206</v>
      </c>
      <c r="I4" s="353"/>
      <c r="J4" s="350"/>
      <c r="K4" s="347"/>
      <c r="L4" s="350"/>
      <c r="M4" s="353"/>
      <c r="N4" s="356"/>
      <c r="O4" s="344"/>
      <c r="P4" s="344"/>
      <c r="Q4" s="124" t="s">
        <v>207</v>
      </c>
      <c r="R4" s="344"/>
    </row>
    <row r="5" spans="1:20" ht="12" customHeight="1" x14ac:dyDescent="0.2">
      <c r="B5" s="261"/>
      <c r="C5" s="359"/>
      <c r="D5" s="262"/>
      <c r="E5" s="344"/>
      <c r="F5" s="344"/>
      <c r="G5" s="353"/>
      <c r="H5" s="125" t="s">
        <v>146</v>
      </c>
      <c r="I5" s="353"/>
      <c r="J5" s="350"/>
      <c r="K5" s="347"/>
      <c r="L5" s="350"/>
      <c r="M5" s="353"/>
      <c r="N5" s="356"/>
      <c r="O5" s="344"/>
      <c r="P5" s="344"/>
      <c r="Q5" s="124" t="s">
        <v>146</v>
      </c>
      <c r="R5" s="344"/>
    </row>
    <row r="6" spans="1:20" ht="17.25" customHeight="1" x14ac:dyDescent="0.2">
      <c r="B6" s="263"/>
      <c r="C6" s="360"/>
      <c r="D6" s="264"/>
      <c r="E6" s="237"/>
      <c r="F6" s="237"/>
      <c r="G6" s="354"/>
      <c r="H6" s="126" t="s">
        <v>149</v>
      </c>
      <c r="I6" s="354"/>
      <c r="J6" s="351"/>
      <c r="K6" s="348"/>
      <c r="L6" s="351"/>
      <c r="M6" s="354"/>
      <c r="N6" s="357"/>
      <c r="O6" s="237"/>
      <c r="P6" s="237"/>
      <c r="Q6" s="20"/>
      <c r="R6" s="237"/>
    </row>
    <row r="7" spans="1:20" ht="12" customHeight="1" x14ac:dyDescent="0.2">
      <c r="B7" s="28"/>
      <c r="C7" s="29"/>
      <c r="D7" s="30"/>
      <c r="E7" s="2" t="s">
        <v>15</v>
      </c>
      <c r="F7" s="2" t="s">
        <v>15</v>
      </c>
      <c r="G7" s="2" t="s">
        <v>15</v>
      </c>
      <c r="H7" s="2" t="s">
        <v>15</v>
      </c>
      <c r="I7" s="2" t="s">
        <v>15</v>
      </c>
      <c r="J7" s="2" t="s">
        <v>15</v>
      </c>
      <c r="K7" s="2" t="s">
        <v>15</v>
      </c>
      <c r="L7" s="2" t="s">
        <v>15</v>
      </c>
      <c r="M7" s="2" t="s">
        <v>15</v>
      </c>
      <c r="N7" s="2" t="s">
        <v>15</v>
      </c>
      <c r="O7" s="2" t="s">
        <v>15</v>
      </c>
      <c r="P7" s="127" t="s">
        <v>14</v>
      </c>
      <c r="Q7" s="127" t="s">
        <v>208</v>
      </c>
      <c r="R7" s="2" t="s">
        <v>15</v>
      </c>
    </row>
    <row r="8" spans="1:20" ht="12" customHeight="1" x14ac:dyDescent="0.2">
      <c r="B8" s="345" t="s">
        <v>209</v>
      </c>
      <c r="C8" s="345"/>
      <c r="D8" s="345"/>
      <c r="E8" s="4">
        <v>343</v>
      </c>
      <c r="F8" s="4">
        <v>22.75</v>
      </c>
      <c r="G8" s="4">
        <v>92</v>
      </c>
      <c r="H8" s="4">
        <v>18</v>
      </c>
      <c r="I8" s="4" t="s">
        <v>153</v>
      </c>
      <c r="J8" s="4">
        <v>23.333333333333332</v>
      </c>
      <c r="K8" s="4">
        <v>54.833333333333336</v>
      </c>
      <c r="L8" s="4">
        <v>4</v>
      </c>
      <c r="M8" s="4">
        <v>19</v>
      </c>
      <c r="N8" s="4">
        <v>30</v>
      </c>
      <c r="O8" s="4">
        <v>34.5</v>
      </c>
      <c r="P8" s="4">
        <v>2.4166666666666665</v>
      </c>
      <c r="Q8" s="4" t="s">
        <v>153</v>
      </c>
      <c r="R8" s="4">
        <v>17643</v>
      </c>
    </row>
    <row r="9" spans="1:20" s="16" customFormat="1" ht="12" customHeight="1" x14ac:dyDescent="0.2">
      <c r="B9" s="346" t="s">
        <v>210</v>
      </c>
      <c r="C9" s="346"/>
      <c r="D9" s="346"/>
      <c r="E9" s="128">
        <v>316</v>
      </c>
      <c r="F9" s="128">
        <v>24</v>
      </c>
      <c r="G9" s="128">
        <v>90</v>
      </c>
      <c r="H9" s="128">
        <v>18</v>
      </c>
      <c r="I9" s="4"/>
      <c r="J9" s="128">
        <v>25</v>
      </c>
      <c r="K9" s="128">
        <v>91</v>
      </c>
      <c r="L9" s="128">
        <v>7</v>
      </c>
      <c r="M9" s="128">
        <v>15</v>
      </c>
      <c r="N9" s="128">
        <v>33</v>
      </c>
      <c r="O9" s="128">
        <v>32</v>
      </c>
      <c r="P9" s="128">
        <v>3</v>
      </c>
      <c r="Q9" s="128" t="s">
        <v>151</v>
      </c>
      <c r="R9" s="128">
        <v>16686</v>
      </c>
      <c r="T9" s="129"/>
    </row>
    <row r="10" spans="1:20" ht="12" customHeight="1" x14ac:dyDescent="0.2">
      <c r="B10" s="130" t="s">
        <v>211</v>
      </c>
      <c r="C10" s="131" t="s">
        <v>212</v>
      </c>
      <c r="D10" s="69" t="s">
        <v>60</v>
      </c>
      <c r="E10" s="4">
        <v>312</v>
      </c>
      <c r="F10" s="132">
        <v>23</v>
      </c>
      <c r="G10" s="19">
        <v>88</v>
      </c>
      <c r="H10" s="19">
        <v>16</v>
      </c>
      <c r="I10" s="4"/>
      <c r="J10" s="2">
        <v>26</v>
      </c>
      <c r="K10" s="4">
        <v>85</v>
      </c>
      <c r="L10" s="4">
        <v>5</v>
      </c>
      <c r="M10" s="19">
        <v>15</v>
      </c>
      <c r="N10" s="19">
        <v>28</v>
      </c>
      <c r="O10" s="4">
        <v>30</v>
      </c>
      <c r="P10" s="4">
        <v>3</v>
      </c>
      <c r="Q10" s="4" t="s">
        <v>151</v>
      </c>
      <c r="R10" s="4">
        <v>15931</v>
      </c>
    </row>
    <row r="11" spans="1:20" ht="12" customHeight="1" x14ac:dyDescent="0.2">
      <c r="B11" s="248" t="s">
        <v>61</v>
      </c>
      <c r="C11" s="249"/>
      <c r="D11" s="35"/>
      <c r="E11" s="4">
        <v>316</v>
      </c>
      <c r="F11" s="132">
        <v>23</v>
      </c>
      <c r="G11" s="19">
        <v>89</v>
      </c>
      <c r="H11" s="2">
        <v>17</v>
      </c>
      <c r="I11" s="4"/>
      <c r="J11" s="2">
        <v>26</v>
      </c>
      <c r="K11" s="4">
        <v>83</v>
      </c>
      <c r="L11" s="4">
        <v>5</v>
      </c>
      <c r="M11" s="19">
        <v>16</v>
      </c>
      <c r="N11" s="19">
        <v>34</v>
      </c>
      <c r="O11" s="4">
        <v>27</v>
      </c>
      <c r="P11" s="4">
        <v>3</v>
      </c>
      <c r="Q11" s="4" t="s">
        <v>151</v>
      </c>
      <c r="R11" s="4">
        <v>16127</v>
      </c>
    </row>
    <row r="12" spans="1:20" ht="12" customHeight="1" x14ac:dyDescent="0.2">
      <c r="B12" s="248" t="s">
        <v>62</v>
      </c>
      <c r="C12" s="249"/>
      <c r="D12" s="35"/>
      <c r="E12" s="4">
        <v>315</v>
      </c>
      <c r="F12" s="132">
        <v>25</v>
      </c>
      <c r="G12" s="19">
        <v>89</v>
      </c>
      <c r="H12" s="19">
        <v>18</v>
      </c>
      <c r="I12" s="4"/>
      <c r="J12" s="2">
        <v>26</v>
      </c>
      <c r="K12" s="4">
        <v>88</v>
      </c>
      <c r="L12" s="4">
        <v>5</v>
      </c>
      <c r="M12" s="19">
        <v>16</v>
      </c>
      <c r="N12" s="19">
        <v>32</v>
      </c>
      <c r="O12" s="4">
        <v>30</v>
      </c>
      <c r="P12" s="4">
        <v>3</v>
      </c>
      <c r="Q12" s="4" t="s">
        <v>151</v>
      </c>
      <c r="R12" s="4">
        <v>16275</v>
      </c>
    </row>
    <row r="13" spans="1:20" ht="12" customHeight="1" x14ac:dyDescent="0.2">
      <c r="B13" s="341">
        <v>7</v>
      </c>
      <c r="C13" s="342"/>
      <c r="D13" s="133"/>
      <c r="E13" s="4">
        <v>321</v>
      </c>
      <c r="F13" s="132">
        <v>25</v>
      </c>
      <c r="G13" s="19">
        <v>87</v>
      </c>
      <c r="H13" s="19">
        <v>18</v>
      </c>
      <c r="I13" s="4"/>
      <c r="J13" s="19">
        <v>26</v>
      </c>
      <c r="K13" s="4">
        <v>88</v>
      </c>
      <c r="L13" s="4">
        <v>4</v>
      </c>
      <c r="M13" s="19">
        <v>15</v>
      </c>
      <c r="N13" s="19">
        <v>33</v>
      </c>
      <c r="O13" s="4">
        <v>29</v>
      </c>
      <c r="P13" s="4">
        <v>3</v>
      </c>
      <c r="Q13" s="4" t="s">
        <v>151</v>
      </c>
      <c r="R13" s="4">
        <v>16509</v>
      </c>
    </row>
    <row r="14" spans="1:20" ht="12" customHeight="1" x14ac:dyDescent="0.2">
      <c r="B14" s="341">
        <v>8</v>
      </c>
      <c r="C14" s="342"/>
      <c r="D14" s="133"/>
      <c r="E14" s="4">
        <v>319</v>
      </c>
      <c r="F14" s="132">
        <v>25</v>
      </c>
      <c r="G14" s="19">
        <v>93</v>
      </c>
      <c r="H14" s="19">
        <v>18</v>
      </c>
      <c r="I14" s="4"/>
      <c r="J14" s="19">
        <v>26</v>
      </c>
      <c r="K14" s="4">
        <v>91</v>
      </c>
      <c r="L14" s="4">
        <v>5</v>
      </c>
      <c r="M14" s="19">
        <v>16</v>
      </c>
      <c r="N14" s="19">
        <v>35</v>
      </c>
      <c r="O14" s="4">
        <v>30</v>
      </c>
      <c r="P14" s="4">
        <v>3</v>
      </c>
      <c r="Q14" s="4" t="s">
        <v>151</v>
      </c>
      <c r="R14" s="4">
        <v>16692</v>
      </c>
    </row>
    <row r="15" spans="1:20" ht="12" customHeight="1" x14ac:dyDescent="0.2">
      <c r="B15" s="341">
        <v>9</v>
      </c>
      <c r="C15" s="342"/>
      <c r="D15" s="133"/>
      <c r="E15" s="4">
        <v>316</v>
      </c>
      <c r="F15" s="132">
        <v>25</v>
      </c>
      <c r="G15" s="19">
        <v>91</v>
      </c>
      <c r="H15" s="19">
        <v>18</v>
      </c>
      <c r="I15" s="4"/>
      <c r="J15" s="19">
        <v>25</v>
      </c>
      <c r="K15" s="4">
        <v>90</v>
      </c>
      <c r="L15" s="4">
        <v>6</v>
      </c>
      <c r="M15" s="19">
        <v>15</v>
      </c>
      <c r="N15" s="19">
        <v>34</v>
      </c>
      <c r="O15" s="4">
        <v>32</v>
      </c>
      <c r="P15" s="4">
        <v>3</v>
      </c>
      <c r="Q15" s="4">
        <v>1</v>
      </c>
      <c r="R15" s="4">
        <v>16906</v>
      </c>
    </row>
    <row r="16" spans="1:20" ht="12" customHeight="1" x14ac:dyDescent="0.2">
      <c r="B16" s="341">
        <v>10</v>
      </c>
      <c r="C16" s="342"/>
      <c r="D16" s="133"/>
      <c r="E16" s="4">
        <v>321</v>
      </c>
      <c r="F16" s="132">
        <v>24</v>
      </c>
      <c r="G16" s="19">
        <v>91</v>
      </c>
      <c r="H16" s="19">
        <v>20</v>
      </c>
      <c r="I16" s="4"/>
      <c r="J16" s="19">
        <v>24</v>
      </c>
      <c r="K16" s="4">
        <v>90</v>
      </c>
      <c r="L16" s="4">
        <v>6</v>
      </c>
      <c r="M16" s="19">
        <v>15</v>
      </c>
      <c r="N16" s="19">
        <v>34</v>
      </c>
      <c r="O16" s="4">
        <v>33</v>
      </c>
      <c r="P16" s="4">
        <v>2</v>
      </c>
      <c r="Q16" s="4" t="s">
        <v>151</v>
      </c>
      <c r="R16" s="4">
        <v>17051</v>
      </c>
    </row>
    <row r="17" spans="2:18" ht="12" customHeight="1" x14ac:dyDescent="0.2">
      <c r="B17" s="341">
        <v>11</v>
      </c>
      <c r="C17" s="342"/>
      <c r="D17" s="133"/>
      <c r="E17" s="4">
        <v>313</v>
      </c>
      <c r="F17" s="132">
        <v>24</v>
      </c>
      <c r="G17" s="19">
        <v>92</v>
      </c>
      <c r="H17" s="19">
        <v>20</v>
      </c>
      <c r="I17" s="4"/>
      <c r="J17" s="19">
        <v>24</v>
      </c>
      <c r="K17" s="4">
        <v>93</v>
      </c>
      <c r="L17" s="4">
        <v>9</v>
      </c>
      <c r="M17" s="19">
        <v>15</v>
      </c>
      <c r="N17" s="19">
        <v>33</v>
      </c>
      <c r="O17" s="4">
        <v>35</v>
      </c>
      <c r="P17" s="4">
        <v>2</v>
      </c>
      <c r="Q17" s="4" t="s">
        <v>151</v>
      </c>
      <c r="R17" s="4">
        <v>17177</v>
      </c>
    </row>
    <row r="18" spans="2:18" ht="12" customHeight="1" x14ac:dyDescent="0.2">
      <c r="B18" s="341">
        <v>12</v>
      </c>
      <c r="C18" s="342"/>
      <c r="D18" s="133"/>
      <c r="E18" s="4">
        <v>315</v>
      </c>
      <c r="F18" s="132">
        <v>26</v>
      </c>
      <c r="G18" s="19">
        <v>92</v>
      </c>
      <c r="H18" s="19">
        <v>20</v>
      </c>
      <c r="I18" s="4"/>
      <c r="J18" s="19">
        <v>25</v>
      </c>
      <c r="K18" s="4">
        <v>97</v>
      </c>
      <c r="L18" s="4">
        <v>9</v>
      </c>
      <c r="M18" s="19">
        <v>15</v>
      </c>
      <c r="N18" s="19">
        <v>34</v>
      </c>
      <c r="O18" s="4">
        <v>34</v>
      </c>
      <c r="P18" s="4">
        <v>3</v>
      </c>
      <c r="Q18" s="4">
        <v>1</v>
      </c>
      <c r="R18" s="4">
        <v>15118</v>
      </c>
    </row>
    <row r="19" spans="2:18" ht="12" customHeight="1" x14ac:dyDescent="0.2">
      <c r="B19" s="130" t="s">
        <v>211</v>
      </c>
      <c r="C19" s="131" t="s">
        <v>213</v>
      </c>
      <c r="D19" s="69" t="s">
        <v>60</v>
      </c>
      <c r="E19" s="4">
        <v>315</v>
      </c>
      <c r="F19" s="132">
        <v>24</v>
      </c>
      <c r="G19" s="19">
        <v>92</v>
      </c>
      <c r="H19" s="19">
        <v>19</v>
      </c>
      <c r="I19" s="4"/>
      <c r="J19" s="19">
        <v>25</v>
      </c>
      <c r="K19" s="4">
        <v>95</v>
      </c>
      <c r="L19" s="4">
        <v>9</v>
      </c>
      <c r="M19" s="19">
        <v>15</v>
      </c>
      <c r="N19" s="19">
        <v>34</v>
      </c>
      <c r="O19" s="4">
        <v>36</v>
      </c>
      <c r="P19" s="4">
        <v>3</v>
      </c>
      <c r="Q19" s="4" t="s">
        <v>151</v>
      </c>
      <c r="R19" s="4">
        <v>17424</v>
      </c>
    </row>
    <row r="20" spans="2:18" ht="12" customHeight="1" x14ac:dyDescent="0.2">
      <c r="B20" s="248" t="s">
        <v>66</v>
      </c>
      <c r="C20" s="249"/>
      <c r="D20" s="35"/>
      <c r="E20" s="4">
        <v>315</v>
      </c>
      <c r="F20" s="132">
        <v>25</v>
      </c>
      <c r="G20" s="134">
        <v>91</v>
      </c>
      <c r="H20" s="19">
        <v>20</v>
      </c>
      <c r="I20" s="4"/>
      <c r="J20" s="19">
        <v>26</v>
      </c>
      <c r="K20" s="4">
        <v>92</v>
      </c>
      <c r="L20" s="4">
        <v>9</v>
      </c>
      <c r="M20" s="19">
        <v>15</v>
      </c>
      <c r="N20" s="19">
        <v>35</v>
      </c>
      <c r="O20" s="4">
        <v>35</v>
      </c>
      <c r="P20" s="4">
        <v>2</v>
      </c>
      <c r="Q20" s="4" t="s">
        <v>151</v>
      </c>
      <c r="R20" s="4">
        <v>17480</v>
      </c>
    </row>
    <row r="21" spans="2:18" ht="12" customHeight="1" x14ac:dyDescent="0.2">
      <c r="B21" s="248" t="s">
        <v>67</v>
      </c>
      <c r="C21" s="249"/>
      <c r="D21" s="35"/>
      <c r="E21" s="4">
        <v>314</v>
      </c>
      <c r="F21" s="132">
        <v>26</v>
      </c>
      <c r="G21" s="19">
        <v>87</v>
      </c>
      <c r="H21" s="19">
        <v>16</v>
      </c>
      <c r="I21" s="4"/>
      <c r="J21" s="19">
        <v>25</v>
      </c>
      <c r="K21" s="4">
        <v>98</v>
      </c>
      <c r="L21" s="4">
        <v>9</v>
      </c>
      <c r="M21" s="19">
        <v>16</v>
      </c>
      <c r="N21" s="19">
        <v>29</v>
      </c>
      <c r="O21" s="4">
        <v>36</v>
      </c>
      <c r="P21" s="4">
        <v>2</v>
      </c>
      <c r="Q21" s="4" t="s">
        <v>151</v>
      </c>
      <c r="R21" s="4">
        <v>17542</v>
      </c>
    </row>
    <row r="22" spans="2:18" ht="12" customHeight="1" x14ac:dyDescent="0.2">
      <c r="B22" s="5"/>
      <c r="E22" s="64"/>
      <c r="F22" s="64"/>
      <c r="K22" s="64"/>
      <c r="L22" s="64"/>
      <c r="O22" s="64"/>
      <c r="P22" s="64"/>
      <c r="Q22" s="64"/>
    </row>
    <row r="23" spans="2:18" ht="12" customHeight="1" x14ac:dyDescent="0.2">
      <c r="B23" s="5" t="s">
        <v>214</v>
      </c>
      <c r="R23" s="64"/>
    </row>
    <row r="24" spans="2:18" ht="12" customHeight="1" x14ac:dyDescent="0.2">
      <c r="B24" s="5" t="s">
        <v>215</v>
      </c>
    </row>
    <row r="25" spans="2:18" ht="12" customHeight="1" x14ac:dyDescent="0.2">
      <c r="B25" s="5" t="s">
        <v>216</v>
      </c>
      <c r="C25" s="5"/>
      <c r="D25" s="5"/>
      <c r="E25" s="5"/>
      <c r="F25" s="5"/>
      <c r="G25" s="5"/>
      <c r="H25" s="5"/>
      <c r="I25" s="5"/>
      <c r="J25" s="5"/>
    </row>
    <row r="26" spans="2:18" ht="12" customHeight="1" x14ac:dyDescent="0.2">
      <c r="B26" s="5" t="s">
        <v>217</v>
      </c>
    </row>
  </sheetData>
  <mergeCells count="25">
    <mergeCell ref="B13:C13"/>
    <mergeCell ref="K3:K6"/>
    <mergeCell ref="L3:L6"/>
    <mergeCell ref="M3:M6"/>
    <mergeCell ref="N3:N6"/>
    <mergeCell ref="B3:D6"/>
    <mergeCell ref="E3:E6"/>
    <mergeCell ref="F3:F6"/>
    <mergeCell ref="G3:G6"/>
    <mergeCell ref="I3:I6"/>
    <mergeCell ref="J3:J6"/>
    <mergeCell ref="R3:R6"/>
    <mergeCell ref="B8:D8"/>
    <mergeCell ref="B9:D9"/>
    <mergeCell ref="B11:C11"/>
    <mergeCell ref="B12:C12"/>
    <mergeCell ref="O3:O6"/>
    <mergeCell ref="P3:P6"/>
    <mergeCell ref="B21:C21"/>
    <mergeCell ref="B14:C14"/>
    <mergeCell ref="B15:C15"/>
    <mergeCell ref="B16:C16"/>
    <mergeCell ref="B17:C17"/>
    <mergeCell ref="B18:C18"/>
    <mergeCell ref="B20:C20"/>
  </mergeCells>
  <phoneticPr fontId="1"/>
  <pageMargins left="0.59055118110236227" right="0.59055118110236227" top="0.98425196850393704" bottom="0.98425196850393704"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D6656-E52B-41A1-96DF-39ED4E6D864C}">
  <dimension ref="B1:AS55"/>
  <sheetViews>
    <sheetView zoomScaleNormal="100" zoomScaleSheetLayoutView="100" workbookViewId="0"/>
  </sheetViews>
  <sheetFormatPr defaultColWidth="9" defaultRowHeight="12" x14ac:dyDescent="0.2"/>
  <cols>
    <col min="1" max="1" width="2.6328125" style="1" customWidth="1"/>
    <col min="2" max="2" width="1.90625" style="1" customWidth="1"/>
    <col min="3" max="3" width="8.36328125" style="1" customWidth="1"/>
    <col min="4" max="4" width="6.6328125" style="1" customWidth="1"/>
    <col min="5" max="12" width="4.08984375" style="1" customWidth="1"/>
    <col min="13" max="13" width="5.08984375" style="1" customWidth="1"/>
    <col min="14" max="18" width="4.08984375" style="1" customWidth="1"/>
    <col min="19" max="19" width="5.453125" style="1" customWidth="1"/>
    <col min="20" max="24" width="4.08984375" style="1" customWidth="1"/>
    <col min="25" max="45" width="4.6328125" style="1" customWidth="1"/>
    <col min="46" max="16384" width="9" style="1"/>
  </cols>
  <sheetData>
    <row r="1" spans="2:45" ht="14.25" customHeight="1" x14ac:dyDescent="0.2">
      <c r="B1" s="6" t="s">
        <v>218</v>
      </c>
    </row>
    <row r="2" spans="2:45" ht="12" customHeight="1" x14ac:dyDescent="0.2"/>
    <row r="3" spans="2:45" ht="12" customHeight="1" x14ac:dyDescent="0.2">
      <c r="B3" s="309" t="s">
        <v>129</v>
      </c>
      <c r="C3" s="311"/>
      <c r="D3" s="372" t="s">
        <v>219</v>
      </c>
      <c r="E3" s="245" t="s">
        <v>220</v>
      </c>
      <c r="F3" s="246"/>
      <c r="G3" s="246"/>
      <c r="H3" s="246"/>
      <c r="I3" s="246"/>
      <c r="J3" s="246"/>
      <c r="K3" s="246"/>
      <c r="L3" s="246"/>
      <c r="M3" s="247"/>
      <c r="N3" s="245" t="s">
        <v>221</v>
      </c>
      <c r="O3" s="246"/>
      <c r="P3" s="246"/>
      <c r="Q3" s="246"/>
      <c r="R3" s="246"/>
      <c r="S3" s="247"/>
      <c r="T3" s="245" t="s">
        <v>222</v>
      </c>
      <c r="U3" s="246"/>
      <c r="V3" s="246"/>
      <c r="W3" s="247"/>
      <c r="X3" s="372" t="s">
        <v>223</v>
      </c>
    </row>
    <row r="4" spans="2:45" ht="12" customHeight="1" x14ac:dyDescent="0.2">
      <c r="B4" s="312"/>
      <c r="C4" s="314"/>
      <c r="D4" s="373"/>
      <c r="E4" s="369" t="s">
        <v>224</v>
      </c>
      <c r="F4" s="367" t="s">
        <v>225</v>
      </c>
      <c r="G4" s="367" t="s">
        <v>226</v>
      </c>
      <c r="H4" s="367" t="s">
        <v>227</v>
      </c>
      <c r="I4" s="367" t="s">
        <v>228</v>
      </c>
      <c r="J4" s="367" t="s">
        <v>229</v>
      </c>
      <c r="K4" s="367" t="s">
        <v>230</v>
      </c>
      <c r="L4" s="367" t="s">
        <v>231</v>
      </c>
      <c r="M4" s="372" t="s">
        <v>232</v>
      </c>
      <c r="N4" s="369" t="s">
        <v>233</v>
      </c>
      <c r="O4" s="367" t="s">
        <v>226</v>
      </c>
      <c r="P4" s="367" t="s">
        <v>227</v>
      </c>
      <c r="Q4" s="367" t="s">
        <v>228</v>
      </c>
      <c r="R4" s="367" t="s">
        <v>229</v>
      </c>
      <c r="S4" s="372" t="s">
        <v>232</v>
      </c>
      <c r="T4" s="369" t="s">
        <v>234</v>
      </c>
      <c r="U4" s="367" t="s">
        <v>226</v>
      </c>
      <c r="V4" s="369" t="s">
        <v>235</v>
      </c>
      <c r="W4" s="372" t="s">
        <v>232</v>
      </c>
      <c r="X4" s="373"/>
    </row>
    <row r="5" spans="2:45" ht="12" customHeight="1" x14ac:dyDescent="0.2">
      <c r="B5" s="312"/>
      <c r="C5" s="314"/>
      <c r="D5" s="373"/>
      <c r="E5" s="370"/>
      <c r="F5" s="368"/>
      <c r="G5" s="368"/>
      <c r="H5" s="368"/>
      <c r="I5" s="368"/>
      <c r="J5" s="368"/>
      <c r="K5" s="368"/>
      <c r="L5" s="368"/>
      <c r="M5" s="373"/>
      <c r="N5" s="370"/>
      <c r="O5" s="368"/>
      <c r="P5" s="368"/>
      <c r="Q5" s="368"/>
      <c r="R5" s="368"/>
      <c r="S5" s="373"/>
      <c r="T5" s="370"/>
      <c r="U5" s="368"/>
      <c r="V5" s="370"/>
      <c r="W5" s="373"/>
      <c r="X5" s="373"/>
    </row>
    <row r="6" spans="2:45" ht="12" customHeight="1" x14ac:dyDescent="0.2">
      <c r="B6" s="312"/>
      <c r="C6" s="314"/>
      <c r="D6" s="373"/>
      <c r="E6" s="370"/>
      <c r="F6" s="362" t="s">
        <v>236</v>
      </c>
      <c r="G6" s="362" t="s">
        <v>236</v>
      </c>
      <c r="H6" s="362" t="s">
        <v>236</v>
      </c>
      <c r="I6" s="362" t="s">
        <v>236</v>
      </c>
      <c r="J6" s="362" t="s">
        <v>236</v>
      </c>
      <c r="K6" s="362" t="s">
        <v>236</v>
      </c>
      <c r="L6" s="362" t="s">
        <v>236</v>
      </c>
      <c r="M6" s="373"/>
      <c r="N6" s="370"/>
      <c r="O6" s="362" t="s">
        <v>236</v>
      </c>
      <c r="P6" s="362" t="s">
        <v>236</v>
      </c>
      <c r="Q6" s="362" t="s">
        <v>236</v>
      </c>
      <c r="R6" s="362" t="s">
        <v>236</v>
      </c>
      <c r="S6" s="373"/>
      <c r="T6" s="370"/>
      <c r="U6" s="362" t="s">
        <v>236</v>
      </c>
      <c r="V6" s="370"/>
      <c r="W6" s="373"/>
      <c r="X6" s="373"/>
    </row>
    <row r="7" spans="2:45" ht="12" customHeight="1" x14ac:dyDescent="0.2">
      <c r="B7" s="315"/>
      <c r="C7" s="317"/>
      <c r="D7" s="374"/>
      <c r="E7" s="371"/>
      <c r="F7" s="363"/>
      <c r="G7" s="363"/>
      <c r="H7" s="363"/>
      <c r="I7" s="363"/>
      <c r="J7" s="363"/>
      <c r="K7" s="363"/>
      <c r="L7" s="363"/>
      <c r="M7" s="374"/>
      <c r="N7" s="371"/>
      <c r="O7" s="363"/>
      <c r="P7" s="363"/>
      <c r="Q7" s="363"/>
      <c r="R7" s="363"/>
      <c r="S7" s="374"/>
      <c r="T7" s="371"/>
      <c r="U7" s="363"/>
      <c r="V7" s="371"/>
      <c r="W7" s="374"/>
      <c r="X7" s="374"/>
    </row>
    <row r="8" spans="2:45" s="16" customFormat="1" ht="12" customHeight="1" x14ac:dyDescent="0.2">
      <c r="B8" s="364" t="s">
        <v>107</v>
      </c>
      <c r="C8" s="365"/>
      <c r="D8" s="135">
        <v>12</v>
      </c>
      <c r="E8" s="135" t="s">
        <v>151</v>
      </c>
      <c r="F8" s="135" t="s">
        <v>151</v>
      </c>
      <c r="G8" s="135" t="s">
        <v>151</v>
      </c>
      <c r="H8" s="135">
        <v>1</v>
      </c>
      <c r="I8" s="135" t="s">
        <v>151</v>
      </c>
      <c r="J8" s="135" t="s">
        <v>151</v>
      </c>
      <c r="K8" s="135">
        <v>1</v>
      </c>
      <c r="L8" s="135">
        <v>1</v>
      </c>
      <c r="M8" s="135">
        <v>3</v>
      </c>
      <c r="N8" s="135">
        <v>2</v>
      </c>
      <c r="O8" s="135">
        <v>2</v>
      </c>
      <c r="P8" s="135">
        <v>1</v>
      </c>
      <c r="Q8" s="135">
        <v>2</v>
      </c>
      <c r="R8" s="135" t="s">
        <v>151</v>
      </c>
      <c r="S8" s="135">
        <v>7</v>
      </c>
      <c r="T8" s="135" t="s">
        <v>151</v>
      </c>
      <c r="U8" s="135">
        <v>1</v>
      </c>
      <c r="V8" s="135">
        <v>1</v>
      </c>
      <c r="W8" s="135">
        <v>2</v>
      </c>
      <c r="X8" s="135" t="s">
        <v>153</v>
      </c>
      <c r="Y8" s="136"/>
      <c r="Z8" s="136"/>
      <c r="AA8" s="136"/>
      <c r="AB8" s="136"/>
      <c r="AC8" s="136"/>
      <c r="AD8" s="136"/>
      <c r="AE8" s="136"/>
      <c r="AF8" s="136"/>
      <c r="AG8" s="136"/>
      <c r="AH8" s="136"/>
      <c r="AI8" s="136"/>
      <c r="AJ8" s="136"/>
      <c r="AK8" s="136"/>
      <c r="AL8" s="136"/>
      <c r="AM8" s="136"/>
      <c r="AN8" s="136"/>
      <c r="AO8" s="136"/>
      <c r="AP8" s="136"/>
      <c r="AQ8" s="136"/>
      <c r="AR8" s="136"/>
      <c r="AS8" s="136"/>
    </row>
    <row r="9" spans="2:45" ht="12" customHeight="1" x14ac:dyDescent="0.2">
      <c r="B9" s="137"/>
      <c r="C9" s="138"/>
      <c r="D9" s="135"/>
      <c r="E9" s="135"/>
      <c r="F9" s="135"/>
      <c r="G9" s="135"/>
      <c r="H9" s="135"/>
      <c r="I9" s="135"/>
      <c r="J9" s="135"/>
      <c r="K9" s="135"/>
      <c r="L9" s="135"/>
      <c r="M9" s="135"/>
      <c r="N9" s="135"/>
      <c r="O9" s="135"/>
      <c r="P9" s="135"/>
      <c r="Q9" s="135"/>
      <c r="R9" s="135"/>
      <c r="S9" s="135"/>
      <c r="T9" s="135"/>
      <c r="U9" s="135"/>
      <c r="V9" s="135"/>
      <c r="W9" s="135"/>
      <c r="X9" s="135"/>
      <c r="Y9" s="139"/>
    </row>
    <row r="10" spans="2:45" s="16" customFormat="1" ht="12" customHeight="1" x14ac:dyDescent="0.2">
      <c r="B10" s="364" t="s">
        <v>237</v>
      </c>
      <c r="C10" s="365"/>
      <c r="D10" s="135">
        <v>12</v>
      </c>
      <c r="E10" s="135" t="s">
        <v>153</v>
      </c>
      <c r="F10" s="135" t="s">
        <v>153</v>
      </c>
      <c r="G10" s="135" t="s">
        <v>153</v>
      </c>
      <c r="H10" s="135">
        <v>1</v>
      </c>
      <c r="I10" s="135" t="s">
        <v>151</v>
      </c>
      <c r="J10" s="135" t="s">
        <v>151</v>
      </c>
      <c r="K10" s="135">
        <v>1</v>
      </c>
      <c r="L10" s="135">
        <v>1</v>
      </c>
      <c r="M10" s="135">
        <v>3</v>
      </c>
      <c r="N10" s="135">
        <v>2</v>
      </c>
      <c r="O10" s="135">
        <v>2</v>
      </c>
      <c r="P10" s="135">
        <v>1</v>
      </c>
      <c r="Q10" s="135">
        <v>2</v>
      </c>
      <c r="R10" s="135" t="s">
        <v>153</v>
      </c>
      <c r="S10" s="135">
        <v>7</v>
      </c>
      <c r="T10" s="135" t="s">
        <v>153</v>
      </c>
      <c r="U10" s="135">
        <v>1</v>
      </c>
      <c r="V10" s="135">
        <v>1</v>
      </c>
      <c r="W10" s="135">
        <v>2</v>
      </c>
      <c r="X10" s="135" t="s">
        <v>153</v>
      </c>
      <c r="Y10" s="136"/>
      <c r="Z10" s="136"/>
      <c r="AA10" s="136"/>
      <c r="AB10" s="140"/>
      <c r="AC10" s="136"/>
    </row>
    <row r="11" spans="2:45" ht="12" customHeight="1" x14ac:dyDescent="0.2">
      <c r="B11" s="28"/>
      <c r="C11" s="131" t="s">
        <v>238</v>
      </c>
      <c r="D11" s="141">
        <v>4</v>
      </c>
      <c r="E11" s="141" t="s">
        <v>153</v>
      </c>
      <c r="F11" s="141" t="s">
        <v>153</v>
      </c>
      <c r="G11" s="141" t="s">
        <v>153</v>
      </c>
      <c r="H11" s="141">
        <v>1</v>
      </c>
      <c r="I11" s="141" t="s">
        <v>151</v>
      </c>
      <c r="J11" s="141" t="s">
        <v>153</v>
      </c>
      <c r="K11" s="141" t="s">
        <v>153</v>
      </c>
      <c r="L11" s="141">
        <v>1</v>
      </c>
      <c r="M11" s="141">
        <v>2</v>
      </c>
      <c r="N11" s="141" t="s">
        <v>151</v>
      </c>
      <c r="O11" s="141" t="s">
        <v>153</v>
      </c>
      <c r="P11" s="141" t="s">
        <v>153</v>
      </c>
      <c r="Q11" s="141">
        <v>1</v>
      </c>
      <c r="R11" s="141" t="s">
        <v>153</v>
      </c>
      <c r="S11" s="141">
        <v>1</v>
      </c>
      <c r="T11" s="141" t="s">
        <v>153</v>
      </c>
      <c r="U11" s="141">
        <v>1</v>
      </c>
      <c r="V11" s="141" t="s">
        <v>153</v>
      </c>
      <c r="W11" s="141">
        <v>1</v>
      </c>
      <c r="X11" s="141" t="s">
        <v>153</v>
      </c>
      <c r="Y11" s="139"/>
      <c r="Z11" s="139"/>
      <c r="AA11" s="139"/>
      <c r="AB11" s="59"/>
      <c r="AC11" s="139"/>
    </row>
    <row r="12" spans="2:45" ht="12" customHeight="1" x14ac:dyDescent="0.2">
      <c r="B12" s="28"/>
      <c r="C12" s="131" t="s">
        <v>91</v>
      </c>
      <c r="D12" s="141">
        <v>2</v>
      </c>
      <c r="E12" s="141" t="s">
        <v>153</v>
      </c>
      <c r="F12" s="141" t="s">
        <v>153</v>
      </c>
      <c r="G12" s="141" t="s">
        <v>153</v>
      </c>
      <c r="H12" s="141" t="s">
        <v>151</v>
      </c>
      <c r="I12" s="141" t="s">
        <v>153</v>
      </c>
      <c r="J12" s="141" t="s">
        <v>153</v>
      </c>
      <c r="K12" s="141">
        <v>1</v>
      </c>
      <c r="L12" s="141" t="s">
        <v>151</v>
      </c>
      <c r="M12" s="142">
        <v>1</v>
      </c>
      <c r="N12" s="141" t="s">
        <v>151</v>
      </c>
      <c r="O12" s="141" t="s">
        <v>153</v>
      </c>
      <c r="P12" s="141">
        <v>1</v>
      </c>
      <c r="Q12" s="141" t="s">
        <v>153</v>
      </c>
      <c r="R12" s="141" t="s">
        <v>153</v>
      </c>
      <c r="S12" s="141">
        <v>1</v>
      </c>
      <c r="T12" s="141" t="s">
        <v>153</v>
      </c>
      <c r="U12" s="141" t="s">
        <v>151</v>
      </c>
      <c r="V12" s="141" t="s">
        <v>153</v>
      </c>
      <c r="W12" s="141" t="s">
        <v>151</v>
      </c>
      <c r="X12" s="141" t="s">
        <v>153</v>
      </c>
      <c r="Y12" s="139"/>
      <c r="Z12" s="139"/>
      <c r="AA12" s="139"/>
      <c r="AB12" s="59"/>
      <c r="AC12" s="139"/>
    </row>
    <row r="13" spans="2:45" ht="12" customHeight="1" x14ac:dyDescent="0.2">
      <c r="B13" s="28"/>
      <c r="C13" s="131" t="s">
        <v>239</v>
      </c>
      <c r="D13" s="141" t="s">
        <v>151</v>
      </c>
      <c r="E13" s="141" t="s">
        <v>153</v>
      </c>
      <c r="F13" s="141" t="s">
        <v>153</v>
      </c>
      <c r="G13" s="141" t="s">
        <v>153</v>
      </c>
      <c r="H13" s="141" t="s">
        <v>153</v>
      </c>
      <c r="I13" s="141" t="s">
        <v>153</v>
      </c>
      <c r="J13" s="141" t="s">
        <v>153</v>
      </c>
      <c r="K13" s="141" t="s">
        <v>153</v>
      </c>
      <c r="L13" s="141" t="s">
        <v>153</v>
      </c>
      <c r="M13" s="141" t="s">
        <v>153</v>
      </c>
      <c r="N13" s="141" t="s">
        <v>153</v>
      </c>
      <c r="O13" s="141" t="s">
        <v>153</v>
      </c>
      <c r="P13" s="141" t="s">
        <v>153</v>
      </c>
      <c r="Q13" s="141" t="s">
        <v>153</v>
      </c>
      <c r="R13" s="141" t="s">
        <v>153</v>
      </c>
      <c r="S13" s="141" t="s">
        <v>153</v>
      </c>
      <c r="T13" s="141" t="s">
        <v>153</v>
      </c>
      <c r="U13" s="141" t="s">
        <v>151</v>
      </c>
      <c r="V13" s="141" t="s">
        <v>153</v>
      </c>
      <c r="W13" s="141" t="s">
        <v>151</v>
      </c>
      <c r="X13" s="141" t="s">
        <v>153</v>
      </c>
      <c r="Y13" s="139"/>
      <c r="Z13" s="139"/>
      <c r="AA13" s="139"/>
      <c r="AB13" s="59"/>
      <c r="AC13" s="139"/>
    </row>
    <row r="14" spans="2:45" ht="12" customHeight="1" x14ac:dyDescent="0.2">
      <c r="B14" s="28"/>
      <c r="C14" s="131" t="s">
        <v>240</v>
      </c>
      <c r="D14" s="141">
        <v>1</v>
      </c>
      <c r="E14" s="141" t="s">
        <v>153</v>
      </c>
      <c r="F14" s="141" t="s">
        <v>153</v>
      </c>
      <c r="G14" s="141" t="s">
        <v>153</v>
      </c>
      <c r="H14" s="141" t="s">
        <v>153</v>
      </c>
      <c r="I14" s="141" t="s">
        <v>153</v>
      </c>
      <c r="J14" s="141" t="s">
        <v>153</v>
      </c>
      <c r="K14" s="141" t="s">
        <v>153</v>
      </c>
      <c r="L14" s="141" t="s">
        <v>153</v>
      </c>
      <c r="M14" s="141" t="s">
        <v>153</v>
      </c>
      <c r="N14" s="141">
        <v>1</v>
      </c>
      <c r="O14" s="141" t="s">
        <v>151</v>
      </c>
      <c r="P14" s="141" t="s">
        <v>151</v>
      </c>
      <c r="Q14" s="141" t="s">
        <v>151</v>
      </c>
      <c r="R14" s="141" t="s">
        <v>153</v>
      </c>
      <c r="S14" s="141">
        <v>1</v>
      </c>
      <c r="T14" s="141" t="s">
        <v>153</v>
      </c>
      <c r="U14" s="141" t="s">
        <v>153</v>
      </c>
      <c r="V14" s="141" t="s">
        <v>153</v>
      </c>
      <c r="W14" s="141" t="s">
        <v>153</v>
      </c>
      <c r="X14" s="141" t="s">
        <v>153</v>
      </c>
      <c r="Y14" s="139"/>
      <c r="Z14" s="139"/>
      <c r="AA14" s="139"/>
      <c r="AB14" s="59"/>
      <c r="AC14" s="139"/>
    </row>
    <row r="15" spans="2:45" ht="12" customHeight="1" x14ac:dyDescent="0.2">
      <c r="B15" s="28"/>
      <c r="C15" s="131" t="s">
        <v>241</v>
      </c>
      <c r="D15" s="141" t="s">
        <v>151</v>
      </c>
      <c r="E15" s="141" t="s">
        <v>153</v>
      </c>
      <c r="F15" s="141" t="s">
        <v>153</v>
      </c>
      <c r="G15" s="141" t="s">
        <v>153</v>
      </c>
      <c r="H15" s="141" t="s">
        <v>153</v>
      </c>
      <c r="I15" s="141" t="s">
        <v>153</v>
      </c>
      <c r="J15" s="141" t="s">
        <v>151</v>
      </c>
      <c r="K15" s="141" t="s">
        <v>153</v>
      </c>
      <c r="L15" s="141" t="s">
        <v>153</v>
      </c>
      <c r="M15" s="142" t="s">
        <v>151</v>
      </c>
      <c r="N15" s="141" t="s">
        <v>153</v>
      </c>
      <c r="O15" s="141" t="s">
        <v>153</v>
      </c>
      <c r="P15" s="141" t="s">
        <v>153</v>
      </c>
      <c r="Q15" s="141" t="s">
        <v>151</v>
      </c>
      <c r="R15" s="141" t="s">
        <v>153</v>
      </c>
      <c r="S15" s="141" t="s">
        <v>151</v>
      </c>
      <c r="T15" s="141" t="s">
        <v>153</v>
      </c>
      <c r="U15" s="141" t="s">
        <v>153</v>
      </c>
      <c r="V15" s="141" t="s">
        <v>153</v>
      </c>
      <c r="W15" s="141" t="s">
        <v>153</v>
      </c>
      <c r="X15" s="141" t="s">
        <v>153</v>
      </c>
      <c r="Y15" s="139"/>
      <c r="Z15" s="139"/>
      <c r="AA15" s="139"/>
      <c r="AB15" s="59"/>
      <c r="AC15" s="139"/>
    </row>
    <row r="16" spans="2:45" ht="12" customHeight="1" x14ac:dyDescent="0.2">
      <c r="B16" s="28"/>
      <c r="C16" s="131" t="s">
        <v>242</v>
      </c>
      <c r="D16" s="141">
        <v>1</v>
      </c>
      <c r="E16" s="141" t="s">
        <v>153</v>
      </c>
      <c r="F16" s="141" t="s">
        <v>153</v>
      </c>
      <c r="G16" s="141" t="s">
        <v>153</v>
      </c>
      <c r="H16" s="141" t="s">
        <v>153</v>
      </c>
      <c r="I16" s="141" t="s">
        <v>153</v>
      </c>
      <c r="J16" s="141" t="s">
        <v>153</v>
      </c>
      <c r="K16" s="141" t="s">
        <v>153</v>
      </c>
      <c r="L16" s="141" t="s">
        <v>153</v>
      </c>
      <c r="M16" s="141" t="s">
        <v>153</v>
      </c>
      <c r="N16" s="141" t="s">
        <v>153</v>
      </c>
      <c r="O16" s="141">
        <v>1</v>
      </c>
      <c r="P16" s="141" t="s">
        <v>153</v>
      </c>
      <c r="Q16" s="141" t="s">
        <v>153</v>
      </c>
      <c r="R16" s="141" t="s">
        <v>153</v>
      </c>
      <c r="S16" s="141">
        <v>1</v>
      </c>
      <c r="T16" s="141" t="s">
        <v>153</v>
      </c>
      <c r="U16" s="141" t="s">
        <v>153</v>
      </c>
      <c r="V16" s="141" t="s">
        <v>153</v>
      </c>
      <c r="W16" s="141" t="s">
        <v>153</v>
      </c>
      <c r="X16" s="141" t="s">
        <v>153</v>
      </c>
      <c r="Y16" s="139"/>
      <c r="Z16" s="139"/>
      <c r="AA16" s="139"/>
      <c r="AB16" s="59"/>
      <c r="AC16" s="139"/>
    </row>
    <row r="17" spans="2:29" ht="12" customHeight="1" x14ac:dyDescent="0.2">
      <c r="B17" s="28"/>
      <c r="C17" s="131" t="s">
        <v>243</v>
      </c>
      <c r="D17" s="141" t="s">
        <v>151</v>
      </c>
      <c r="E17" s="141" t="s">
        <v>153</v>
      </c>
      <c r="F17" s="141" t="s">
        <v>153</v>
      </c>
      <c r="G17" s="141" t="s">
        <v>153</v>
      </c>
      <c r="H17" s="141" t="s">
        <v>153</v>
      </c>
      <c r="I17" s="141" t="s">
        <v>153</v>
      </c>
      <c r="J17" s="141" t="s">
        <v>153</v>
      </c>
      <c r="K17" s="141" t="s">
        <v>153</v>
      </c>
      <c r="L17" s="141" t="s">
        <v>153</v>
      </c>
      <c r="M17" s="141" t="s">
        <v>153</v>
      </c>
      <c r="N17" s="141" t="s">
        <v>153</v>
      </c>
      <c r="O17" s="141" t="s">
        <v>153</v>
      </c>
      <c r="P17" s="141" t="s">
        <v>151</v>
      </c>
      <c r="Q17" s="141" t="s">
        <v>153</v>
      </c>
      <c r="R17" s="141" t="s">
        <v>153</v>
      </c>
      <c r="S17" s="141" t="s">
        <v>151</v>
      </c>
      <c r="T17" s="141" t="s">
        <v>153</v>
      </c>
      <c r="U17" s="141" t="s">
        <v>153</v>
      </c>
      <c r="V17" s="141" t="s">
        <v>153</v>
      </c>
      <c r="W17" s="141" t="s">
        <v>153</v>
      </c>
      <c r="X17" s="141" t="s">
        <v>153</v>
      </c>
      <c r="Y17" s="139"/>
      <c r="Z17" s="139"/>
      <c r="AA17" s="139"/>
      <c r="AB17" s="59"/>
      <c r="AC17" s="139"/>
    </row>
    <row r="18" spans="2:29" ht="12" customHeight="1" x14ac:dyDescent="0.2">
      <c r="B18" s="28"/>
      <c r="C18" s="131" t="s">
        <v>244</v>
      </c>
      <c r="D18" s="141">
        <v>2</v>
      </c>
      <c r="E18" s="141" t="s">
        <v>153</v>
      </c>
      <c r="F18" s="141" t="s">
        <v>153</v>
      </c>
      <c r="G18" s="141" t="s">
        <v>153</v>
      </c>
      <c r="H18" s="141" t="s">
        <v>153</v>
      </c>
      <c r="I18" s="141" t="s">
        <v>153</v>
      </c>
      <c r="J18" s="141" t="s">
        <v>153</v>
      </c>
      <c r="K18" s="141" t="s">
        <v>153</v>
      </c>
      <c r="L18" s="141" t="s">
        <v>153</v>
      </c>
      <c r="M18" s="141" t="s">
        <v>153</v>
      </c>
      <c r="N18" s="141" t="s">
        <v>153</v>
      </c>
      <c r="O18" s="141">
        <v>1</v>
      </c>
      <c r="P18" s="141" t="s">
        <v>151</v>
      </c>
      <c r="Q18" s="141" t="s">
        <v>153</v>
      </c>
      <c r="R18" s="141" t="s">
        <v>153</v>
      </c>
      <c r="S18" s="141">
        <v>1</v>
      </c>
      <c r="T18" s="141" t="s">
        <v>153</v>
      </c>
      <c r="U18" s="141" t="s">
        <v>153</v>
      </c>
      <c r="V18" s="141">
        <v>1</v>
      </c>
      <c r="W18" s="141">
        <v>1</v>
      </c>
      <c r="X18" s="141" t="s">
        <v>153</v>
      </c>
      <c r="Y18" s="139"/>
      <c r="Z18" s="139"/>
      <c r="AA18" s="139"/>
      <c r="AB18" s="59"/>
      <c r="AC18" s="139"/>
    </row>
    <row r="19" spans="2:29" ht="12" customHeight="1" x14ac:dyDescent="0.2">
      <c r="B19" s="28"/>
      <c r="C19" s="131" t="s">
        <v>245</v>
      </c>
      <c r="D19" s="141">
        <v>1</v>
      </c>
      <c r="E19" s="141" t="s">
        <v>153</v>
      </c>
      <c r="F19" s="141" t="s">
        <v>153</v>
      </c>
      <c r="G19" s="141" t="s">
        <v>153</v>
      </c>
      <c r="H19" s="141" t="s">
        <v>153</v>
      </c>
      <c r="I19" s="141" t="s">
        <v>153</v>
      </c>
      <c r="J19" s="141" t="s">
        <v>153</v>
      </c>
      <c r="K19" s="141" t="s">
        <v>153</v>
      </c>
      <c r="L19" s="141" t="s">
        <v>153</v>
      </c>
      <c r="M19" s="141" t="s">
        <v>153</v>
      </c>
      <c r="N19" s="141" t="s">
        <v>153</v>
      </c>
      <c r="O19" s="141" t="s">
        <v>153</v>
      </c>
      <c r="P19" s="141" t="s">
        <v>153</v>
      </c>
      <c r="Q19" s="141">
        <v>1</v>
      </c>
      <c r="R19" s="141" t="s">
        <v>153</v>
      </c>
      <c r="S19" s="141">
        <v>1</v>
      </c>
      <c r="T19" s="141" t="s">
        <v>153</v>
      </c>
      <c r="U19" s="141" t="s">
        <v>153</v>
      </c>
      <c r="V19" s="141" t="s">
        <v>153</v>
      </c>
      <c r="W19" s="141" t="s">
        <v>153</v>
      </c>
      <c r="X19" s="141" t="s">
        <v>153</v>
      </c>
      <c r="Y19" s="139"/>
      <c r="Z19" s="139"/>
      <c r="AA19" s="139"/>
      <c r="AB19" s="59"/>
      <c r="AC19" s="139"/>
    </row>
    <row r="20" spans="2:29" ht="12" customHeight="1" x14ac:dyDescent="0.2">
      <c r="B20" s="28"/>
      <c r="C20" s="131" t="s">
        <v>246</v>
      </c>
      <c r="D20" s="141" t="s">
        <v>151</v>
      </c>
      <c r="E20" s="141" t="s">
        <v>153</v>
      </c>
      <c r="F20" s="141" t="s">
        <v>153</v>
      </c>
      <c r="G20" s="141" t="s">
        <v>153</v>
      </c>
      <c r="H20" s="141" t="s">
        <v>153</v>
      </c>
      <c r="I20" s="141" t="s">
        <v>153</v>
      </c>
      <c r="J20" s="141" t="s">
        <v>153</v>
      </c>
      <c r="K20" s="141" t="s">
        <v>153</v>
      </c>
      <c r="L20" s="141" t="s">
        <v>153</v>
      </c>
      <c r="M20" s="141" t="s">
        <v>153</v>
      </c>
      <c r="N20" s="141" t="s">
        <v>153</v>
      </c>
      <c r="O20" s="141" t="s">
        <v>153</v>
      </c>
      <c r="P20" s="141" t="s">
        <v>151</v>
      </c>
      <c r="Q20" s="141" t="s">
        <v>153</v>
      </c>
      <c r="R20" s="141" t="s">
        <v>153</v>
      </c>
      <c r="S20" s="141" t="s">
        <v>151</v>
      </c>
      <c r="T20" s="141" t="s">
        <v>153</v>
      </c>
      <c r="U20" s="141" t="s">
        <v>153</v>
      </c>
      <c r="V20" s="141" t="s">
        <v>153</v>
      </c>
      <c r="W20" s="141" t="s">
        <v>153</v>
      </c>
      <c r="X20" s="141" t="s">
        <v>153</v>
      </c>
      <c r="Y20" s="139"/>
      <c r="Z20" s="139"/>
      <c r="AA20" s="139"/>
      <c r="AB20" s="59"/>
      <c r="AC20" s="139"/>
    </row>
    <row r="21" spans="2:29" ht="12" customHeight="1" x14ac:dyDescent="0.2">
      <c r="B21" s="28"/>
      <c r="C21" s="131" t="s">
        <v>247</v>
      </c>
      <c r="D21" s="141">
        <v>1</v>
      </c>
      <c r="E21" s="141" t="s">
        <v>153</v>
      </c>
      <c r="F21" s="141" t="s">
        <v>153</v>
      </c>
      <c r="G21" s="141" t="s">
        <v>153</v>
      </c>
      <c r="H21" s="141" t="s">
        <v>153</v>
      </c>
      <c r="I21" s="141" t="s">
        <v>153</v>
      </c>
      <c r="J21" s="141" t="s">
        <v>153</v>
      </c>
      <c r="K21" s="141" t="s">
        <v>153</v>
      </c>
      <c r="L21" s="141" t="s">
        <v>153</v>
      </c>
      <c r="M21" s="141" t="s">
        <v>153</v>
      </c>
      <c r="N21" s="141">
        <v>1</v>
      </c>
      <c r="O21" s="141" t="s">
        <v>153</v>
      </c>
      <c r="P21" s="141" t="s">
        <v>153</v>
      </c>
      <c r="Q21" s="141" t="s">
        <v>153</v>
      </c>
      <c r="R21" s="141" t="s">
        <v>153</v>
      </c>
      <c r="S21" s="141">
        <v>1</v>
      </c>
      <c r="T21" s="141" t="s">
        <v>153</v>
      </c>
      <c r="U21" s="141" t="s">
        <v>153</v>
      </c>
      <c r="V21" s="141" t="s">
        <v>153</v>
      </c>
      <c r="W21" s="141" t="s">
        <v>153</v>
      </c>
      <c r="X21" s="141" t="s">
        <v>153</v>
      </c>
      <c r="Y21" s="139"/>
      <c r="Z21" s="139"/>
      <c r="AA21" s="139"/>
      <c r="AB21" s="59"/>
      <c r="AC21" s="139"/>
    </row>
    <row r="22" spans="2:29" ht="12" customHeight="1" x14ac:dyDescent="0.2">
      <c r="B22" s="28"/>
      <c r="C22" s="131" t="s">
        <v>248</v>
      </c>
      <c r="D22" s="141" t="s">
        <v>153</v>
      </c>
      <c r="E22" s="141" t="s">
        <v>153</v>
      </c>
      <c r="F22" s="141" t="s">
        <v>153</v>
      </c>
      <c r="G22" s="141" t="s">
        <v>153</v>
      </c>
      <c r="H22" s="141" t="s">
        <v>153</v>
      </c>
      <c r="I22" s="141" t="s">
        <v>153</v>
      </c>
      <c r="J22" s="141" t="s">
        <v>153</v>
      </c>
      <c r="K22" s="141" t="s">
        <v>153</v>
      </c>
      <c r="L22" s="141" t="s">
        <v>153</v>
      </c>
      <c r="M22" s="141" t="s">
        <v>153</v>
      </c>
      <c r="N22" s="141" t="s">
        <v>153</v>
      </c>
      <c r="O22" s="141" t="s">
        <v>153</v>
      </c>
      <c r="P22" s="141" t="s">
        <v>153</v>
      </c>
      <c r="Q22" s="141" t="s">
        <v>153</v>
      </c>
      <c r="R22" s="141" t="s">
        <v>153</v>
      </c>
      <c r="S22" s="141" t="s">
        <v>153</v>
      </c>
      <c r="T22" s="141" t="s">
        <v>153</v>
      </c>
      <c r="U22" s="141" t="s">
        <v>153</v>
      </c>
      <c r="V22" s="141" t="s">
        <v>153</v>
      </c>
      <c r="W22" s="141" t="s">
        <v>153</v>
      </c>
      <c r="X22" s="141" t="s">
        <v>153</v>
      </c>
      <c r="Y22" s="139"/>
      <c r="Z22" s="139"/>
      <c r="AA22" s="139"/>
      <c r="AB22" s="59"/>
      <c r="AC22" s="139"/>
    </row>
    <row r="23" spans="2:29" s="16" customFormat="1" ht="12" customHeight="1" x14ac:dyDescent="0.2">
      <c r="B23" s="364" t="s">
        <v>249</v>
      </c>
      <c r="C23" s="365"/>
      <c r="D23" s="135" t="s">
        <v>151</v>
      </c>
      <c r="E23" s="135" t="s">
        <v>153</v>
      </c>
      <c r="F23" s="135" t="s">
        <v>151</v>
      </c>
      <c r="G23" s="135" t="s">
        <v>153</v>
      </c>
      <c r="H23" s="135" t="s">
        <v>153</v>
      </c>
      <c r="I23" s="135" t="s">
        <v>153</v>
      </c>
      <c r="J23" s="135" t="s">
        <v>153</v>
      </c>
      <c r="K23" s="135" t="s">
        <v>153</v>
      </c>
      <c r="L23" s="135" t="s">
        <v>151</v>
      </c>
      <c r="M23" s="135" t="s">
        <v>151</v>
      </c>
      <c r="N23" s="135" t="s">
        <v>153</v>
      </c>
      <c r="O23" s="135" t="s">
        <v>153</v>
      </c>
      <c r="P23" s="135" t="s">
        <v>153</v>
      </c>
      <c r="Q23" s="135" t="s">
        <v>153</v>
      </c>
      <c r="R23" s="135" t="s">
        <v>153</v>
      </c>
      <c r="S23" s="135" t="s">
        <v>153</v>
      </c>
      <c r="T23" s="135" t="s">
        <v>151</v>
      </c>
      <c r="U23" s="135" t="s">
        <v>153</v>
      </c>
      <c r="V23" s="135" t="s">
        <v>153</v>
      </c>
      <c r="W23" s="135" t="s">
        <v>151</v>
      </c>
      <c r="X23" s="135" t="s">
        <v>153</v>
      </c>
      <c r="Y23" s="136"/>
      <c r="Z23" s="140"/>
      <c r="AA23" s="140"/>
      <c r="AB23" s="32"/>
      <c r="AC23" s="136"/>
    </row>
    <row r="24" spans="2:29" ht="12" customHeight="1" x14ac:dyDescent="0.2">
      <c r="B24" s="28"/>
      <c r="C24" s="131" t="s">
        <v>250</v>
      </c>
      <c r="D24" s="141" t="s">
        <v>153</v>
      </c>
      <c r="E24" s="141" t="s">
        <v>153</v>
      </c>
      <c r="F24" s="141" t="s">
        <v>153</v>
      </c>
      <c r="G24" s="141" t="s">
        <v>153</v>
      </c>
      <c r="H24" s="141" t="s">
        <v>153</v>
      </c>
      <c r="I24" s="141" t="s">
        <v>153</v>
      </c>
      <c r="J24" s="141" t="s">
        <v>153</v>
      </c>
      <c r="K24" s="141" t="s">
        <v>153</v>
      </c>
      <c r="L24" s="141" t="s">
        <v>153</v>
      </c>
      <c r="M24" s="141" t="s">
        <v>153</v>
      </c>
      <c r="N24" s="141" t="s">
        <v>153</v>
      </c>
      <c r="O24" s="141" t="s">
        <v>153</v>
      </c>
      <c r="P24" s="141" t="s">
        <v>153</v>
      </c>
      <c r="Q24" s="141" t="s">
        <v>153</v>
      </c>
      <c r="R24" s="141" t="s">
        <v>153</v>
      </c>
      <c r="S24" s="141" t="s">
        <v>153</v>
      </c>
      <c r="T24" s="141" t="s">
        <v>153</v>
      </c>
      <c r="U24" s="141" t="s">
        <v>153</v>
      </c>
      <c r="V24" s="141" t="s">
        <v>153</v>
      </c>
      <c r="W24" s="141" t="s">
        <v>153</v>
      </c>
      <c r="X24" s="141" t="s">
        <v>153</v>
      </c>
      <c r="Y24" s="139"/>
      <c r="Z24" s="139"/>
      <c r="AA24" s="139"/>
      <c r="AB24" s="59"/>
      <c r="AC24" s="139"/>
    </row>
    <row r="25" spans="2:29" ht="12" customHeight="1" x14ac:dyDescent="0.2">
      <c r="B25" s="28"/>
      <c r="C25" s="131" t="s">
        <v>251</v>
      </c>
      <c r="D25" s="141" t="s">
        <v>153</v>
      </c>
      <c r="E25" s="141" t="s">
        <v>153</v>
      </c>
      <c r="F25" s="141" t="s">
        <v>153</v>
      </c>
      <c r="G25" s="141" t="s">
        <v>153</v>
      </c>
      <c r="H25" s="141" t="s">
        <v>153</v>
      </c>
      <c r="I25" s="141" t="s">
        <v>153</v>
      </c>
      <c r="J25" s="141" t="s">
        <v>153</v>
      </c>
      <c r="K25" s="141" t="s">
        <v>153</v>
      </c>
      <c r="L25" s="141" t="s">
        <v>153</v>
      </c>
      <c r="M25" s="141" t="s">
        <v>153</v>
      </c>
      <c r="N25" s="141" t="s">
        <v>153</v>
      </c>
      <c r="O25" s="141" t="s">
        <v>153</v>
      </c>
      <c r="P25" s="141" t="s">
        <v>153</v>
      </c>
      <c r="Q25" s="141" t="s">
        <v>153</v>
      </c>
      <c r="R25" s="141" t="s">
        <v>153</v>
      </c>
      <c r="S25" s="141" t="s">
        <v>153</v>
      </c>
      <c r="T25" s="141" t="s">
        <v>153</v>
      </c>
      <c r="U25" s="141" t="s">
        <v>153</v>
      </c>
      <c r="V25" s="141" t="s">
        <v>153</v>
      </c>
      <c r="W25" s="141" t="s">
        <v>153</v>
      </c>
      <c r="X25" s="141" t="s">
        <v>153</v>
      </c>
      <c r="Y25" s="139"/>
      <c r="Z25" s="139"/>
      <c r="AA25" s="139"/>
      <c r="AB25" s="59"/>
      <c r="AC25" s="139"/>
    </row>
    <row r="26" spans="2:29" ht="12" customHeight="1" x14ac:dyDescent="0.2">
      <c r="B26" s="28"/>
      <c r="C26" s="131" t="s">
        <v>252</v>
      </c>
      <c r="D26" s="141" t="s">
        <v>153</v>
      </c>
      <c r="E26" s="141" t="s">
        <v>153</v>
      </c>
      <c r="F26" s="141" t="s">
        <v>153</v>
      </c>
      <c r="G26" s="141" t="s">
        <v>153</v>
      </c>
      <c r="H26" s="141" t="s">
        <v>153</v>
      </c>
      <c r="I26" s="141" t="s">
        <v>153</v>
      </c>
      <c r="J26" s="141" t="s">
        <v>153</v>
      </c>
      <c r="K26" s="141" t="s">
        <v>153</v>
      </c>
      <c r="L26" s="141" t="s">
        <v>153</v>
      </c>
      <c r="M26" s="141" t="s">
        <v>153</v>
      </c>
      <c r="N26" s="141" t="s">
        <v>153</v>
      </c>
      <c r="O26" s="141" t="s">
        <v>153</v>
      </c>
      <c r="P26" s="141" t="s">
        <v>153</v>
      </c>
      <c r="Q26" s="141" t="s">
        <v>153</v>
      </c>
      <c r="R26" s="141" t="s">
        <v>153</v>
      </c>
      <c r="S26" s="141" t="s">
        <v>153</v>
      </c>
      <c r="T26" s="141" t="s">
        <v>153</v>
      </c>
      <c r="U26" s="141" t="s">
        <v>153</v>
      </c>
      <c r="V26" s="141" t="s">
        <v>153</v>
      </c>
      <c r="W26" s="141" t="s">
        <v>153</v>
      </c>
      <c r="X26" s="141" t="s">
        <v>153</v>
      </c>
      <c r="Y26" s="139"/>
      <c r="Z26" s="139"/>
      <c r="AA26" s="139"/>
      <c r="AB26" s="59"/>
      <c r="AC26" s="139"/>
    </row>
    <row r="27" spans="2:29" ht="12" customHeight="1" x14ac:dyDescent="0.2">
      <c r="B27" s="28"/>
      <c r="C27" s="131" t="s">
        <v>253</v>
      </c>
      <c r="D27" s="141" t="s">
        <v>151</v>
      </c>
      <c r="E27" s="141" t="s">
        <v>153</v>
      </c>
      <c r="F27" s="143" t="s">
        <v>151</v>
      </c>
      <c r="G27" s="141" t="s">
        <v>153</v>
      </c>
      <c r="H27" s="141" t="s">
        <v>153</v>
      </c>
      <c r="I27" s="141" t="s">
        <v>153</v>
      </c>
      <c r="J27" s="141" t="s">
        <v>153</v>
      </c>
      <c r="K27" s="141" t="s">
        <v>153</v>
      </c>
      <c r="L27" s="141" t="s">
        <v>153</v>
      </c>
      <c r="M27" s="141" t="s">
        <v>151</v>
      </c>
      <c r="N27" s="141" t="s">
        <v>153</v>
      </c>
      <c r="O27" s="141" t="s">
        <v>153</v>
      </c>
      <c r="P27" s="141" t="s">
        <v>153</v>
      </c>
      <c r="Q27" s="141" t="s">
        <v>153</v>
      </c>
      <c r="R27" s="141" t="s">
        <v>153</v>
      </c>
      <c r="S27" s="141" t="s">
        <v>153</v>
      </c>
      <c r="T27" s="141" t="s">
        <v>153</v>
      </c>
      <c r="U27" s="141" t="s">
        <v>153</v>
      </c>
      <c r="V27" s="141" t="s">
        <v>153</v>
      </c>
      <c r="W27" s="141" t="s">
        <v>153</v>
      </c>
      <c r="X27" s="141" t="s">
        <v>153</v>
      </c>
      <c r="Y27" s="139"/>
      <c r="Z27" s="139"/>
      <c r="AA27" s="139"/>
      <c r="AB27" s="59"/>
      <c r="AC27" s="139"/>
    </row>
    <row r="28" spans="2:29" ht="12" customHeight="1" x14ac:dyDescent="0.2">
      <c r="B28" s="28"/>
      <c r="C28" s="131" t="s">
        <v>254</v>
      </c>
      <c r="D28" s="141" t="s">
        <v>151</v>
      </c>
      <c r="E28" s="141" t="s">
        <v>153</v>
      </c>
      <c r="F28" s="141" t="s">
        <v>153</v>
      </c>
      <c r="G28" s="141" t="s">
        <v>153</v>
      </c>
      <c r="H28" s="141" t="s">
        <v>153</v>
      </c>
      <c r="I28" s="141" t="s">
        <v>153</v>
      </c>
      <c r="J28" s="141" t="s">
        <v>153</v>
      </c>
      <c r="K28" s="141" t="s">
        <v>153</v>
      </c>
      <c r="L28" s="141" t="s">
        <v>153</v>
      </c>
      <c r="M28" s="141" t="s">
        <v>153</v>
      </c>
      <c r="N28" s="141" t="s">
        <v>153</v>
      </c>
      <c r="O28" s="141" t="s">
        <v>153</v>
      </c>
      <c r="P28" s="141" t="s">
        <v>153</v>
      </c>
      <c r="Q28" s="141" t="s">
        <v>153</v>
      </c>
      <c r="R28" s="141" t="s">
        <v>153</v>
      </c>
      <c r="S28" s="141" t="s">
        <v>153</v>
      </c>
      <c r="T28" s="141" t="s">
        <v>151</v>
      </c>
      <c r="U28" s="141" t="s">
        <v>153</v>
      </c>
      <c r="V28" s="141" t="s">
        <v>153</v>
      </c>
      <c r="W28" s="141" t="s">
        <v>151</v>
      </c>
      <c r="X28" s="141" t="s">
        <v>153</v>
      </c>
      <c r="Y28" s="139"/>
      <c r="Z28" s="139"/>
      <c r="AA28" s="139"/>
      <c r="AB28" s="25"/>
      <c r="AC28" s="139"/>
    </row>
    <row r="29" spans="2:29" ht="12" customHeight="1" x14ac:dyDescent="0.2">
      <c r="B29" s="28"/>
      <c r="C29" s="131" t="s">
        <v>255</v>
      </c>
      <c r="D29" s="141" t="s">
        <v>153</v>
      </c>
      <c r="E29" s="141" t="s">
        <v>153</v>
      </c>
      <c r="F29" s="141" t="s">
        <v>153</v>
      </c>
      <c r="G29" s="141" t="s">
        <v>153</v>
      </c>
      <c r="H29" s="141" t="s">
        <v>153</v>
      </c>
      <c r="I29" s="141" t="s">
        <v>153</v>
      </c>
      <c r="J29" s="141" t="s">
        <v>153</v>
      </c>
      <c r="K29" s="141" t="s">
        <v>153</v>
      </c>
      <c r="L29" s="141" t="s">
        <v>153</v>
      </c>
      <c r="M29" s="141" t="s">
        <v>153</v>
      </c>
      <c r="N29" s="141" t="s">
        <v>153</v>
      </c>
      <c r="O29" s="141" t="s">
        <v>153</v>
      </c>
      <c r="P29" s="141" t="s">
        <v>153</v>
      </c>
      <c r="Q29" s="141" t="s">
        <v>153</v>
      </c>
      <c r="R29" s="141" t="s">
        <v>153</v>
      </c>
      <c r="S29" s="141" t="s">
        <v>153</v>
      </c>
      <c r="T29" s="141" t="s">
        <v>153</v>
      </c>
      <c r="U29" s="141" t="s">
        <v>153</v>
      </c>
      <c r="V29" s="141" t="s">
        <v>153</v>
      </c>
      <c r="W29" s="141" t="s">
        <v>153</v>
      </c>
      <c r="X29" s="141" t="s">
        <v>153</v>
      </c>
      <c r="Y29" s="139"/>
      <c r="Z29" s="139"/>
      <c r="AA29" s="139"/>
      <c r="AB29" s="59"/>
      <c r="AC29" s="139"/>
    </row>
    <row r="30" spans="2:29" ht="12" customHeight="1" x14ac:dyDescent="0.2">
      <c r="B30" s="28"/>
      <c r="C30" s="131" t="s">
        <v>256</v>
      </c>
      <c r="D30" s="141" t="s">
        <v>153</v>
      </c>
      <c r="E30" s="141" t="s">
        <v>153</v>
      </c>
      <c r="F30" s="141" t="s">
        <v>153</v>
      </c>
      <c r="G30" s="141" t="s">
        <v>153</v>
      </c>
      <c r="H30" s="141" t="s">
        <v>153</v>
      </c>
      <c r="I30" s="141" t="s">
        <v>153</v>
      </c>
      <c r="J30" s="141" t="s">
        <v>153</v>
      </c>
      <c r="K30" s="141" t="s">
        <v>153</v>
      </c>
      <c r="L30" s="141" t="s">
        <v>153</v>
      </c>
      <c r="M30" s="141" t="s">
        <v>153</v>
      </c>
      <c r="N30" s="141" t="s">
        <v>153</v>
      </c>
      <c r="O30" s="141" t="s">
        <v>153</v>
      </c>
      <c r="P30" s="141" t="s">
        <v>153</v>
      </c>
      <c r="Q30" s="141" t="s">
        <v>153</v>
      </c>
      <c r="R30" s="141" t="s">
        <v>153</v>
      </c>
      <c r="S30" s="141" t="s">
        <v>153</v>
      </c>
      <c r="T30" s="141" t="s">
        <v>153</v>
      </c>
      <c r="U30" s="141" t="s">
        <v>153</v>
      </c>
      <c r="V30" s="141" t="s">
        <v>153</v>
      </c>
      <c r="W30" s="141" t="s">
        <v>153</v>
      </c>
      <c r="X30" s="141" t="s">
        <v>153</v>
      </c>
      <c r="Y30" s="139"/>
      <c r="Z30" s="139"/>
      <c r="AA30" s="139"/>
      <c r="AB30" s="59"/>
      <c r="AC30" s="139"/>
    </row>
    <row r="31" spans="2:29" ht="12" customHeight="1" x14ac:dyDescent="0.2">
      <c r="B31" s="5"/>
      <c r="W31" s="25"/>
    </row>
    <row r="32" spans="2:29" ht="12" customHeight="1" x14ac:dyDescent="0.2">
      <c r="B32" s="5" t="s">
        <v>257</v>
      </c>
      <c r="W32" s="140" t="s">
        <v>196</v>
      </c>
    </row>
    <row r="33" spans="2:25" ht="12" customHeight="1" x14ac:dyDescent="0.2">
      <c r="B33" s="366"/>
      <c r="C33" s="366"/>
      <c r="D33" s="366"/>
      <c r="E33" s="366"/>
      <c r="F33" s="366"/>
      <c r="G33" s="366"/>
      <c r="H33" s="366"/>
      <c r="I33" s="366"/>
      <c r="J33" s="366"/>
      <c r="K33" s="366"/>
      <c r="L33" s="366"/>
      <c r="M33" s="366"/>
      <c r="N33" s="366"/>
      <c r="O33" s="366"/>
      <c r="P33" s="366"/>
      <c r="Q33" s="366"/>
      <c r="R33" s="366"/>
      <c r="S33" s="366"/>
      <c r="T33" s="366"/>
      <c r="U33" s="366"/>
      <c r="V33" s="366"/>
      <c r="W33" s="366"/>
      <c r="X33" s="366"/>
    </row>
    <row r="34" spans="2:25" ht="12" customHeight="1" x14ac:dyDescent="0.2">
      <c r="B34" s="144"/>
      <c r="C34" s="144"/>
      <c r="D34" s="145"/>
      <c r="E34" s="145"/>
      <c r="F34" s="145"/>
      <c r="G34" s="145"/>
      <c r="H34" s="145"/>
      <c r="I34" s="145"/>
      <c r="J34" s="145"/>
      <c r="K34" s="145"/>
      <c r="L34" s="145"/>
      <c r="M34" s="145"/>
      <c r="N34" s="145"/>
      <c r="O34" s="145"/>
      <c r="P34" s="145"/>
      <c r="Q34" s="145"/>
      <c r="R34" s="145"/>
      <c r="S34" s="145"/>
      <c r="T34" s="145"/>
      <c r="U34" s="145"/>
      <c r="V34" s="145"/>
      <c r="W34" s="145"/>
      <c r="X34" s="145"/>
    </row>
    <row r="35" spans="2:25" ht="12" customHeight="1" x14ac:dyDescent="0.2">
      <c r="B35" s="144"/>
      <c r="C35" s="144"/>
      <c r="D35" s="145"/>
      <c r="E35" s="146"/>
      <c r="F35" s="146"/>
      <c r="G35" s="146"/>
      <c r="H35" s="146"/>
      <c r="I35" s="146"/>
      <c r="J35" s="146"/>
      <c r="K35" s="146"/>
      <c r="L35" s="146"/>
      <c r="M35" s="145"/>
      <c r="N35" s="146"/>
      <c r="O35" s="146"/>
      <c r="P35" s="146"/>
      <c r="Q35" s="146"/>
      <c r="R35" s="146"/>
      <c r="S35" s="145"/>
      <c r="T35" s="146"/>
      <c r="U35" s="146"/>
      <c r="V35" s="146"/>
      <c r="W35" s="145"/>
      <c r="X35" s="145"/>
      <c r="Y35" s="25"/>
    </row>
    <row r="36" spans="2:25" ht="12" customHeight="1" x14ac:dyDescent="0.2">
      <c r="D36" s="145"/>
      <c r="E36" s="146"/>
      <c r="F36" s="146"/>
      <c r="G36" s="146"/>
      <c r="H36" s="146"/>
      <c r="I36" s="146"/>
      <c r="J36" s="146"/>
      <c r="K36" s="146"/>
      <c r="L36" s="146"/>
      <c r="M36" s="145"/>
      <c r="N36" s="146"/>
      <c r="O36" s="146"/>
      <c r="P36" s="146"/>
      <c r="Q36" s="146"/>
      <c r="R36" s="146"/>
      <c r="S36" s="145"/>
      <c r="T36" s="146"/>
      <c r="U36" s="146"/>
      <c r="V36" s="146"/>
      <c r="W36" s="145"/>
      <c r="X36" s="145"/>
    </row>
    <row r="37" spans="2:25" ht="12" customHeight="1" x14ac:dyDescent="0.2">
      <c r="D37" s="145"/>
      <c r="E37" s="139"/>
      <c r="F37" s="139"/>
      <c r="G37" s="139"/>
      <c r="H37" s="139"/>
      <c r="I37" s="139"/>
      <c r="J37" s="139"/>
      <c r="K37" s="139"/>
      <c r="L37" s="139"/>
      <c r="M37" s="145"/>
      <c r="N37" s="139"/>
      <c r="O37" s="139"/>
      <c r="P37" s="139"/>
      <c r="Q37" s="139"/>
      <c r="R37" s="139"/>
      <c r="S37" s="145"/>
      <c r="T37" s="139"/>
      <c r="U37" s="139"/>
      <c r="V37" s="139"/>
      <c r="W37" s="145"/>
      <c r="X37" s="145"/>
    </row>
    <row r="38" spans="2:25" ht="12" customHeight="1" x14ac:dyDescent="0.2">
      <c r="D38" s="145"/>
      <c r="M38" s="145"/>
      <c r="S38" s="145"/>
      <c r="W38" s="145"/>
      <c r="X38" s="145"/>
    </row>
    <row r="39" spans="2:25" ht="12" customHeight="1" x14ac:dyDescent="0.2">
      <c r="D39" s="145"/>
      <c r="M39" s="145"/>
      <c r="S39" s="145"/>
      <c r="W39" s="145"/>
      <c r="X39" s="145"/>
    </row>
    <row r="40" spans="2:25" ht="12" customHeight="1" x14ac:dyDescent="0.2">
      <c r="D40" s="145"/>
      <c r="M40" s="145"/>
      <c r="S40" s="145"/>
      <c r="W40" s="145"/>
      <c r="X40" s="145"/>
    </row>
    <row r="41" spans="2:25" ht="12" customHeight="1" x14ac:dyDescent="0.2">
      <c r="D41" s="145"/>
      <c r="M41" s="145"/>
      <c r="S41" s="145"/>
      <c r="W41" s="145"/>
      <c r="X41" s="145"/>
    </row>
    <row r="42" spans="2:25" ht="12" customHeight="1" x14ac:dyDescent="0.2">
      <c r="D42" s="145"/>
      <c r="M42" s="145"/>
      <c r="S42" s="145"/>
      <c r="W42" s="145"/>
      <c r="X42" s="145"/>
    </row>
    <row r="43" spans="2:25" ht="12" customHeight="1" x14ac:dyDescent="0.2">
      <c r="D43" s="145"/>
      <c r="M43" s="145"/>
      <c r="S43" s="145"/>
      <c r="W43" s="145"/>
      <c r="X43" s="145"/>
    </row>
    <row r="44" spans="2:25" ht="12" customHeight="1" x14ac:dyDescent="0.2">
      <c r="D44" s="145"/>
      <c r="M44" s="145"/>
      <c r="S44" s="145"/>
      <c r="W44" s="145"/>
      <c r="X44" s="145"/>
    </row>
    <row r="45" spans="2:25" ht="12" customHeight="1" x14ac:dyDescent="0.2">
      <c r="D45" s="145"/>
      <c r="L45" s="147"/>
      <c r="M45" s="145"/>
      <c r="S45" s="145"/>
      <c r="W45" s="145"/>
      <c r="X45" s="145"/>
    </row>
    <row r="46" spans="2:25" ht="12" customHeight="1" x14ac:dyDescent="0.2">
      <c r="D46" s="145"/>
      <c r="M46" s="145"/>
      <c r="S46" s="145"/>
      <c r="W46" s="145"/>
      <c r="X46" s="145"/>
    </row>
    <row r="47" spans="2:25" ht="12" customHeight="1" x14ac:dyDescent="0.2">
      <c r="D47" s="145"/>
      <c r="M47" s="145"/>
      <c r="S47" s="145"/>
      <c r="W47" s="145"/>
      <c r="X47" s="145"/>
    </row>
    <row r="48" spans="2:25" ht="12" customHeight="1" x14ac:dyDescent="0.2">
      <c r="D48" s="145"/>
      <c r="M48" s="145"/>
      <c r="S48" s="145"/>
      <c r="W48" s="145"/>
      <c r="X48" s="145"/>
    </row>
    <row r="49" spans="4:24" ht="12" customHeight="1" x14ac:dyDescent="0.2">
      <c r="D49" s="145"/>
      <c r="M49" s="145"/>
      <c r="S49" s="145"/>
      <c r="W49" s="145"/>
      <c r="X49" s="145"/>
    </row>
    <row r="50" spans="4:24" ht="12" customHeight="1" x14ac:dyDescent="0.2">
      <c r="D50" s="145"/>
      <c r="M50" s="145"/>
      <c r="S50" s="145"/>
      <c r="W50" s="145"/>
      <c r="X50" s="145"/>
    </row>
    <row r="51" spans="4:24" ht="12" customHeight="1" x14ac:dyDescent="0.2">
      <c r="D51" s="145"/>
      <c r="M51" s="145"/>
      <c r="S51" s="145"/>
      <c r="W51" s="145"/>
      <c r="X51" s="145"/>
    </row>
    <row r="52" spans="4:24" ht="12" customHeight="1" x14ac:dyDescent="0.2">
      <c r="D52" s="145"/>
      <c r="M52" s="145"/>
      <c r="S52" s="145"/>
      <c r="W52" s="145"/>
      <c r="X52" s="145"/>
    </row>
    <row r="53" spans="4:24" ht="12" customHeight="1" x14ac:dyDescent="0.2">
      <c r="D53" s="145"/>
      <c r="M53" s="145"/>
      <c r="S53" s="145"/>
      <c r="W53" s="145"/>
      <c r="X53" s="145"/>
    </row>
    <row r="54" spans="4:24" ht="12" customHeight="1" x14ac:dyDescent="0.2">
      <c r="D54" s="145"/>
      <c r="M54" s="145"/>
      <c r="S54" s="145"/>
      <c r="W54" s="145"/>
      <c r="X54" s="145"/>
    </row>
    <row r="55" spans="4:24" ht="12" customHeight="1" x14ac:dyDescent="0.2">
      <c r="D55" s="146"/>
      <c r="M55" s="145"/>
      <c r="S55" s="146"/>
      <c r="W55" s="146"/>
      <c r="X55" s="145"/>
    </row>
  </sheetData>
  <mergeCells count="41">
    <mergeCell ref="E4:E7"/>
    <mergeCell ref="F4:F5"/>
    <mergeCell ref="G4:G5"/>
    <mergeCell ref="H4:H5"/>
    <mergeCell ref="I4:I5"/>
    <mergeCell ref="J4:J5"/>
    <mergeCell ref="K4:K5"/>
    <mergeCell ref="L4:L5"/>
    <mergeCell ref="M4:M7"/>
    <mergeCell ref="U4:U5"/>
    <mergeCell ref="V4:V7"/>
    <mergeCell ref="W4:W7"/>
    <mergeCell ref="F6:F7"/>
    <mergeCell ref="G6:G7"/>
    <mergeCell ref="H6:H7"/>
    <mergeCell ref="I6:I7"/>
    <mergeCell ref="J6:J7"/>
    <mergeCell ref="K6:K7"/>
    <mergeCell ref="L6:L7"/>
    <mergeCell ref="O4:O5"/>
    <mergeCell ref="P4:P5"/>
    <mergeCell ref="Q4:Q5"/>
    <mergeCell ref="R4:R5"/>
    <mergeCell ref="S4:S7"/>
    <mergeCell ref="T4:T7"/>
    <mergeCell ref="U6:U7"/>
    <mergeCell ref="B8:C8"/>
    <mergeCell ref="B10:C10"/>
    <mergeCell ref="B23:C23"/>
    <mergeCell ref="B33:X33"/>
    <mergeCell ref="O6:O7"/>
    <mergeCell ref="P6:P7"/>
    <mergeCell ref="Q6:Q7"/>
    <mergeCell ref="R6:R7"/>
    <mergeCell ref="N4:N7"/>
    <mergeCell ref="B3:C7"/>
    <mergeCell ref="D3:D7"/>
    <mergeCell ref="E3:M3"/>
    <mergeCell ref="N3:S3"/>
    <mergeCell ref="T3:W3"/>
    <mergeCell ref="X3:X7"/>
  </mergeCells>
  <phoneticPr fontId="1"/>
  <pageMargins left="0.7" right="0.7" top="0.75" bottom="0.75" header="0.3" footer="0.3"/>
  <pageSetup paperSize="9" scale="85" orientation="portrait" r:id="rId1"/>
  <colBreaks count="1" manualBreakCount="1">
    <brk id="2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CECD4-AFD2-4392-9DE0-84B37E0CDD29}">
  <dimension ref="A1:M24"/>
  <sheetViews>
    <sheetView zoomScaleNormal="100" zoomScaleSheetLayoutView="100" workbookViewId="0"/>
  </sheetViews>
  <sheetFormatPr defaultColWidth="9" defaultRowHeight="12" customHeight="1" x14ac:dyDescent="0.2"/>
  <cols>
    <col min="1" max="1" width="2.6328125" style="1" customWidth="1"/>
    <col min="2" max="7" width="12.6328125" style="1" customWidth="1"/>
    <col min="8" max="9" width="9" style="1"/>
    <col min="10" max="10" width="8" style="1" customWidth="1"/>
    <col min="11" max="11" width="12.08984375" style="1" customWidth="1"/>
    <col min="12" max="12" width="9" style="1"/>
    <col min="13" max="13" width="9.453125" style="1" bestFit="1" customWidth="1"/>
    <col min="14" max="16384" width="9" style="1"/>
  </cols>
  <sheetData>
    <row r="1" spans="1:13" ht="14.25" customHeight="1" x14ac:dyDescent="0.2">
      <c r="B1" s="6" t="s">
        <v>258</v>
      </c>
    </row>
    <row r="3" spans="1:13" ht="12" customHeight="1" x14ac:dyDescent="0.2">
      <c r="A3" s="1" t="s">
        <v>196</v>
      </c>
      <c r="B3" s="388" t="s">
        <v>129</v>
      </c>
      <c r="C3" s="397" t="s">
        <v>259</v>
      </c>
      <c r="D3" s="398"/>
      <c r="E3" s="398"/>
      <c r="F3" s="398"/>
      <c r="G3" s="398"/>
      <c r="H3" s="398"/>
      <c r="I3" s="398"/>
      <c r="J3" s="398"/>
      <c r="K3" s="399"/>
    </row>
    <row r="4" spans="1:13" ht="12" customHeight="1" x14ac:dyDescent="0.2">
      <c r="B4" s="389"/>
      <c r="C4" s="397" t="s">
        <v>260</v>
      </c>
      <c r="D4" s="398"/>
      <c r="E4" s="398"/>
      <c r="F4" s="399"/>
      <c r="G4" s="400" t="s">
        <v>261</v>
      </c>
      <c r="H4" s="401"/>
      <c r="I4" s="401"/>
      <c r="J4" s="401"/>
      <c r="K4" s="402"/>
    </row>
    <row r="5" spans="1:13" ht="18" customHeight="1" x14ac:dyDescent="0.2">
      <c r="B5" s="28"/>
      <c r="C5" s="386" t="s">
        <v>87</v>
      </c>
      <c r="D5" s="387"/>
      <c r="E5" s="403" t="s">
        <v>262</v>
      </c>
      <c r="F5" s="387"/>
      <c r="G5" s="386" t="s">
        <v>87</v>
      </c>
      <c r="H5" s="387"/>
      <c r="I5" s="148"/>
      <c r="J5" s="403" t="s">
        <v>262</v>
      </c>
      <c r="K5" s="387"/>
    </row>
    <row r="6" spans="1:13" ht="18" customHeight="1" x14ac:dyDescent="0.2">
      <c r="B6" s="149" t="s">
        <v>263</v>
      </c>
      <c r="C6" s="375" t="s">
        <v>151</v>
      </c>
      <c r="D6" s="376"/>
      <c r="E6" s="395" t="s">
        <v>151</v>
      </c>
      <c r="F6" s="376"/>
      <c r="G6" s="375" t="s">
        <v>151</v>
      </c>
      <c r="H6" s="376"/>
      <c r="I6" s="148"/>
      <c r="J6" s="395" t="s">
        <v>151</v>
      </c>
      <c r="K6" s="376"/>
    </row>
    <row r="7" spans="1:13" ht="18" customHeight="1" x14ac:dyDescent="0.2">
      <c r="B7" s="149" t="s">
        <v>264</v>
      </c>
      <c r="C7" s="375">
        <v>1</v>
      </c>
      <c r="D7" s="376"/>
      <c r="E7" s="395">
        <v>1420</v>
      </c>
      <c r="F7" s="376"/>
      <c r="G7" s="375">
        <v>10</v>
      </c>
      <c r="H7" s="376"/>
      <c r="I7" s="148"/>
      <c r="J7" s="395">
        <v>19260</v>
      </c>
      <c r="K7" s="376"/>
    </row>
    <row r="8" spans="1:13" ht="18" customHeight="1" x14ac:dyDescent="0.2">
      <c r="B8" s="149" t="s">
        <v>265</v>
      </c>
      <c r="C8" s="375">
        <v>1</v>
      </c>
      <c r="D8" s="376"/>
      <c r="E8" s="395">
        <v>83</v>
      </c>
      <c r="F8" s="376"/>
      <c r="G8" s="375">
        <v>10</v>
      </c>
      <c r="H8" s="376"/>
      <c r="I8" s="148"/>
      <c r="J8" s="395">
        <v>639</v>
      </c>
      <c r="K8" s="376"/>
    </row>
    <row r="9" spans="1:13" s="16" customFormat="1" ht="18" customHeight="1" x14ac:dyDescent="0.2">
      <c r="B9" s="137" t="s">
        <v>266</v>
      </c>
      <c r="C9" s="381">
        <v>2</v>
      </c>
      <c r="D9" s="382"/>
      <c r="E9" s="396">
        <v>1503</v>
      </c>
      <c r="F9" s="382"/>
      <c r="G9" s="381">
        <v>20</v>
      </c>
      <c r="H9" s="382"/>
      <c r="I9" s="150"/>
      <c r="J9" s="396">
        <v>19899</v>
      </c>
      <c r="K9" s="382"/>
      <c r="L9" s="151"/>
      <c r="M9" s="151"/>
    </row>
    <row r="10" spans="1:13" ht="12" customHeight="1" x14ac:dyDescent="0.2">
      <c r="A10" s="1" t="s">
        <v>196</v>
      </c>
      <c r="B10" s="388" t="s">
        <v>267</v>
      </c>
      <c r="C10" s="390" t="s">
        <v>268</v>
      </c>
      <c r="D10" s="390"/>
      <c r="E10" s="390"/>
      <c r="F10" s="390"/>
      <c r="G10" s="391" t="s">
        <v>129</v>
      </c>
      <c r="H10" s="305" t="s">
        <v>269</v>
      </c>
      <c r="I10" s="393"/>
      <c r="J10" s="393"/>
      <c r="K10" s="393"/>
    </row>
    <row r="11" spans="1:13" ht="12" customHeight="1" x14ac:dyDescent="0.2">
      <c r="B11" s="389"/>
      <c r="C11" s="390" t="s">
        <v>260</v>
      </c>
      <c r="D11" s="390"/>
      <c r="E11" s="394" t="s">
        <v>261</v>
      </c>
      <c r="F11" s="394"/>
      <c r="G11" s="392"/>
      <c r="H11" s="390" t="s">
        <v>260</v>
      </c>
      <c r="I11" s="390"/>
      <c r="J11" s="394" t="s">
        <v>261</v>
      </c>
      <c r="K11" s="394"/>
    </row>
    <row r="12" spans="1:13" ht="12" customHeight="1" x14ac:dyDescent="0.2">
      <c r="B12" s="28"/>
      <c r="C12" s="2" t="s">
        <v>87</v>
      </c>
      <c r="D12" s="2" t="s">
        <v>262</v>
      </c>
      <c r="E12" s="2" t="s">
        <v>87</v>
      </c>
      <c r="F12" s="2" t="s">
        <v>262</v>
      </c>
      <c r="G12" s="28"/>
      <c r="H12" s="386" t="s">
        <v>87</v>
      </c>
      <c r="I12" s="387"/>
      <c r="J12" s="386" t="s">
        <v>87</v>
      </c>
      <c r="K12" s="387"/>
    </row>
    <row r="13" spans="1:13" ht="12" customHeight="1" x14ac:dyDescent="0.2">
      <c r="B13" s="383" t="s">
        <v>270</v>
      </c>
      <c r="C13" s="379" t="s">
        <v>151</v>
      </c>
      <c r="D13" s="379" t="s">
        <v>151</v>
      </c>
      <c r="E13" s="379" t="s">
        <v>151</v>
      </c>
      <c r="F13" s="379" t="s">
        <v>151</v>
      </c>
      <c r="G13" s="152" t="s">
        <v>271</v>
      </c>
      <c r="H13" s="375">
        <v>4</v>
      </c>
      <c r="I13" s="376"/>
      <c r="J13" s="375">
        <v>2</v>
      </c>
      <c r="K13" s="376"/>
    </row>
    <row r="14" spans="1:13" ht="12" customHeight="1" x14ac:dyDescent="0.2">
      <c r="B14" s="384"/>
      <c r="C14" s="385"/>
      <c r="D14" s="385"/>
      <c r="E14" s="385"/>
      <c r="F14" s="385"/>
      <c r="G14" s="153" t="s">
        <v>272</v>
      </c>
      <c r="H14" s="375"/>
      <c r="I14" s="376"/>
      <c r="J14" s="375"/>
      <c r="K14" s="376"/>
    </row>
    <row r="15" spans="1:13" ht="12" customHeight="1" x14ac:dyDescent="0.2">
      <c r="B15" s="383" t="s">
        <v>273</v>
      </c>
      <c r="C15" s="379" t="s">
        <v>151</v>
      </c>
      <c r="D15" s="379" t="s">
        <v>151</v>
      </c>
      <c r="E15" s="379" t="s">
        <v>151</v>
      </c>
      <c r="F15" s="379" t="s">
        <v>151</v>
      </c>
      <c r="G15" s="154" t="s">
        <v>274</v>
      </c>
      <c r="H15" s="375" t="s">
        <v>153</v>
      </c>
      <c r="I15" s="376"/>
      <c r="J15" s="375" t="s">
        <v>151</v>
      </c>
      <c r="K15" s="376"/>
    </row>
    <row r="16" spans="1:13" ht="12" customHeight="1" x14ac:dyDescent="0.2">
      <c r="B16" s="384"/>
      <c r="C16" s="385"/>
      <c r="D16" s="385"/>
      <c r="E16" s="385"/>
      <c r="F16" s="385"/>
      <c r="G16" s="153" t="s">
        <v>275</v>
      </c>
      <c r="H16" s="375"/>
      <c r="I16" s="376"/>
      <c r="J16" s="375"/>
      <c r="K16" s="376"/>
    </row>
    <row r="17" spans="2:11" s="16" customFormat="1" ht="12" customHeight="1" x14ac:dyDescent="0.2">
      <c r="B17" s="377" t="s">
        <v>266</v>
      </c>
      <c r="C17" s="379" t="s">
        <v>151</v>
      </c>
      <c r="D17" s="379" t="s">
        <v>151</v>
      </c>
      <c r="E17" s="379" t="s">
        <v>151</v>
      </c>
      <c r="F17" s="379" t="s">
        <v>151</v>
      </c>
      <c r="G17" s="377" t="s">
        <v>266</v>
      </c>
      <c r="H17" s="381">
        <v>4</v>
      </c>
      <c r="I17" s="382"/>
      <c r="J17" s="381">
        <v>2</v>
      </c>
      <c r="K17" s="382"/>
    </row>
    <row r="18" spans="2:11" s="16" customFormat="1" ht="12" customHeight="1" x14ac:dyDescent="0.2">
      <c r="B18" s="378"/>
      <c r="C18" s="380"/>
      <c r="D18" s="380"/>
      <c r="E18" s="380"/>
      <c r="F18" s="380"/>
      <c r="G18" s="378"/>
      <c r="H18" s="381"/>
      <c r="I18" s="382"/>
      <c r="J18" s="381"/>
      <c r="K18" s="382"/>
    </row>
    <row r="20" spans="2:11" ht="12" customHeight="1" x14ac:dyDescent="0.2">
      <c r="B20" s="5" t="s">
        <v>257</v>
      </c>
    </row>
    <row r="22" spans="2:11" ht="12" customHeight="1" x14ac:dyDescent="0.2">
      <c r="D22" s="64"/>
      <c r="F22" s="64"/>
      <c r="H22" s="64"/>
      <c r="K22" s="64"/>
    </row>
    <row r="23" spans="2:11" ht="12" customHeight="1" x14ac:dyDescent="0.2">
      <c r="C23" s="64"/>
      <c r="D23" s="64"/>
      <c r="F23" s="64"/>
      <c r="H23" s="64"/>
      <c r="K23" s="64"/>
    </row>
    <row r="24" spans="2:11" ht="12" customHeight="1" x14ac:dyDescent="0.2">
      <c r="C24" s="64"/>
    </row>
  </sheetData>
  <mergeCells count="56">
    <mergeCell ref="B3:B4"/>
    <mergeCell ref="C3:K3"/>
    <mergeCell ref="C4:F4"/>
    <mergeCell ref="G4:K4"/>
    <mergeCell ref="C5:D5"/>
    <mergeCell ref="E5:F5"/>
    <mergeCell ref="G5:H5"/>
    <mergeCell ref="J5:K5"/>
    <mergeCell ref="C6:D6"/>
    <mergeCell ref="E6:F6"/>
    <mergeCell ref="G6:H6"/>
    <mergeCell ref="J6:K6"/>
    <mergeCell ref="C7:D7"/>
    <mergeCell ref="E7:F7"/>
    <mergeCell ref="G7:H7"/>
    <mergeCell ref="J7:K7"/>
    <mergeCell ref="C8:D8"/>
    <mergeCell ref="E8:F8"/>
    <mergeCell ref="G8:H8"/>
    <mergeCell ref="J8:K8"/>
    <mergeCell ref="C9:D9"/>
    <mergeCell ref="E9:F9"/>
    <mergeCell ref="G9:H9"/>
    <mergeCell ref="J9:K9"/>
    <mergeCell ref="B10:B11"/>
    <mergeCell ref="C10:F10"/>
    <mergeCell ref="G10:G11"/>
    <mergeCell ref="H10:K10"/>
    <mergeCell ref="C11:D11"/>
    <mergeCell ref="E11:F11"/>
    <mergeCell ref="H11:I11"/>
    <mergeCell ref="J11:K11"/>
    <mergeCell ref="H12:I12"/>
    <mergeCell ref="J12:K12"/>
    <mergeCell ref="B13:B14"/>
    <mergeCell ref="C13:C14"/>
    <mergeCell ref="D13:D14"/>
    <mergeCell ref="E13:E14"/>
    <mergeCell ref="F13:F14"/>
    <mergeCell ref="H13:I14"/>
    <mergeCell ref="J13:K14"/>
    <mergeCell ref="J15:K16"/>
    <mergeCell ref="B17:B18"/>
    <mergeCell ref="C17:C18"/>
    <mergeCell ref="D17:D18"/>
    <mergeCell ref="E17:E18"/>
    <mergeCell ref="F17:F18"/>
    <mergeCell ref="G17:G18"/>
    <mergeCell ref="H17:I18"/>
    <mergeCell ref="J17:K18"/>
    <mergeCell ref="B15:B16"/>
    <mergeCell ref="C15:C16"/>
    <mergeCell ref="D15:D16"/>
    <mergeCell ref="E15:E16"/>
    <mergeCell ref="F15:F16"/>
    <mergeCell ref="H15:I16"/>
  </mergeCells>
  <phoneticPr fontId="1"/>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C3D31-BF2D-49AD-B007-6136875BCB52}">
  <sheetPr>
    <pageSetUpPr fitToPage="1"/>
  </sheetPr>
  <dimension ref="A1:W16"/>
  <sheetViews>
    <sheetView zoomScaleNormal="100" zoomScaleSheetLayoutView="115" workbookViewId="0"/>
  </sheetViews>
  <sheetFormatPr defaultColWidth="9" defaultRowHeight="12" customHeight="1" x14ac:dyDescent="0.2"/>
  <cols>
    <col min="1" max="1" width="2.453125" style="1" customWidth="1"/>
    <col min="2" max="2" width="10.08984375" style="1" customWidth="1"/>
    <col min="3" max="7" width="4.453125" style="1" bestFit="1" customWidth="1"/>
    <col min="8" max="8" width="4.36328125" style="1" bestFit="1" customWidth="1"/>
    <col min="9" max="10" width="5.26953125" style="1" bestFit="1" customWidth="1"/>
    <col min="11" max="20" width="4.453125" style="1" bestFit="1" customWidth="1"/>
    <col min="21" max="22" width="5.26953125" style="1" bestFit="1" customWidth="1"/>
    <col min="23" max="23" width="4.36328125" style="1" bestFit="1" customWidth="1"/>
    <col min="24" max="16384" width="9" style="1"/>
  </cols>
  <sheetData>
    <row r="1" spans="1:23" ht="14.25" customHeight="1" x14ac:dyDescent="0.2">
      <c r="B1" s="6" t="s">
        <v>276</v>
      </c>
    </row>
    <row r="3" spans="1:23" ht="12" customHeight="1" x14ac:dyDescent="0.2">
      <c r="A3" s="1" t="s">
        <v>196</v>
      </c>
      <c r="B3" s="388" t="s">
        <v>277</v>
      </c>
      <c r="C3" s="404" t="s">
        <v>278</v>
      </c>
      <c r="D3" s="405"/>
      <c r="E3" s="406"/>
      <c r="F3" s="404" t="s">
        <v>279</v>
      </c>
      <c r="G3" s="405"/>
      <c r="H3" s="406"/>
      <c r="I3" s="404" t="s">
        <v>280</v>
      </c>
      <c r="J3" s="405"/>
      <c r="K3" s="406"/>
      <c r="L3" s="404" t="s">
        <v>281</v>
      </c>
      <c r="M3" s="405"/>
      <c r="N3" s="406"/>
      <c r="O3" s="404" t="s">
        <v>282</v>
      </c>
      <c r="P3" s="405"/>
      <c r="Q3" s="406"/>
      <c r="R3" s="404" t="s">
        <v>283</v>
      </c>
      <c r="S3" s="405"/>
      <c r="T3" s="406"/>
      <c r="U3" s="404" t="s">
        <v>284</v>
      </c>
      <c r="V3" s="405"/>
      <c r="W3" s="406"/>
    </row>
    <row r="4" spans="1:23" ht="12" customHeight="1" x14ac:dyDescent="0.2">
      <c r="B4" s="413"/>
      <c r="C4" s="407"/>
      <c r="D4" s="408"/>
      <c r="E4" s="409"/>
      <c r="F4" s="407"/>
      <c r="G4" s="408"/>
      <c r="H4" s="409"/>
      <c r="I4" s="407"/>
      <c r="J4" s="408"/>
      <c r="K4" s="409"/>
      <c r="L4" s="407"/>
      <c r="M4" s="408"/>
      <c r="N4" s="409"/>
      <c r="O4" s="407"/>
      <c r="P4" s="408"/>
      <c r="Q4" s="409"/>
      <c r="R4" s="410" t="s">
        <v>285</v>
      </c>
      <c r="S4" s="411"/>
      <c r="T4" s="412"/>
      <c r="U4" s="407"/>
      <c r="V4" s="408"/>
      <c r="W4" s="409"/>
    </row>
    <row r="5" spans="1:23" ht="12" customHeight="1" x14ac:dyDescent="0.2">
      <c r="B5" s="389"/>
      <c r="C5" s="20" t="s">
        <v>107</v>
      </c>
      <c r="D5" s="20" t="s">
        <v>286</v>
      </c>
      <c r="E5" s="20" t="s">
        <v>287</v>
      </c>
      <c r="F5" s="20" t="s">
        <v>107</v>
      </c>
      <c r="G5" s="20" t="s">
        <v>286</v>
      </c>
      <c r="H5" s="20" t="s">
        <v>287</v>
      </c>
      <c r="I5" s="20" t="s">
        <v>107</v>
      </c>
      <c r="J5" s="20" t="s">
        <v>286</v>
      </c>
      <c r="K5" s="20" t="s">
        <v>287</v>
      </c>
      <c r="L5" s="20" t="s">
        <v>107</v>
      </c>
      <c r="M5" s="20" t="s">
        <v>286</v>
      </c>
      <c r="N5" s="20" t="s">
        <v>287</v>
      </c>
      <c r="O5" s="20" t="s">
        <v>107</v>
      </c>
      <c r="P5" s="20" t="s">
        <v>286</v>
      </c>
      <c r="Q5" s="20" t="s">
        <v>287</v>
      </c>
      <c r="R5" s="20" t="s">
        <v>107</v>
      </c>
      <c r="S5" s="20" t="s">
        <v>286</v>
      </c>
      <c r="T5" s="20" t="s">
        <v>287</v>
      </c>
      <c r="U5" s="20" t="s">
        <v>107</v>
      </c>
      <c r="V5" s="20" t="s">
        <v>286</v>
      </c>
      <c r="W5" s="20" t="s">
        <v>287</v>
      </c>
    </row>
    <row r="6" spans="1:23" ht="12" customHeight="1" x14ac:dyDescent="0.2">
      <c r="B6" s="28"/>
      <c r="C6" s="2" t="s">
        <v>87</v>
      </c>
      <c r="D6" s="2" t="s">
        <v>87</v>
      </c>
      <c r="E6" s="2" t="s">
        <v>87</v>
      </c>
      <c r="F6" s="2" t="s">
        <v>87</v>
      </c>
      <c r="G6" s="2" t="s">
        <v>87</v>
      </c>
      <c r="H6" s="2" t="s">
        <v>87</v>
      </c>
      <c r="I6" s="2" t="s">
        <v>87</v>
      </c>
      <c r="J6" s="2" t="s">
        <v>87</v>
      </c>
      <c r="K6" s="2" t="s">
        <v>87</v>
      </c>
      <c r="L6" s="2" t="s">
        <v>87</v>
      </c>
      <c r="M6" s="2" t="s">
        <v>87</v>
      </c>
      <c r="N6" s="2" t="s">
        <v>87</v>
      </c>
      <c r="O6" s="2" t="s">
        <v>87</v>
      </c>
      <c r="P6" s="2" t="s">
        <v>87</v>
      </c>
      <c r="Q6" s="2" t="s">
        <v>87</v>
      </c>
      <c r="R6" s="2" t="s">
        <v>87</v>
      </c>
      <c r="S6" s="2" t="s">
        <v>87</v>
      </c>
      <c r="T6" s="2" t="s">
        <v>87</v>
      </c>
      <c r="U6" s="2" t="s">
        <v>87</v>
      </c>
      <c r="V6" s="2" t="s">
        <v>87</v>
      </c>
      <c r="W6" s="2" t="s">
        <v>87</v>
      </c>
    </row>
    <row r="7" spans="1:23" ht="12" customHeight="1" x14ac:dyDescent="0.2">
      <c r="B7" s="8" t="s">
        <v>288</v>
      </c>
      <c r="C7" s="2" t="s">
        <v>153</v>
      </c>
      <c r="D7" s="2" t="s">
        <v>153</v>
      </c>
      <c r="E7" s="2" t="s">
        <v>153</v>
      </c>
      <c r="F7" s="2" t="s">
        <v>153</v>
      </c>
      <c r="G7" s="2" t="s">
        <v>153</v>
      </c>
      <c r="H7" s="2" t="s">
        <v>153</v>
      </c>
      <c r="I7" s="2">
        <v>1</v>
      </c>
      <c r="J7" s="2" t="s">
        <v>153</v>
      </c>
      <c r="K7" s="2">
        <v>1</v>
      </c>
      <c r="L7" s="2" t="s">
        <v>153</v>
      </c>
      <c r="M7" s="2" t="s">
        <v>153</v>
      </c>
      <c r="N7" s="2" t="s">
        <v>153</v>
      </c>
      <c r="O7" s="2" t="s">
        <v>153</v>
      </c>
      <c r="P7" s="2" t="s">
        <v>153</v>
      </c>
      <c r="Q7" s="2" t="s">
        <v>153</v>
      </c>
      <c r="R7" s="2" t="s">
        <v>153</v>
      </c>
      <c r="S7" s="2" t="s">
        <v>153</v>
      </c>
      <c r="T7" s="2" t="s">
        <v>153</v>
      </c>
      <c r="U7" s="2" t="s">
        <v>153</v>
      </c>
      <c r="V7" s="2" t="s">
        <v>153</v>
      </c>
      <c r="W7" s="2" t="s">
        <v>153</v>
      </c>
    </row>
    <row r="8" spans="1:23" ht="12" customHeight="1" x14ac:dyDescent="0.2">
      <c r="B8" s="8" t="s">
        <v>289</v>
      </c>
      <c r="C8" s="2" t="s">
        <v>153</v>
      </c>
      <c r="D8" s="2" t="s">
        <v>153</v>
      </c>
      <c r="E8" s="2" t="s">
        <v>153</v>
      </c>
      <c r="F8" s="2" t="s">
        <v>153</v>
      </c>
      <c r="G8" s="2" t="s">
        <v>153</v>
      </c>
      <c r="H8" s="2" t="s">
        <v>153</v>
      </c>
      <c r="I8" s="2" t="s">
        <v>153</v>
      </c>
      <c r="J8" s="2" t="s">
        <v>153</v>
      </c>
      <c r="K8" s="2" t="s">
        <v>153</v>
      </c>
      <c r="L8" s="2" t="s">
        <v>153</v>
      </c>
      <c r="M8" s="2" t="s">
        <v>153</v>
      </c>
      <c r="N8" s="2" t="s">
        <v>153</v>
      </c>
      <c r="O8" s="2" t="s">
        <v>153</v>
      </c>
      <c r="P8" s="2" t="s">
        <v>153</v>
      </c>
      <c r="Q8" s="2" t="s">
        <v>153</v>
      </c>
      <c r="R8" s="2" t="s">
        <v>153</v>
      </c>
      <c r="S8" s="2" t="s">
        <v>153</v>
      </c>
      <c r="T8" s="2" t="s">
        <v>153</v>
      </c>
      <c r="U8" s="2" t="s">
        <v>153</v>
      </c>
      <c r="V8" s="2" t="s">
        <v>153</v>
      </c>
      <c r="W8" s="2" t="s">
        <v>153</v>
      </c>
    </row>
    <row r="9" spans="1:23" ht="12" customHeight="1" x14ac:dyDescent="0.2">
      <c r="B9" s="8" t="s">
        <v>290</v>
      </c>
      <c r="C9" s="2" t="s">
        <v>153</v>
      </c>
      <c r="D9" s="2" t="s">
        <v>153</v>
      </c>
      <c r="E9" s="2" t="s">
        <v>153</v>
      </c>
      <c r="F9" s="2" t="s">
        <v>153</v>
      </c>
      <c r="G9" s="2" t="s">
        <v>153</v>
      </c>
      <c r="H9" s="2" t="s">
        <v>153</v>
      </c>
      <c r="I9" s="2" t="s">
        <v>153</v>
      </c>
      <c r="J9" s="2" t="s">
        <v>153</v>
      </c>
      <c r="K9" s="2" t="s">
        <v>153</v>
      </c>
      <c r="L9" s="2" t="s">
        <v>153</v>
      </c>
      <c r="M9" s="2" t="s">
        <v>153</v>
      </c>
      <c r="N9" s="2" t="s">
        <v>153</v>
      </c>
      <c r="O9" s="2" t="s">
        <v>153</v>
      </c>
      <c r="P9" s="2" t="s">
        <v>153</v>
      </c>
      <c r="Q9" s="2" t="s">
        <v>153</v>
      </c>
      <c r="R9" s="2" t="s">
        <v>153</v>
      </c>
      <c r="S9" s="2" t="s">
        <v>153</v>
      </c>
      <c r="T9" s="2" t="s">
        <v>153</v>
      </c>
      <c r="U9" s="2" t="s">
        <v>153</v>
      </c>
      <c r="V9" s="2" t="s">
        <v>153</v>
      </c>
      <c r="W9" s="2" t="s">
        <v>153</v>
      </c>
    </row>
    <row r="10" spans="1:23" s="16" customFormat="1" ht="12" customHeight="1" x14ac:dyDescent="0.2">
      <c r="B10" s="8" t="s">
        <v>291</v>
      </c>
      <c r="C10" s="2" t="s">
        <v>153</v>
      </c>
      <c r="D10" s="2" t="s">
        <v>153</v>
      </c>
      <c r="E10" s="2" t="s">
        <v>153</v>
      </c>
      <c r="F10" s="2" t="s">
        <v>153</v>
      </c>
      <c r="G10" s="2" t="s">
        <v>153</v>
      </c>
      <c r="H10" s="2" t="s">
        <v>153</v>
      </c>
      <c r="I10" s="2" t="s">
        <v>153</v>
      </c>
      <c r="J10" s="2" t="s">
        <v>153</v>
      </c>
      <c r="K10" s="2" t="s">
        <v>153</v>
      </c>
      <c r="L10" s="2" t="s">
        <v>153</v>
      </c>
      <c r="M10" s="2" t="s">
        <v>153</v>
      </c>
      <c r="N10" s="2" t="s">
        <v>153</v>
      </c>
      <c r="O10" s="2" t="s">
        <v>153</v>
      </c>
      <c r="P10" s="2" t="s">
        <v>153</v>
      </c>
      <c r="Q10" s="2" t="s">
        <v>153</v>
      </c>
      <c r="R10" s="2" t="s">
        <v>153</v>
      </c>
      <c r="S10" s="2" t="s">
        <v>153</v>
      </c>
      <c r="T10" s="2" t="s">
        <v>153</v>
      </c>
      <c r="U10" s="2" t="s">
        <v>153</v>
      </c>
      <c r="V10" s="2" t="s">
        <v>153</v>
      </c>
      <c r="W10" s="2" t="s">
        <v>153</v>
      </c>
    </row>
    <row r="11" spans="1:23" s="16" customFormat="1" ht="12" customHeight="1" x14ac:dyDescent="0.2">
      <c r="B11" s="8" t="s">
        <v>292</v>
      </c>
      <c r="C11" s="2" t="s">
        <v>153</v>
      </c>
      <c r="D11" s="2" t="s">
        <v>153</v>
      </c>
      <c r="E11" s="2" t="s">
        <v>153</v>
      </c>
      <c r="F11" s="2" t="s">
        <v>153</v>
      </c>
      <c r="G11" s="2" t="s">
        <v>153</v>
      </c>
      <c r="H11" s="2" t="s">
        <v>153</v>
      </c>
      <c r="I11" s="2">
        <v>1</v>
      </c>
      <c r="J11" s="2">
        <v>1</v>
      </c>
      <c r="K11" s="2" t="s">
        <v>153</v>
      </c>
      <c r="L11" s="2" t="s">
        <v>153</v>
      </c>
      <c r="M11" s="2" t="s">
        <v>153</v>
      </c>
      <c r="N11" s="2" t="s">
        <v>153</v>
      </c>
      <c r="O11" s="2" t="s">
        <v>153</v>
      </c>
      <c r="P11" s="2" t="s">
        <v>153</v>
      </c>
      <c r="Q11" s="2" t="s">
        <v>153</v>
      </c>
      <c r="R11" s="2" t="s">
        <v>153</v>
      </c>
      <c r="S11" s="2" t="s">
        <v>153</v>
      </c>
      <c r="T11" s="2" t="s">
        <v>153</v>
      </c>
      <c r="U11" s="2" t="s">
        <v>153</v>
      </c>
      <c r="V11" s="2" t="s">
        <v>153</v>
      </c>
      <c r="W11" s="2" t="s">
        <v>153</v>
      </c>
    </row>
    <row r="12" spans="1:23" s="16" customFormat="1" ht="12" customHeight="1" x14ac:dyDescent="0.2">
      <c r="B12" s="155"/>
      <c r="C12" s="25"/>
      <c r="D12" s="25"/>
      <c r="E12" s="25"/>
      <c r="F12" s="25"/>
      <c r="G12" s="25"/>
      <c r="H12" s="25"/>
      <c r="I12" s="25"/>
      <c r="J12" s="25"/>
      <c r="K12" s="25"/>
      <c r="L12" s="25"/>
      <c r="M12" s="25"/>
      <c r="N12" s="25"/>
      <c r="O12" s="25"/>
      <c r="P12" s="25"/>
      <c r="Q12" s="25"/>
      <c r="R12" s="25"/>
      <c r="S12" s="25"/>
      <c r="T12" s="25"/>
      <c r="U12" s="25"/>
      <c r="V12" s="25"/>
      <c r="W12" s="25"/>
    </row>
    <row r="13" spans="1:23" ht="12" customHeight="1" x14ac:dyDescent="0.2">
      <c r="B13" s="5" t="s">
        <v>257</v>
      </c>
    </row>
    <row r="14" spans="1:23" ht="12" customHeight="1" x14ac:dyDescent="0.2">
      <c r="B14" s="5"/>
    </row>
    <row r="15" spans="1:23" ht="12" customHeight="1" x14ac:dyDescent="0.2">
      <c r="B15" s="5"/>
      <c r="C15" s="5"/>
      <c r="D15" s="5"/>
      <c r="E15" s="5"/>
      <c r="F15" s="5"/>
      <c r="G15" s="5"/>
      <c r="H15" s="5"/>
      <c r="I15" s="5"/>
      <c r="J15" s="5"/>
      <c r="K15" s="5"/>
      <c r="L15" s="5"/>
      <c r="M15" s="5"/>
      <c r="N15" s="5"/>
      <c r="O15" s="5"/>
      <c r="P15" s="5"/>
      <c r="Q15" s="5"/>
      <c r="R15" s="5"/>
      <c r="S15" s="5"/>
      <c r="T15" s="5"/>
      <c r="U15" s="5"/>
      <c r="V15" s="5"/>
      <c r="W15" s="5"/>
    </row>
    <row r="16" spans="1:23" ht="12" customHeight="1" x14ac:dyDescent="0.2">
      <c r="B16" s="5"/>
    </row>
  </sheetData>
  <mergeCells count="9">
    <mergeCell ref="R3:T3"/>
    <mergeCell ref="U3:W4"/>
    <mergeCell ref="R4:T4"/>
    <mergeCell ref="B3:B5"/>
    <mergeCell ref="C3:E4"/>
    <mergeCell ref="F3:H4"/>
    <mergeCell ref="I3:K4"/>
    <mergeCell ref="L3:N4"/>
    <mergeCell ref="O3:Q4"/>
  </mergeCells>
  <phoneticPr fontId="1"/>
  <pageMargins left="0.98425196850393704" right="0.78740157480314965" top="0.98425196850393704" bottom="0.98425196850393704" header="0.51181102362204722" footer="0.51181102362204722"/>
  <pageSetup paperSize="9" orientation="landscape" verticalDpi="360" r:id="rId1"/>
  <headerFooter alignWithMargins="0">
    <oddHeader>&amp;L&amp;F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24-1 生活保護法による保護実施状況</vt:lpstr>
      <vt:lpstr>24-2 生活保護法による扶助別保護費支出状況</vt:lpstr>
      <vt:lpstr>24-3 母子及び父子並びに寡婦福祉資金貸付状況</vt:lpstr>
      <vt:lpstr>24-4 児童相談所における相談別児童受付件数</vt:lpstr>
      <vt:lpstr>24-5 児童保護措置費</vt:lpstr>
      <vt:lpstr>24-6 児童福祉施設措置人員及び里親委託児童数</vt:lpstr>
      <vt:lpstr>24-7 戦傷病者手帳交付状況</vt:lpstr>
      <vt:lpstr>24-8 戦傷病者各種給付実績</vt:lpstr>
      <vt:lpstr>24-9 旧軍人・軍属等恩給進達実績</vt:lpstr>
      <vt:lpstr>24-10 軍人等遺族援護措置裁定実績</vt:lpstr>
      <vt:lpstr>24-11 軍歴調査・証明交付実績</vt:lpstr>
      <vt:lpstr>24-12 産業別労働者災害補償費支払状況</vt:lpstr>
      <vt:lpstr>24-1 生活保護法による保護実施状況（R5刊行）</vt:lpstr>
      <vt:lpstr>'24-1 生活保護法による保護実施状況'!Print_Area</vt:lpstr>
      <vt:lpstr>'24-1 生活保護法による保護実施状況（R5刊行）'!Print_Area</vt:lpstr>
      <vt:lpstr>'24-10 軍人等遺族援護措置裁定実績'!Print_Area</vt:lpstr>
      <vt:lpstr>'24-11 軍歴調査・証明交付実績'!Print_Area</vt:lpstr>
      <vt:lpstr>'24-12 産業別労働者災害補償費支払状況'!Print_Area</vt:lpstr>
      <vt:lpstr>'24-2 生活保護法による扶助別保護費支出状況'!Print_Area</vt:lpstr>
      <vt:lpstr>'24-3 母子及び父子並びに寡婦福祉資金貸付状況'!Print_Area</vt:lpstr>
      <vt:lpstr>'24-4 児童相談所における相談別児童受付件数'!Print_Area</vt:lpstr>
      <vt:lpstr>'24-5 児童保護措置費'!Print_Area</vt:lpstr>
      <vt:lpstr>'24-6 児童福祉施設措置人員及び里親委託児童数'!Print_Area</vt:lpstr>
      <vt:lpstr>'24-7 戦傷病者手帳交付状況'!Print_Area</vt:lpstr>
      <vt:lpstr>'24-8 戦傷病者各種給付実績'!Print_Area</vt:lpstr>
      <vt:lpstr>'24-1 生活保護法による保護実施状況'!Print_Titles</vt:lpstr>
      <vt:lpstr>'24-1 生活保護法による保護実施状況（R5刊行）'!Print_Titles</vt:lpstr>
      <vt:lpstr>'24-10 軍人等遺族援護措置裁定実績'!Print_Titles</vt:lpstr>
      <vt:lpstr>'24-12 産業別労働者災害補償費支払状況'!Print_Titles</vt:lpstr>
      <vt:lpstr>'24-9 旧軍人・軍属等恩給進達実績'!Print_Titles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2025-03-27T00:53:10Z</dcterms:created>
  <dcterms:modified xsi:type="dcterms:W3CDTF">2025-03-27T00:53:17Z</dcterms:modified>
</cp:coreProperties>
</file>