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D45EACCF-8456-400D-A814-6A14DCEB3D3F}" xr6:coauthVersionLast="47" xr6:coauthVersionMax="47" xr10:uidLastSave="{00000000-0000-0000-0000-000000000000}"/>
  <bookViews>
    <workbookView xWindow="-110" yWindow="-110" windowWidth="19420" windowHeight="10420" xr2:uid="{CD1CFDB3-74F6-4E6A-A9CC-BC71F6AA803A}"/>
  </bookViews>
  <sheets>
    <sheet name="12-1 産業大分類・常雇規模別事業所数及び従業者数（民営" sheetId="3" r:id="rId1"/>
    <sheet name="12-2 産業大分類・経営組織別、事業所数及び従業上の地位別" sheetId="4" r:id="rId2"/>
    <sheet name="12-3 市町村・産業大分類別事業所数及び従業者数" sheetId="5" r:id="rId3"/>
  </sheets>
  <definedNames>
    <definedName name="_xlnm.Print_Area" localSheetId="0">'12-1 産業大分類・常雇規模別事業所数及び従業者数（民営'!$A$1:$X$28</definedName>
    <definedName name="_xlnm.Print_Area" localSheetId="1">'12-2 産業大分類・経営組織別、事業所数及び従業上の地位別'!$A$1:$N$54</definedName>
    <definedName name="_xlnm.Print_Area" localSheetId="2">'12-3 市町村・産業大分類別事業所数及び従業者数'!$E$7:$AP$55</definedName>
    <definedName name="_xlnm.Print_Titles" localSheetId="0">'12-1 産業大分類・常雇規模別事業所数及び従業者数（民営'!$B:$C,'12-1 産業大分類・常雇規模別事業所数及び従業者数（民営'!$1:$5</definedName>
    <definedName name="_xlnm.Print_Titles" localSheetId="2">'12-3 市町村・産業大分類別事業所数及び従業者数'!$B:$D,'12-3 市町村・産業大分類別事業所数及び従業者数'!$1:$6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7" i="5" l="1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AP29" i="5"/>
  <c r="AO29" i="5"/>
  <c r="AN29" i="5"/>
  <c r="AM29" i="5"/>
  <c r="AL29" i="5"/>
  <c r="AK29" i="5"/>
  <c r="AJ29" i="5"/>
  <c r="AJ22" i="5" s="1"/>
  <c r="AI29" i="5"/>
  <c r="AI22" i="5" s="1"/>
  <c r="AH29" i="5"/>
  <c r="AG29" i="5"/>
  <c r="AF29" i="5"/>
  <c r="AE29" i="5"/>
  <c r="AD29" i="5"/>
  <c r="AC29" i="5"/>
  <c r="AB29" i="5"/>
  <c r="AB22" i="5" s="1"/>
  <c r="AA29" i="5"/>
  <c r="AA22" i="5" s="1"/>
  <c r="Z29" i="5"/>
  <c r="Y29" i="5"/>
  <c r="X29" i="5"/>
  <c r="W29" i="5"/>
  <c r="V29" i="5"/>
  <c r="U29" i="5"/>
  <c r="T29" i="5"/>
  <c r="T22" i="5" s="1"/>
  <c r="S29" i="5"/>
  <c r="S22" i="5" s="1"/>
  <c r="R29" i="5"/>
  <c r="Q29" i="5"/>
  <c r="P29" i="5"/>
  <c r="O29" i="5"/>
  <c r="N29" i="5"/>
  <c r="M29" i="5"/>
  <c r="L29" i="5"/>
  <c r="L22" i="5" s="1"/>
  <c r="K29" i="5"/>
  <c r="K22" i="5" s="1"/>
  <c r="J29" i="5"/>
  <c r="I29" i="5"/>
  <c r="H29" i="5"/>
  <c r="G29" i="5"/>
  <c r="F29" i="5"/>
  <c r="E29" i="5"/>
  <c r="AP26" i="5"/>
  <c r="AP22" i="5" s="1"/>
  <c r="AO26" i="5"/>
  <c r="AO22" i="5" s="1"/>
  <c r="AN26" i="5"/>
  <c r="AM26" i="5"/>
  <c r="AL26" i="5"/>
  <c r="AK26" i="5"/>
  <c r="AJ26" i="5"/>
  <c r="AI26" i="5"/>
  <c r="AH26" i="5"/>
  <c r="AH22" i="5" s="1"/>
  <c r="AG26" i="5"/>
  <c r="AG22" i="5" s="1"/>
  <c r="AF26" i="5"/>
  <c r="AE26" i="5"/>
  <c r="AD26" i="5"/>
  <c r="AC26" i="5"/>
  <c r="AB26" i="5"/>
  <c r="AA26" i="5"/>
  <c r="Z26" i="5"/>
  <c r="Z22" i="5" s="1"/>
  <c r="Y26" i="5"/>
  <c r="Y22" i="5" s="1"/>
  <c r="X26" i="5"/>
  <c r="W26" i="5"/>
  <c r="V26" i="5"/>
  <c r="U26" i="5"/>
  <c r="T26" i="5"/>
  <c r="S26" i="5"/>
  <c r="R26" i="5"/>
  <c r="R22" i="5" s="1"/>
  <c r="Q26" i="5"/>
  <c r="Q22" i="5" s="1"/>
  <c r="P26" i="5"/>
  <c r="O26" i="5"/>
  <c r="N26" i="5"/>
  <c r="M26" i="5"/>
  <c r="L26" i="5"/>
  <c r="K26" i="5"/>
  <c r="J26" i="5"/>
  <c r="J22" i="5" s="1"/>
  <c r="I26" i="5"/>
  <c r="I22" i="5" s="1"/>
  <c r="H26" i="5"/>
  <c r="G26" i="5"/>
  <c r="F26" i="5"/>
  <c r="E26" i="5"/>
  <c r="AP23" i="5"/>
  <c r="AO23" i="5"/>
  <c r="AN23" i="5"/>
  <c r="AN22" i="5" s="1"/>
  <c r="AM23" i="5"/>
  <c r="AM22" i="5" s="1"/>
  <c r="AL23" i="5"/>
  <c r="AK23" i="5"/>
  <c r="AJ23" i="5"/>
  <c r="AI23" i="5"/>
  <c r="AH23" i="5"/>
  <c r="AG23" i="5"/>
  <c r="AF23" i="5"/>
  <c r="AF22" i="5" s="1"/>
  <c r="AE23" i="5"/>
  <c r="AE22" i="5" s="1"/>
  <c r="AD23" i="5"/>
  <c r="AC23" i="5"/>
  <c r="AB23" i="5"/>
  <c r="AA23" i="5"/>
  <c r="Z23" i="5"/>
  <c r="Y23" i="5"/>
  <c r="X23" i="5"/>
  <c r="X22" i="5" s="1"/>
  <c r="W23" i="5"/>
  <c r="W22" i="5" s="1"/>
  <c r="V23" i="5"/>
  <c r="U23" i="5"/>
  <c r="T23" i="5"/>
  <c r="S23" i="5"/>
  <c r="R23" i="5"/>
  <c r="Q23" i="5"/>
  <c r="P23" i="5"/>
  <c r="P22" i="5" s="1"/>
  <c r="O23" i="5"/>
  <c r="O22" i="5" s="1"/>
  <c r="N23" i="5"/>
  <c r="M23" i="5"/>
  <c r="L23" i="5"/>
  <c r="K23" i="5"/>
  <c r="J23" i="5"/>
  <c r="I23" i="5"/>
  <c r="H23" i="5"/>
  <c r="H22" i="5" s="1"/>
  <c r="G23" i="5"/>
  <c r="G22" i="5" s="1"/>
  <c r="F23" i="5"/>
  <c r="E23" i="5"/>
  <c r="AL22" i="5"/>
  <c r="AK22" i="5"/>
  <c r="AD22" i="5"/>
  <c r="AC22" i="5"/>
  <c r="V22" i="5"/>
  <c r="U22" i="5"/>
  <c r="N22" i="5"/>
  <c r="M22" i="5"/>
  <c r="F22" i="5"/>
  <c r="E22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</calcChain>
</file>

<file path=xl/sharedStrings.xml><?xml version="1.0" encoding="utf-8"?>
<sst xmlns="http://schemas.openxmlformats.org/spreadsheetml/2006/main" count="406" uniqueCount="147">
  <si>
    <t>産業</t>
    <rPh sb="0" eb="2">
      <t>サンギョウ</t>
    </rPh>
    <phoneticPr fontId="1"/>
  </si>
  <si>
    <t>総数</t>
    <rPh sb="0" eb="2">
      <t>ソウスウ</t>
    </rPh>
    <phoneticPr fontId="1"/>
  </si>
  <si>
    <t>農林漁業</t>
    <rPh sb="0" eb="2">
      <t>ノウリン</t>
    </rPh>
    <rPh sb="2" eb="4">
      <t>ギョギョウ</t>
    </rPh>
    <phoneticPr fontId="1"/>
  </si>
  <si>
    <t>非農林漁業</t>
    <rPh sb="0" eb="1">
      <t>ヒ</t>
    </rPh>
    <rPh sb="1" eb="3">
      <t>ノウリン</t>
    </rPh>
    <rPh sb="3" eb="5">
      <t>ギョギョウ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</si>
  <si>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</si>
  <si>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</si>
  <si>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人</t>
    <rPh sb="0" eb="1">
      <t>ニン</t>
    </rPh>
    <phoneticPr fontId="1"/>
  </si>
  <si>
    <t>10～19人</t>
    <rPh sb="5" eb="6">
      <t>ニン</t>
    </rPh>
    <phoneticPr fontId="1"/>
  </si>
  <si>
    <t>20～29人</t>
    <rPh sb="5" eb="6">
      <t>ニン</t>
    </rPh>
    <phoneticPr fontId="1"/>
  </si>
  <si>
    <t>30～49人</t>
    <rPh sb="5" eb="6">
      <t>ニン</t>
    </rPh>
    <phoneticPr fontId="1"/>
  </si>
  <si>
    <t>300人以上</t>
    <rPh sb="3" eb="4">
      <t>ニン</t>
    </rPh>
    <rPh sb="4" eb="6">
      <t>イジョウ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</si>
  <si>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</si>
  <si>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</si>
  <si>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</si>
  <si>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50～99人</t>
    <rPh sb="5" eb="6">
      <t>ニン</t>
    </rPh>
    <phoneticPr fontId="1"/>
  </si>
  <si>
    <t>100～199人</t>
    <rPh sb="7" eb="8">
      <t>ニン</t>
    </rPh>
    <phoneticPr fontId="1"/>
  </si>
  <si>
    <t>200～299人</t>
    <rPh sb="7" eb="8">
      <t>ニン</t>
    </rPh>
    <phoneticPr fontId="1"/>
  </si>
  <si>
    <t>5～9人</t>
    <rPh sb="3" eb="4">
      <t>ニン</t>
    </rPh>
    <phoneticPr fontId="1"/>
  </si>
  <si>
    <t>情報通信業</t>
    <rPh sb="0" eb="2">
      <t>ジョウホウ</t>
    </rPh>
    <rPh sb="2" eb="5">
      <t>ツウシンギョウ</t>
    </rPh>
    <phoneticPr fontId="1"/>
  </si>
  <si>
    <t>派遣従業者のみ</t>
    <rPh sb="0" eb="2">
      <t>ハケン</t>
    </rPh>
    <rPh sb="2" eb="5">
      <t>ジュウギョウシャ</t>
    </rPh>
    <phoneticPr fontId="1"/>
  </si>
  <si>
    <t>事業所数</t>
    <rPh sb="0" eb="3">
      <t>ジギョウショ</t>
    </rPh>
    <rPh sb="3" eb="4">
      <t>スウ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</si>
  <si>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</si>
  <si>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</si>
  <si>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卸売業，小売業</t>
    <rPh sb="0" eb="2">
      <t>オロシウリギョウ</t>
    </rPh>
    <rPh sb="2" eb="3">
      <t>ギョウ</t>
    </rPh>
    <rPh sb="4" eb="7">
      <t>コウリギョウ</t>
    </rPh>
    <phoneticPr fontId="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</si>
  <si>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</si>
  <si>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</si>
  <si>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</si>
  <si>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</si>
  <si>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</si>
  <si>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</si>
  <si>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</si>
  <si>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複合サービス事業</t>
    <rPh sb="0" eb="2">
      <t>フクゴウ</t>
    </rPh>
    <rPh sb="6" eb="7">
      <t>コト</t>
    </rPh>
    <rPh sb="7" eb="8">
      <t>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</si>
  <si>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</si>
  <si>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-</t>
  </si>
  <si>
    <t>平成28年</t>
    <rPh sb="0" eb="2">
      <t>ヘイセイ</t>
    </rPh>
    <rPh sb="4" eb="5">
      <t>ネン</t>
    </rPh>
    <phoneticPr fontId="1"/>
  </si>
  <si>
    <t>１～4人</t>
    <rPh sb="3" eb="4">
      <t>ニン</t>
    </rPh>
    <phoneticPr fontId="1"/>
  </si>
  <si>
    <t>１２－１ 産業大分類・常雇規模別事業所数及び従業者数（民営） （令和3年6月1日）</t>
    <rPh sb="5" eb="7">
      <t>サンギョウ</t>
    </rPh>
    <rPh sb="7" eb="8">
      <t>タイベツ</t>
    </rPh>
    <rPh sb="8" eb="10">
      <t>ブンルイ</t>
    </rPh>
    <rPh sb="11" eb="12">
      <t>ツネ</t>
    </rPh>
    <rPh sb="12" eb="13">
      <t>コヨウ</t>
    </rPh>
    <rPh sb="13" eb="15">
      <t>キボ</t>
    </rPh>
    <rPh sb="15" eb="16">
      <t>ベツ</t>
    </rPh>
    <rPh sb="16" eb="19">
      <t>ジギョウショ</t>
    </rPh>
    <rPh sb="19" eb="20">
      <t>スウ</t>
    </rPh>
    <rPh sb="20" eb="21">
      <t>オヨ</t>
    </rPh>
    <rPh sb="22" eb="25">
      <t>ジュウギョウシャ</t>
    </rPh>
    <rPh sb="25" eb="26">
      <t>スウ</t>
    </rPh>
    <rPh sb="27" eb="29">
      <t>ミンエイ</t>
    </rPh>
    <rPh sb="32" eb="34">
      <t>レイワ</t>
    </rPh>
    <rPh sb="35" eb="36">
      <t>ネン</t>
    </rPh>
    <rPh sb="37" eb="38">
      <t>ガツ</t>
    </rPh>
    <rPh sb="39" eb="40">
      <t>ヒ</t>
    </rPh>
    <phoneticPr fontId="1"/>
  </si>
  <si>
    <t>令和3年</t>
    <rPh sb="0" eb="2">
      <t>レイワ</t>
    </rPh>
    <rPh sb="3" eb="4">
      <t>ネン</t>
    </rPh>
    <phoneticPr fontId="1"/>
  </si>
  <si>
    <t>資料：総務省統計局「平成28年経済センサス-活動調査」「令和3年経済センサス-活動調査」</t>
    <rPh sb="0" eb="2">
      <t>シリョウ</t>
    </rPh>
    <rPh sb="3" eb="6">
      <t>ソウムショウ</t>
    </rPh>
    <rPh sb="6" eb="8">
      <t>トウケイ</t>
    </rPh>
    <rPh sb="8" eb="9">
      <t>キョク</t>
    </rPh>
    <rPh sb="28" eb="30">
      <t>レイワ</t>
    </rPh>
    <rPh sb="31" eb="32">
      <t>ネン</t>
    </rPh>
    <rPh sb="32" eb="34">
      <t>ケイザイ</t>
    </rPh>
    <rPh sb="39" eb="41">
      <t>カツドウ</t>
    </rPh>
    <rPh sb="41" eb="43">
      <t>チョウサ</t>
    </rPh>
    <phoneticPr fontId="1"/>
  </si>
  <si>
    <t xml:space="preserve">１２－２ 産業大分類・経営組織別、事業所数及び従業上の地位別従業者数（民営） （令和3年6月1日）  </t>
    <rPh sb="5" eb="7">
      <t>サンギョウ</t>
    </rPh>
    <rPh sb="7" eb="8">
      <t>ダイ</t>
    </rPh>
    <rPh sb="8" eb="10">
      <t>ブンルイ</t>
    </rPh>
    <rPh sb="11" eb="13">
      <t>ケイエイ</t>
    </rPh>
    <rPh sb="13" eb="15">
      <t>ソシキ</t>
    </rPh>
    <rPh sb="15" eb="16">
      <t>ベツ</t>
    </rPh>
    <rPh sb="17" eb="20">
      <t>ジギョウショ</t>
    </rPh>
    <rPh sb="20" eb="21">
      <t>スウ</t>
    </rPh>
    <rPh sb="21" eb="22">
      <t>オヨ</t>
    </rPh>
    <rPh sb="23" eb="25">
      <t>ジュウギョウ</t>
    </rPh>
    <rPh sb="25" eb="26">
      <t>ウエ</t>
    </rPh>
    <rPh sb="27" eb="29">
      <t>チイ</t>
    </rPh>
    <rPh sb="29" eb="30">
      <t>ベツ</t>
    </rPh>
    <rPh sb="30" eb="33">
      <t>ジュウギョウシャ</t>
    </rPh>
    <rPh sb="33" eb="34">
      <t>スウ</t>
    </rPh>
    <rPh sb="35" eb="37">
      <t>ミンエイ</t>
    </rPh>
    <rPh sb="40" eb="42">
      <t>レイワ</t>
    </rPh>
    <rPh sb="43" eb="44">
      <t>ネン</t>
    </rPh>
    <rPh sb="44" eb="45">
      <t>ヘイネン</t>
    </rPh>
    <rPh sb="45" eb="46">
      <t>ガツ</t>
    </rPh>
    <rPh sb="47" eb="48">
      <t>ヒ</t>
    </rPh>
    <phoneticPr fontId="1"/>
  </si>
  <si>
    <t>民営</t>
    <rPh sb="0" eb="2">
      <t>ミンエイ</t>
    </rPh>
    <phoneticPr fontId="1"/>
  </si>
  <si>
    <t>従業者数</t>
    <rPh sb="0" eb="2">
      <t>ジュウギョウイン</t>
    </rPh>
    <rPh sb="2" eb="3">
      <t>シャ</t>
    </rPh>
    <rPh sb="3" eb="4">
      <t>スウ</t>
    </rPh>
    <phoneticPr fontId="1"/>
  </si>
  <si>
    <t>計</t>
    <rPh sb="0" eb="1">
      <t>ケイ</t>
    </rPh>
    <phoneticPr fontId="1"/>
  </si>
  <si>
    <t>個人</t>
    <rPh sb="0" eb="2">
      <t>コジン</t>
    </rPh>
    <phoneticPr fontId="1"/>
  </si>
  <si>
    <t>会社</t>
    <rPh sb="0" eb="2">
      <t>カイシャ</t>
    </rPh>
    <phoneticPr fontId="1"/>
  </si>
  <si>
    <t>会社以外
の法人</t>
    <rPh sb="0" eb="2">
      <t>カイシャ</t>
    </rPh>
    <rPh sb="2" eb="4">
      <t>イガイ</t>
    </rPh>
    <rPh sb="6" eb="8">
      <t>ホウジン</t>
    </rPh>
    <phoneticPr fontId="1"/>
  </si>
  <si>
    <t>法人でな
い団体</t>
    <rPh sb="0" eb="2">
      <t>ホウジン</t>
    </rPh>
    <rPh sb="6" eb="8">
      <t>ダンタイ</t>
    </rPh>
    <phoneticPr fontId="1"/>
  </si>
  <si>
    <t>個人業主・家族従業者</t>
    <rPh sb="0" eb="2">
      <t>コジン</t>
    </rPh>
    <rPh sb="2" eb="3">
      <t>ギョウ</t>
    </rPh>
    <rPh sb="3" eb="4">
      <t>シュ</t>
    </rPh>
    <rPh sb="5" eb="7">
      <t>カゾク</t>
    </rPh>
    <rPh sb="7" eb="10">
      <t>ジュウギョウシャ</t>
    </rPh>
    <phoneticPr fontId="1"/>
  </si>
  <si>
    <t>有給役員</t>
    <rPh sb="0" eb="2">
      <t>ユウキュウ</t>
    </rPh>
    <rPh sb="2" eb="4">
      <t>ヤクイン</t>
    </rPh>
    <phoneticPr fontId="1"/>
  </si>
  <si>
    <t>常雇雇用者</t>
    <rPh sb="0" eb="1">
      <t>ツネ</t>
    </rPh>
    <rPh sb="1" eb="2">
      <t>コヨウ</t>
    </rPh>
    <rPh sb="2" eb="5">
      <t>コヨウシャ</t>
    </rPh>
    <phoneticPr fontId="1"/>
  </si>
  <si>
    <t>臨時雇用者</t>
    <rPh sb="0" eb="2">
      <t>リンジ</t>
    </rPh>
    <rPh sb="2" eb="5">
      <t>コヨウシャ</t>
    </rPh>
    <phoneticPr fontId="1"/>
  </si>
  <si>
    <t>食料品製造業</t>
    <rPh sb="0" eb="3">
      <t>ショクヒン</t>
    </rPh>
    <rPh sb="3" eb="6">
      <t>セイゾウギョウ</t>
    </rPh>
    <phoneticPr fontId="1"/>
  </si>
  <si>
    <t>飲料・たばこ・飼料製造業</t>
    <rPh sb="0" eb="2">
      <t>インリョウ</t>
    </rPh>
    <rPh sb="7" eb="9">
      <t>シリョウ</t>
    </rPh>
    <rPh sb="9" eb="11">
      <t>セイゾウ</t>
    </rPh>
    <rPh sb="11" eb="12">
      <t>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</si>
  <si>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</si>
  <si>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木材・木製品製造業（家具を除く）</t>
    <rPh sb="0" eb="2">
      <t>モクザイ</t>
    </rPh>
    <rPh sb="3" eb="4">
      <t>モク</t>
    </rPh>
    <rPh sb="4" eb="6">
      <t>セイヒン</t>
    </rPh>
    <rPh sb="6" eb="9">
      <t>セイゾウギョウ</t>
    </rPh>
    <rPh sb="10" eb="12">
      <t>カグ</t>
    </rPh>
    <rPh sb="13" eb="14">
      <t>ノゾ</t>
    </rPh>
    <phoneticPr fontId="1"/>
  </si>
  <si>
    <t>家具・装備品製造業</t>
    <rPh sb="0" eb="2">
      <t>カグ</t>
    </rPh>
    <rPh sb="3" eb="5">
      <t>ソウビ</t>
    </rPh>
    <rPh sb="5" eb="6">
      <t>ヒン</t>
    </rPh>
    <rPh sb="6" eb="9">
      <t>セイゾウギョウ</t>
    </rPh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</si>
  <si>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</si>
  <si>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1"/>
  </si>
  <si>
    <t>化学工業</t>
    <rPh sb="0" eb="2">
      <t>カガク</t>
    </rPh>
    <rPh sb="2" eb="4">
      <t>コウギョウ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</si>
  <si>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</si>
  <si>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</si>
  <si>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</si>
  <si>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</si>
  <si>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</si>
  <si>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鉄鋼業</t>
    <rPh sb="0" eb="2">
      <t>テッコウ</t>
    </rPh>
    <rPh sb="2" eb="3">
      <t>ギョウ</t>
    </rPh>
    <phoneticPr fontId="1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</si>
  <si>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</si>
  <si>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</si>
  <si>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</si>
  <si>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</si>
  <si>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</si>
  <si>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</si>
  <si>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</si>
  <si>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1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</si>
  <si>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</si>
  <si>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その他の製造業</t>
    <rPh sb="0" eb="3">
      <t>ソノタ</t>
    </rPh>
    <rPh sb="4" eb="7">
      <t>セイゾウギョウ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</si>
  <si>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</si>
  <si>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</si>
  <si>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</si>
  <si>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</si>
  <si>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</si>
  <si>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</si>
  <si>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</si>
  <si>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資料：総務省統計局「平成28年経済センサス-活動調査」「令和3年経済センサス-活動調査」</t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8" eb="30">
      <t>レイワ</t>
    </rPh>
    <phoneticPr fontId="1"/>
  </si>
  <si>
    <t>注）製造業については産業中分類まで記載した。中分類不詳の事業所を含むため、中分類の合計と大分類の値が一致しない場合がある。</t>
    <rPh sb="0" eb="1">
      <t>チュウ</t>
    </rPh>
    <rPh sb="2" eb="5">
      <t>セイゾウギョウ</t>
    </rPh>
    <rPh sb="10" eb="12">
      <t>サンギョウ</t>
    </rPh>
    <rPh sb="12" eb="13">
      <t>チュウ</t>
    </rPh>
    <rPh sb="13" eb="15">
      <t>ブンルイ</t>
    </rPh>
    <rPh sb="17" eb="19">
      <t>キサイ</t>
    </rPh>
    <rPh sb="22" eb="25">
      <t>チュウブンルイ</t>
    </rPh>
    <rPh sb="25" eb="27">
      <t>フショウ</t>
    </rPh>
    <rPh sb="28" eb="31">
      <t>ジギョウショ</t>
    </rPh>
    <rPh sb="32" eb="33">
      <t>フク</t>
    </rPh>
    <rPh sb="37" eb="40">
      <t>チュウブンルイ</t>
    </rPh>
    <rPh sb="41" eb="43">
      <t>ゴウケイ</t>
    </rPh>
    <rPh sb="44" eb="47">
      <t>ダイブンルイ</t>
    </rPh>
    <rPh sb="48" eb="49">
      <t>アタイ</t>
    </rPh>
    <rPh sb="50" eb="52">
      <t>イッチ</t>
    </rPh>
    <rPh sb="55" eb="57">
      <t>バアイ</t>
    </rPh>
    <phoneticPr fontId="1"/>
  </si>
  <si>
    <t>１２－３ 市町村・産業大分類別事業所数及び従業者数（民営） （令和3年6月1日）</t>
    <rPh sb="5" eb="8">
      <t>シチョウソン</t>
    </rPh>
    <rPh sb="9" eb="11">
      <t>サンギョウ</t>
    </rPh>
    <rPh sb="11" eb="12">
      <t>ダイ</t>
    </rPh>
    <rPh sb="12" eb="14">
      <t>ブンルイ</t>
    </rPh>
    <rPh sb="14" eb="15">
      <t>ベツ</t>
    </rPh>
    <rPh sb="15" eb="18">
      <t>ジギョウショ</t>
    </rPh>
    <rPh sb="18" eb="19">
      <t>スウ</t>
    </rPh>
    <rPh sb="19" eb="20">
      <t>オヨ</t>
    </rPh>
    <rPh sb="21" eb="24">
      <t>ジュウギョウシャ</t>
    </rPh>
    <rPh sb="24" eb="25">
      <t>スウ</t>
    </rPh>
    <rPh sb="26" eb="28">
      <t>ミンエイ</t>
    </rPh>
    <rPh sb="31" eb="33">
      <t>レイワ</t>
    </rPh>
    <rPh sb="34" eb="35">
      <t>ネン</t>
    </rPh>
    <rPh sb="36" eb="37">
      <t>ガツ</t>
    </rPh>
    <rPh sb="38" eb="39">
      <t>ヒ</t>
    </rPh>
    <phoneticPr fontId="1"/>
  </si>
  <si>
    <t>市  町  村</t>
    <rPh sb="0" eb="7">
      <t>シチョウソン</t>
    </rPh>
    <phoneticPr fontId="1"/>
  </si>
  <si>
    <t>鉱業，採石業，     砂利採取業</t>
    <phoneticPr fontId="1"/>
  </si>
  <si>
    <t>建設業</t>
    <rPh sb="0" eb="2">
      <t>ケンセツ</t>
    </rPh>
    <rPh sb="2" eb="3">
      <t>ギョウ</t>
    </rPh>
    <phoneticPr fontId="1"/>
  </si>
  <si>
    <t>電気・ガス・
熱供給・水道業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1"/>
  </si>
  <si>
    <t>運輸業，郵便業</t>
  </si>
  <si>
    <t>卸売業，小売業</t>
  </si>
  <si>
    <t>金融業，保険業</t>
  </si>
  <si>
    <t>不動産業，         物品賃貸業</t>
    <phoneticPr fontId="1"/>
  </si>
  <si>
    <t>学術研究，専門・技術サービス業</t>
  </si>
  <si>
    <t>宿泊業，           飲食サービス業</t>
    <phoneticPr fontId="1"/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</si>
  <si>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</si>
  <si>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</si>
  <si>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</si>
  <si>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</si>
  <si>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</si>
  <si>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事業所数</t>
    <rPh sb="0" eb="2">
      <t>ジギョウ</t>
    </rPh>
    <rPh sb="2" eb="3">
      <t>ショ</t>
    </rPh>
    <rPh sb="3" eb="4">
      <t>スウ</t>
    </rPh>
    <phoneticPr fontId="1"/>
  </si>
  <si>
    <t>人</t>
    <rPh sb="0" eb="1">
      <t>ヒト</t>
    </rPh>
    <phoneticPr fontId="1"/>
  </si>
  <si>
    <t>市部総数</t>
    <rPh sb="0" eb="2">
      <t>シブ</t>
    </rPh>
    <rPh sb="2" eb="4">
      <t>ソウスウ</t>
    </rPh>
    <phoneticPr fontId="1"/>
  </si>
  <si>
    <t>前橋市</t>
    <rPh sb="0" eb="3">
      <t>マエバシシ</t>
    </rPh>
    <phoneticPr fontId="1"/>
  </si>
  <si>
    <t>高崎市</t>
    <rPh sb="0" eb="3">
      <t>タカサキシ</t>
    </rPh>
    <phoneticPr fontId="1"/>
  </si>
  <si>
    <t>桐生市</t>
    <rPh sb="0" eb="3">
      <t>キリュウシ</t>
    </rPh>
    <phoneticPr fontId="1"/>
  </si>
  <si>
    <t>伊勢崎市</t>
    <rPh sb="0" eb="3">
      <t>イセザキシ</t>
    </rPh>
    <rPh sb="3" eb="4">
      <t>シ</t>
    </rPh>
    <phoneticPr fontId="1"/>
  </si>
  <si>
    <t>太田市</t>
    <rPh sb="0" eb="3">
      <t>オオタシ</t>
    </rPh>
    <phoneticPr fontId="1"/>
  </si>
  <si>
    <t>沼田市</t>
    <rPh sb="0" eb="3">
      <t>ヌマタシ</t>
    </rPh>
    <phoneticPr fontId="1"/>
  </si>
  <si>
    <t>館林市</t>
    <rPh sb="0" eb="3">
      <t>タテバヤシシ</t>
    </rPh>
    <phoneticPr fontId="1"/>
  </si>
  <si>
    <t>渋川市</t>
    <rPh sb="0" eb="3">
      <t>シブカワシ</t>
    </rPh>
    <phoneticPr fontId="1"/>
  </si>
  <si>
    <t>藤岡市</t>
    <rPh sb="0" eb="2">
      <t>フジオカ</t>
    </rPh>
    <rPh sb="2" eb="3">
      <t>シ</t>
    </rPh>
    <phoneticPr fontId="1"/>
  </si>
  <si>
    <t>富岡市</t>
    <rPh sb="0" eb="3">
      <t>トミオカシ</t>
    </rPh>
    <phoneticPr fontId="1"/>
  </si>
  <si>
    <t>安中市</t>
    <rPh sb="0" eb="2">
      <t>アンナカ</t>
    </rPh>
    <rPh sb="2" eb="3">
      <t>シ</t>
    </rPh>
    <phoneticPr fontId="1"/>
  </si>
  <si>
    <t>みどり市</t>
    <rPh sb="3" eb="4">
      <t>シ</t>
    </rPh>
    <phoneticPr fontId="1"/>
  </si>
  <si>
    <t>郡部総数</t>
    <rPh sb="0" eb="2">
      <t>グンブ</t>
    </rPh>
    <rPh sb="2" eb="4">
      <t>ソウスウ</t>
    </rPh>
    <phoneticPr fontId="1"/>
  </si>
  <si>
    <t>北群馬郡</t>
    <rPh sb="0" eb="1">
      <t>キタ</t>
    </rPh>
    <rPh sb="1" eb="3">
      <t>グンマ</t>
    </rPh>
    <rPh sb="3" eb="4">
      <t>グン</t>
    </rPh>
    <phoneticPr fontId="1"/>
  </si>
  <si>
    <t>榛東村</t>
    <rPh sb="0" eb="1">
      <t>ハルナ</t>
    </rPh>
    <rPh sb="1" eb="2">
      <t>ヒガシ</t>
    </rPh>
    <rPh sb="2" eb="3">
      <t>ムラ</t>
    </rPh>
    <phoneticPr fontId="1"/>
  </si>
  <si>
    <t>吉岡町</t>
    <rPh sb="0" eb="2">
      <t>ヨシオカ</t>
    </rPh>
    <rPh sb="2" eb="3">
      <t>マチ</t>
    </rPh>
    <phoneticPr fontId="1"/>
  </si>
  <si>
    <t>多野郡</t>
    <rPh sb="0" eb="2">
      <t>タノ</t>
    </rPh>
    <rPh sb="2" eb="3">
      <t>グン</t>
    </rPh>
    <phoneticPr fontId="1"/>
  </si>
  <si>
    <t>上野村</t>
    <rPh sb="0" eb="2">
      <t>ウエノ</t>
    </rPh>
    <rPh sb="2" eb="3">
      <t>ムラ</t>
    </rPh>
    <phoneticPr fontId="1"/>
  </si>
  <si>
    <t>神流町</t>
    <rPh sb="0" eb="3">
      <t>カンナマチ</t>
    </rPh>
    <phoneticPr fontId="1"/>
  </si>
  <si>
    <t>甘楽郡</t>
    <rPh sb="0" eb="3">
      <t>カンラグン</t>
    </rPh>
    <phoneticPr fontId="1"/>
  </si>
  <si>
    <t>下仁田町</t>
    <rPh sb="0" eb="4">
      <t>シモニタマチ</t>
    </rPh>
    <phoneticPr fontId="1"/>
  </si>
  <si>
    <t>南牧村</t>
    <rPh sb="0" eb="3">
      <t>ナンモクムラ</t>
    </rPh>
    <phoneticPr fontId="1"/>
  </si>
  <si>
    <t>甘楽町</t>
    <rPh sb="0" eb="3">
      <t>カンラマチ</t>
    </rPh>
    <phoneticPr fontId="1"/>
  </si>
  <si>
    <t>吾妻郡</t>
    <rPh sb="0" eb="2">
      <t>アヅマ</t>
    </rPh>
    <rPh sb="2" eb="3">
      <t>グン</t>
    </rPh>
    <phoneticPr fontId="1"/>
  </si>
  <si>
    <t>中之条町</t>
    <rPh sb="0" eb="3">
      <t>ナカノジョウ</t>
    </rPh>
    <rPh sb="3" eb="4">
      <t>マチ</t>
    </rPh>
    <phoneticPr fontId="1"/>
  </si>
  <si>
    <t>長野原町</t>
    <rPh sb="0" eb="3">
      <t>ナガノハラ</t>
    </rPh>
    <rPh sb="3" eb="4">
      <t>マチ</t>
    </rPh>
    <phoneticPr fontId="1"/>
  </si>
  <si>
    <t>嬬恋村</t>
    <rPh sb="0" eb="3">
      <t>ツマゴイムラ</t>
    </rPh>
    <phoneticPr fontId="1"/>
  </si>
  <si>
    <t>草津町</t>
    <rPh sb="0" eb="3">
      <t>クサツマチ</t>
    </rPh>
    <phoneticPr fontId="1"/>
  </si>
  <si>
    <t>高山村</t>
    <rPh sb="0" eb="3">
      <t>タカヤマムラ</t>
    </rPh>
    <phoneticPr fontId="1"/>
  </si>
  <si>
    <t>東吾妻町</t>
    <rPh sb="0" eb="4">
      <t>ヒガシアガツママチ</t>
    </rPh>
    <phoneticPr fontId="1"/>
  </si>
  <si>
    <t>利根郡</t>
    <rPh sb="0" eb="3">
      <t>トネグン</t>
    </rPh>
    <phoneticPr fontId="1"/>
  </si>
  <si>
    <t>片品村</t>
    <rPh sb="0" eb="2">
      <t>カタシナ</t>
    </rPh>
    <rPh sb="2" eb="3">
      <t>ムラ</t>
    </rPh>
    <phoneticPr fontId="1"/>
  </si>
  <si>
    <t>川場村</t>
    <rPh sb="0" eb="2">
      <t>カワバ</t>
    </rPh>
    <rPh sb="2" eb="3">
      <t>ムラ</t>
    </rPh>
    <phoneticPr fontId="1"/>
  </si>
  <si>
    <t>昭和村</t>
    <rPh sb="0" eb="2">
      <t>ショウワ</t>
    </rPh>
    <rPh sb="2" eb="3">
      <t>ムラ</t>
    </rPh>
    <phoneticPr fontId="1"/>
  </si>
  <si>
    <t>みなかみ町</t>
    <rPh sb="4" eb="5">
      <t>マチ</t>
    </rPh>
    <phoneticPr fontId="1"/>
  </si>
  <si>
    <t>佐波郡</t>
    <rPh sb="0" eb="1">
      <t>サ</t>
    </rPh>
    <rPh sb="1" eb="2">
      <t>ナミ</t>
    </rPh>
    <rPh sb="2" eb="3">
      <t>グン</t>
    </rPh>
    <phoneticPr fontId="1"/>
  </si>
  <si>
    <t>玉村町</t>
    <rPh sb="0" eb="2">
      <t>タマムラ</t>
    </rPh>
    <rPh sb="2" eb="3">
      <t>マチ</t>
    </rPh>
    <phoneticPr fontId="1"/>
  </si>
  <si>
    <t>邑楽郡</t>
    <rPh sb="0" eb="2">
      <t>邑ラク</t>
    </rPh>
    <rPh sb="2" eb="3">
      <t>グン</t>
    </rPh>
    <phoneticPr fontId="1"/>
  </si>
  <si>
    <t>板倉町</t>
    <rPh sb="0" eb="2">
      <t>イタクラ</t>
    </rPh>
    <rPh sb="2" eb="3">
      <t>マチ</t>
    </rPh>
    <phoneticPr fontId="1"/>
  </si>
  <si>
    <t>明和町</t>
    <rPh sb="0" eb="2">
      <t>メイワ</t>
    </rPh>
    <rPh sb="2" eb="3">
      <t>マチ</t>
    </rPh>
    <phoneticPr fontId="1"/>
  </si>
  <si>
    <t>千代田町</t>
    <rPh sb="0" eb="3">
      <t>チヨダ</t>
    </rPh>
    <rPh sb="3" eb="4">
      <t>マチ</t>
    </rPh>
    <phoneticPr fontId="1"/>
  </si>
  <si>
    <t>大泉町</t>
    <rPh sb="0" eb="3">
      <t>オオイズミマチ</t>
    </rPh>
    <phoneticPr fontId="1"/>
  </si>
  <si>
    <t>邑楽町</t>
    <rPh sb="0" eb="2">
      <t>邑ラク</t>
    </rPh>
    <rPh sb="2" eb="3">
      <t>マチ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</si>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</sst>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,###,##0;&quot;-&quot;#,###,##0"/>
    <numFmt numFmtId="177" formatCode="\ ###,###,##0;&quot;-&quot;###,###,##0"/>
    <numFmt numFmtId="178" formatCode="#,###,##0;&quot; -&quot;###,##0"/>
    <numFmt numFmtId="179" formatCode="###,###,##0;&quot;-&quot;##,###,##0"/>
    <numFmt numFmtId="180" formatCode="#,##0_);[Red]\(#,##0\)"/>
    <numFmt numFmtId="181" formatCode="##,###,###,##0;&quot;-&quot;#,###,###,##0"/>
    <numFmt numFmtId="182" formatCode="#,###,###,##0;&quot; -&quot;###,###,##0"/>
    <numFmt numFmtId="183" formatCode="\ ###,###,###,##0;&quot;-&quot;###,###,##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6" fillId="2" borderId="3" xfId="0" applyFont="1" applyFill="1" applyBorder="1" applyAlignment="1">
      <alignment horizontal="distributed" vertical="center" wrapText="1"/>
    </xf>
    <xf numFmtId="176" fontId="2" fillId="0" borderId="2" xfId="0" applyNumberFormat="1" applyFont="1" applyFill="1" applyBorder="1" applyAlignment="1">
      <alignment horizontal="right"/>
    </xf>
    <xf numFmtId="177" fontId="2" fillId="0" borderId="2" xfId="0" applyNumberFormat="1" applyFont="1" applyFill="1" applyBorder="1" applyAlignment="1">
      <alignment horizontal="right"/>
    </xf>
    <xf numFmtId="178" fontId="2" fillId="0" borderId="2" xfId="0" applyNumberFormat="1" applyFont="1" applyFill="1" applyBorder="1" applyAlignment="1">
      <alignment horizontal="right"/>
    </xf>
    <xf numFmtId="179" fontId="2" fillId="0" borderId="2" xfId="0" applyNumberFormat="1" applyFont="1" applyFill="1" applyBorder="1" applyAlignment="1">
      <alignment horizontal="right"/>
    </xf>
    <xf numFmtId="176" fontId="4" fillId="0" borderId="2" xfId="0" applyNumberFormat="1" applyFont="1" applyFill="1" applyBorder="1" applyAlignment="1">
      <alignment horizontal="right"/>
    </xf>
    <xf numFmtId="177" fontId="4" fillId="0" borderId="2" xfId="0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>
      <alignment horizontal="right"/>
    </xf>
    <xf numFmtId="179" fontId="4" fillId="0" borderId="2" xfId="0" applyNumberFormat="1" applyFont="1" applyFill="1" applyBorder="1" applyAlignment="1">
      <alignment horizontal="right"/>
    </xf>
    <xf numFmtId="17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wrapText="1"/>
    </xf>
    <xf numFmtId="0" fontId="2" fillId="3" borderId="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horizontal="right"/>
    </xf>
    <xf numFmtId="0" fontId="5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distributed" vertical="center" wrapText="1"/>
    </xf>
    <xf numFmtId="0" fontId="2" fillId="2" borderId="6" xfId="0" applyFont="1" applyFill="1" applyBorder="1" applyAlignment="1">
      <alignment horizontal="center" vertical="center" wrapText="1" justifyLastLine="1"/>
    </xf>
    <xf numFmtId="0" fontId="2" fillId="2" borderId="7" xfId="0" applyFont="1" applyFill="1" applyBorder="1" applyAlignment="1">
      <alignment horizontal="center" vertical="center" wrapText="1" justifyLastLine="1"/>
    </xf>
    <xf numFmtId="0" fontId="2" fillId="2" borderId="12" xfId="0" applyFont="1" applyFill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right" vertical="center" wrapText="1"/>
    </xf>
    <xf numFmtId="180" fontId="2" fillId="0" borderId="2" xfId="0" applyNumberFormat="1" applyFont="1" applyBorder="1" applyAlignment="1">
      <alignment horizontal="right" vertical="center" wrapText="1"/>
    </xf>
    <xf numFmtId="181" fontId="4" fillId="0" borderId="2" xfId="0" quotePrefix="1" applyNumberFormat="1" applyFont="1" applyBorder="1" applyAlignment="1">
      <alignment horizontal="right"/>
    </xf>
    <xf numFmtId="182" fontId="4" fillId="0" borderId="2" xfId="0" quotePrefix="1" applyNumberFormat="1" applyFont="1" applyBorder="1" applyAlignment="1">
      <alignment horizontal="right"/>
    </xf>
    <xf numFmtId="177" fontId="4" fillId="0" borderId="2" xfId="0" quotePrefix="1" applyNumberFormat="1" applyFont="1" applyBorder="1" applyAlignment="1">
      <alignment horizontal="right"/>
    </xf>
    <xf numFmtId="183" fontId="4" fillId="0" borderId="2" xfId="0" applyNumberFormat="1" applyFont="1" applyBorder="1" applyAlignment="1">
      <alignment horizontal="right"/>
    </xf>
    <xf numFmtId="183" fontId="2" fillId="0" borderId="0" xfId="0" applyNumberFormat="1" applyFont="1" applyAlignment="1">
      <alignment vertical="center"/>
    </xf>
    <xf numFmtId="182" fontId="2" fillId="0" borderId="0" xfId="0" applyNumberFormat="1" applyFont="1" applyAlignment="1">
      <alignment vertical="center"/>
    </xf>
    <xf numFmtId="181" fontId="2" fillId="0" borderId="2" xfId="0" quotePrefix="1" applyNumberFormat="1" applyFont="1" applyBorder="1" applyAlignment="1">
      <alignment horizontal="right"/>
    </xf>
    <xf numFmtId="182" fontId="2" fillId="0" borderId="2" xfId="0" applyNumberFormat="1" applyFont="1" applyBorder="1" applyAlignment="1">
      <alignment horizontal="right"/>
    </xf>
    <xf numFmtId="177" fontId="2" fillId="0" borderId="2" xfId="0" quotePrefix="1" applyNumberFormat="1" applyFont="1" applyBorder="1" applyAlignment="1">
      <alignment horizontal="right"/>
    </xf>
    <xf numFmtId="182" fontId="2" fillId="0" borderId="2" xfId="0" quotePrefix="1" applyNumberFormat="1" applyFont="1" applyBorder="1" applyAlignment="1">
      <alignment horizontal="right"/>
    </xf>
    <xf numFmtId="183" fontId="2" fillId="0" borderId="2" xfId="0" applyNumberFormat="1" applyFont="1" applyBorder="1" applyAlignment="1">
      <alignment horizontal="right"/>
    </xf>
    <xf numFmtId="0" fontId="2" fillId="2" borderId="14" xfId="0" applyFont="1" applyFill="1" applyBorder="1" applyAlignment="1">
      <alignment horizontal="distributed" vertical="center" wrapText="1"/>
    </xf>
    <xf numFmtId="177" fontId="2" fillId="0" borderId="2" xfId="0" applyNumberFormat="1" applyFont="1" applyBorder="1" applyAlignment="1">
      <alignment horizontal="right"/>
    </xf>
    <xf numFmtId="0" fontId="5" fillId="2" borderId="3" xfId="0" applyFont="1" applyFill="1" applyBorder="1" applyAlignment="1">
      <alignment horizontal="distributed" vertical="center" wrapText="1"/>
    </xf>
    <xf numFmtId="0" fontId="2" fillId="2" borderId="0" xfId="0" applyFont="1" applyFill="1" applyAlignment="1">
      <alignment horizontal="distributed"/>
    </xf>
    <xf numFmtId="0" fontId="2" fillId="2" borderId="3" xfId="0" applyFont="1" applyFill="1" applyBorder="1" applyAlignment="1">
      <alignment horizontal="distributed"/>
    </xf>
    <xf numFmtId="180" fontId="4" fillId="0" borderId="0" xfId="0" applyNumberFormat="1" applyFont="1" applyAlignment="1">
      <alignment horizontal="right" vertical="center" wrapText="1"/>
    </xf>
    <xf numFmtId="181" fontId="2" fillId="0" borderId="0" xfId="0" applyNumberFormat="1" applyFont="1" applyAlignment="1">
      <alignment vertical="center"/>
    </xf>
    <xf numFmtId="181" fontId="0" fillId="0" borderId="0" xfId="0" applyNumberFormat="1" applyAlignment="1">
      <alignment vertical="center"/>
    </xf>
    <xf numFmtId="0" fontId="2" fillId="0" borderId="0" xfId="0" applyFont="1" applyAlignment="1">
      <alignment horizontal="distributed" vertical="center" wrapText="1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2" fillId="0" borderId="0" xfId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distributed" vertical="center" wrapText="1" justifyLastLine="1"/>
    </xf>
    <xf numFmtId="0" fontId="2" fillId="2" borderId="1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8" fontId="2" fillId="0" borderId="2" xfId="1" applyFont="1" applyBorder="1" applyAlignment="1">
      <alignment horizontal="right" vertical="center"/>
    </xf>
    <xf numFmtId="38" fontId="2" fillId="0" borderId="2" xfId="1" applyFont="1" applyBorder="1" applyAlignment="1">
      <alignment horizontal="right"/>
    </xf>
    <xf numFmtId="38" fontId="2" fillId="0" borderId="2" xfId="1" applyFont="1" applyBorder="1" applyAlignment="1">
      <alignment horizontal="right" vertical="center" wrapText="1"/>
    </xf>
    <xf numFmtId="38" fontId="4" fillId="0" borderId="2" xfId="1" applyFont="1" applyBorder="1" applyAlignment="1">
      <alignment horizontal="right"/>
    </xf>
    <xf numFmtId="38" fontId="2" fillId="0" borderId="2" xfId="1" applyFont="1" applyFill="1" applyBorder="1" applyAlignment="1">
      <alignment horizontal="right"/>
    </xf>
    <xf numFmtId="38" fontId="2" fillId="0" borderId="2" xfId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distributed" vertical="center"/>
    </xf>
    <xf numFmtId="38" fontId="4" fillId="0" borderId="2" xfId="1" applyFont="1" applyFill="1" applyBorder="1" applyAlignment="1">
      <alignment horizontal="right"/>
    </xf>
    <xf numFmtId="0" fontId="5" fillId="2" borderId="3" xfId="0" applyFont="1" applyFill="1" applyBorder="1" applyAlignment="1">
      <alignment horizontal="distributed" vertical="center"/>
    </xf>
    <xf numFmtId="38" fontId="2" fillId="0" borderId="8" xfId="1" applyFont="1" applyBorder="1" applyAlignment="1">
      <alignment horizontal="right" vertical="center" wrapText="1"/>
    </xf>
    <xf numFmtId="38" fontId="2" fillId="0" borderId="0" xfId="1" applyFont="1" applyFill="1" applyAlignment="1">
      <alignment vertical="center"/>
    </xf>
    <xf numFmtId="38" fontId="2" fillId="0" borderId="0" xfId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center" vertical="center" wrapText="1" justifyLastLine="1"/>
    </xf>
    <xf numFmtId="0" fontId="2" fillId="2" borderId="7" xfId="0" applyFont="1" applyFill="1" applyBorder="1" applyAlignment="1">
      <alignment horizontal="center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7" xfId="0" applyFont="1" applyFill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5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distributed" vertical="center" wrapText="1"/>
    </xf>
    <xf numFmtId="0" fontId="0" fillId="2" borderId="3" xfId="0" applyFill="1" applyBorder="1" applyAlignment="1">
      <alignment horizontal="distributed" vertical="center" wrapText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0" fillId="0" borderId="13" xfId="0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shrinkToFit="1"/>
    </xf>
    <xf numFmtId="0" fontId="2" fillId="3" borderId="13" xfId="0" applyFont="1" applyFill="1" applyBorder="1" applyAlignment="1">
      <alignment horizontal="distributed" vertical="center" wrapText="1" shrinkToFit="1"/>
    </xf>
    <xf numFmtId="0" fontId="4" fillId="2" borderId="14" xfId="0" applyFont="1" applyFill="1" applyBorder="1" applyAlignment="1">
      <alignment horizontal="distributed" vertical="center" wrapText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2" borderId="9" xfId="0" applyFont="1" applyFill="1" applyBorder="1" applyAlignment="1">
      <alignment horizontal="distributed" vertical="center" wrapText="1" justifyLastLine="1"/>
    </xf>
    <xf numFmtId="0" fontId="2" fillId="2" borderId="0" xfId="0" applyFont="1" applyFill="1" applyAlignment="1">
      <alignment horizontal="distributed" vertical="center" wrapText="1" justifyLastLine="1"/>
    </xf>
    <xf numFmtId="0" fontId="2" fillId="2" borderId="10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horizontal="distributed" vertical="center" wrapText="1"/>
    </xf>
    <xf numFmtId="0" fontId="4" fillId="2" borderId="14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38" fontId="2" fillId="4" borderId="2" xfId="1" applyFont="1" applyFill="1" applyBorder="1" applyAlignment="1">
      <alignment horizontal="distributed" vertical="center" wrapText="1" justifyLastLine="1"/>
    </xf>
    <xf numFmtId="38" fontId="2" fillId="4" borderId="4" xfId="1" applyFont="1" applyFill="1" applyBorder="1" applyAlignment="1">
      <alignment horizontal="distributed" vertical="center" wrapText="1"/>
    </xf>
    <xf numFmtId="38" fontId="2" fillId="4" borderId="5" xfId="1" applyFont="1" applyFill="1" applyBorder="1" applyAlignment="1">
      <alignment horizontal="distributed" vertical="center" wrapText="1"/>
    </xf>
    <xf numFmtId="38" fontId="2" fillId="4" borderId="6" xfId="1" applyFont="1" applyFill="1" applyBorder="1" applyAlignment="1">
      <alignment horizontal="distributed" vertical="center" wrapText="1"/>
    </xf>
    <xf numFmtId="38" fontId="2" fillId="4" borderId="7" xfId="1" applyFont="1" applyFill="1" applyBorder="1" applyAlignment="1">
      <alignment horizontal="distributed" vertical="center" wrapText="1"/>
    </xf>
    <xf numFmtId="38" fontId="2" fillId="4" borderId="4" xfId="1" applyFont="1" applyFill="1" applyBorder="1" applyAlignment="1">
      <alignment horizontal="distributed" vertical="center" wrapText="1" shrinkToFit="1"/>
    </xf>
    <xf numFmtId="38" fontId="2" fillId="4" borderId="5" xfId="1" applyFont="1" applyFill="1" applyBorder="1" applyAlignment="1">
      <alignment horizontal="distributed" vertical="center" wrapText="1" shrinkToFit="1"/>
    </xf>
    <xf numFmtId="38" fontId="2" fillId="4" borderId="6" xfId="1" applyFont="1" applyFill="1" applyBorder="1" applyAlignment="1">
      <alignment horizontal="distributed" vertical="center" wrapText="1" shrinkToFit="1"/>
    </xf>
    <xf numFmtId="38" fontId="2" fillId="4" borderId="7" xfId="1" applyFont="1" applyFill="1" applyBorder="1" applyAlignment="1">
      <alignment horizontal="distributed" vertical="center" wrapText="1" shrinkToFit="1"/>
    </xf>
    <xf numFmtId="0" fontId="0" fillId="4" borderId="5" xfId="0" applyFill="1" applyBorder="1" applyAlignment="1">
      <alignment horizontal="distributed" vertical="center" wrapText="1"/>
    </xf>
    <xf numFmtId="0" fontId="0" fillId="4" borderId="6" xfId="0" applyFill="1" applyBorder="1" applyAlignment="1">
      <alignment horizontal="distributed" vertical="center" wrapText="1"/>
    </xf>
    <xf numFmtId="0" fontId="0" fillId="4" borderId="7" xfId="0" applyFill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center" vertical="center"/>
    </xf>
    <xf numFmtId="38" fontId="2" fillId="3" borderId="4" xfId="1" applyFont="1" applyFill="1" applyBorder="1" applyAlignment="1">
      <alignment horizontal="distributed" vertical="center" wrapText="1" justifyLastLine="1"/>
    </xf>
    <xf numFmtId="38" fontId="2" fillId="3" borderId="5" xfId="1" applyFont="1" applyFill="1" applyBorder="1" applyAlignment="1">
      <alignment horizontal="distributed" vertical="center" wrapText="1" justifyLastLine="1"/>
    </xf>
    <xf numFmtId="38" fontId="2" fillId="3" borderId="6" xfId="1" applyFont="1" applyFill="1" applyBorder="1" applyAlignment="1">
      <alignment horizontal="distributed" vertical="center" wrapText="1" justifyLastLine="1"/>
    </xf>
    <xf numFmtId="38" fontId="2" fillId="3" borderId="7" xfId="1" applyFont="1" applyFill="1" applyBorder="1" applyAlignment="1">
      <alignment horizontal="distributed" vertical="center" wrapText="1" justifyLastLine="1"/>
    </xf>
  </cellXfs>
  <cellStyles count="2">
    <cellStyle name="桁区切り 2" xfId="1" xr:uid="{DD510B29-ACA1-417C-A56F-BD3954041E4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EE35D-2B99-49A7-8E96-9B42B65C9CFF}">
  <dimension ref="B1:Y38"/>
  <sheetViews>
    <sheetView tabSelected="1" zoomScaleNormal="100" zoomScaleSheetLayoutView="110" workbookViewId="0"/>
  </sheetViews>
  <sheetFormatPr defaultColWidth="9" defaultRowHeight="12" customHeight="1" x14ac:dyDescent="0.2"/>
  <cols>
    <col min="1" max="1" width="2.6328125" style="1" customWidth="1"/>
    <col min="2" max="2" width="1.90625" style="1" customWidth="1"/>
    <col min="3" max="3" width="22.6328125" style="1" customWidth="1"/>
    <col min="4" max="4" width="9.90625" style="1" bestFit="1" customWidth="1"/>
    <col min="5" max="5" width="10.90625" style="1" bestFit="1" customWidth="1"/>
    <col min="6" max="6" width="9.26953125" style="1" bestFit="1" customWidth="1"/>
    <col min="7" max="7" width="9.90625" style="1" bestFit="1" customWidth="1"/>
    <col min="8" max="8" width="9.26953125" style="1" bestFit="1" customWidth="1"/>
    <col min="9" max="9" width="9.90625" style="1" customWidth="1"/>
    <col min="10" max="10" width="9.26953125" style="1" customWidth="1"/>
    <col min="11" max="11" width="9.90625" style="1" customWidth="1"/>
    <col min="12" max="14" width="9.26953125" style="1" bestFit="1" customWidth="1"/>
    <col min="15" max="16" width="9.08984375" style="1" bestFit="1" customWidth="1"/>
    <col min="17" max="17" width="9.453125" style="1" bestFit="1" customWidth="1"/>
    <col min="18" max="22" width="9" style="1"/>
    <col min="23" max="23" width="9.453125" style="1" bestFit="1" customWidth="1"/>
    <col min="24" max="24" width="10.6328125" style="1" customWidth="1"/>
    <col min="25" max="16384" width="9" style="1"/>
  </cols>
  <sheetData>
    <row r="1" spans="2:24" ht="14.25" customHeight="1" x14ac:dyDescent="0.2">
      <c r="B1" s="2" t="s">
        <v>36</v>
      </c>
      <c r="C1" s="2"/>
    </row>
    <row r="3" spans="2:24" ht="12" customHeight="1" x14ac:dyDescent="0.2">
      <c r="B3" s="85" t="s">
        <v>0</v>
      </c>
      <c r="C3" s="86"/>
      <c r="D3" s="82" t="s">
        <v>1</v>
      </c>
      <c r="E3" s="82"/>
      <c r="F3" s="82" t="s">
        <v>35</v>
      </c>
      <c r="G3" s="82"/>
      <c r="H3" s="82" t="s">
        <v>17</v>
      </c>
      <c r="I3" s="82"/>
      <c r="J3" s="82" t="s">
        <v>7</v>
      </c>
      <c r="K3" s="82"/>
      <c r="L3" s="82" t="s">
        <v>8</v>
      </c>
      <c r="M3" s="82"/>
      <c r="N3" s="82" t="s">
        <v>9</v>
      </c>
      <c r="O3" s="82"/>
      <c r="P3" s="82" t="s">
        <v>14</v>
      </c>
      <c r="Q3" s="82"/>
      <c r="R3" s="82" t="s">
        <v>15</v>
      </c>
      <c r="S3" s="82"/>
      <c r="T3" s="82" t="s">
        <v>16</v>
      </c>
      <c r="U3" s="82"/>
      <c r="V3" s="82" t="s">
        <v>10</v>
      </c>
      <c r="W3" s="82"/>
      <c r="X3" s="20" t="s">
        <v>19</v>
      </c>
    </row>
    <row r="4" spans="2:24" ht="12" customHeight="1" x14ac:dyDescent="0.2">
      <c r="B4" s="87"/>
      <c r="C4" s="88"/>
      <c r="D4" s="6" t="s">
        <v>4</v>
      </c>
      <c r="E4" s="6" t="s">
        <v>5</v>
      </c>
      <c r="F4" s="6" t="s">
        <v>4</v>
      </c>
      <c r="G4" s="6" t="s">
        <v>5</v>
      </c>
      <c r="H4" s="6" t="s">
        <v>4</v>
      </c>
      <c r="I4" s="6" t="s">
        <v>5</v>
      </c>
      <c r="J4" s="6" t="s">
        <v>4</v>
      </c>
      <c r="K4" s="6" t="s">
        <v>5</v>
      </c>
      <c r="L4" s="6" t="s">
        <v>4</v>
      </c>
      <c r="M4" s="6" t="s">
        <v>5</v>
      </c>
      <c r="N4" s="6" t="s">
        <v>4</v>
      </c>
      <c r="O4" s="6" t="s">
        <v>5</v>
      </c>
      <c r="P4" s="6" t="s">
        <v>4</v>
      </c>
      <c r="Q4" s="6" t="s">
        <v>5</v>
      </c>
      <c r="R4" s="6" t="s">
        <v>4</v>
      </c>
      <c r="S4" s="6" t="s">
        <v>5</v>
      </c>
      <c r="T4" s="6" t="s">
        <v>4</v>
      </c>
      <c r="U4" s="6" t="s">
        <v>5</v>
      </c>
      <c r="V4" s="6" t="s">
        <v>4</v>
      </c>
      <c r="W4" s="6" t="s">
        <v>5</v>
      </c>
      <c r="X4" s="21" t="s">
        <v>20</v>
      </c>
    </row>
    <row r="5" spans="2:24" ht="12" customHeight="1" x14ac:dyDescent="0.2">
      <c r="B5" s="83"/>
      <c r="C5" s="84"/>
      <c r="D5" s="5"/>
      <c r="E5" s="5" t="s">
        <v>6</v>
      </c>
      <c r="F5" s="5"/>
      <c r="G5" s="5" t="s">
        <v>6</v>
      </c>
      <c r="H5" s="5"/>
      <c r="I5" s="5" t="s">
        <v>6</v>
      </c>
      <c r="J5" s="5"/>
      <c r="K5" s="5" t="s">
        <v>6</v>
      </c>
      <c r="L5" s="5"/>
      <c r="M5" s="5" t="s">
        <v>6</v>
      </c>
      <c r="N5" s="5"/>
      <c r="O5" s="5" t="s">
        <v>6</v>
      </c>
      <c r="P5" s="5"/>
      <c r="Q5" s="5" t="s">
        <v>6</v>
      </c>
      <c r="R5" s="5"/>
      <c r="S5" s="5" t="s">
        <v>6</v>
      </c>
      <c r="T5" s="5"/>
      <c r="U5" s="5" t="s">
        <v>6</v>
      </c>
      <c r="V5" s="5"/>
      <c r="W5" s="5" t="s">
        <v>6</v>
      </c>
      <c r="X5" s="17"/>
    </row>
    <row r="6" spans="2:24" ht="12" customHeight="1" x14ac:dyDescent="0.2">
      <c r="B6" s="78" t="s">
        <v>34</v>
      </c>
      <c r="C6" s="79"/>
      <c r="D6" s="8">
        <v>90231</v>
      </c>
      <c r="E6" s="9">
        <v>900921</v>
      </c>
      <c r="F6" s="10">
        <v>53898</v>
      </c>
      <c r="G6" s="11">
        <v>113560</v>
      </c>
      <c r="H6" s="10">
        <v>16606</v>
      </c>
      <c r="I6" s="11">
        <v>109407</v>
      </c>
      <c r="J6" s="10">
        <v>10460</v>
      </c>
      <c r="K6" s="11">
        <v>141468</v>
      </c>
      <c r="L6" s="8">
        <v>3617</v>
      </c>
      <c r="M6" s="11">
        <v>86129</v>
      </c>
      <c r="N6" s="8">
        <v>2611</v>
      </c>
      <c r="O6" s="11">
        <v>98273</v>
      </c>
      <c r="P6" s="8">
        <v>1663</v>
      </c>
      <c r="Q6" s="9">
        <v>113911</v>
      </c>
      <c r="R6" s="8">
        <v>602</v>
      </c>
      <c r="S6" s="11">
        <v>82537</v>
      </c>
      <c r="T6" s="8">
        <v>159</v>
      </c>
      <c r="U6" s="11">
        <v>38932</v>
      </c>
      <c r="V6" s="8">
        <v>193</v>
      </c>
      <c r="W6" s="9">
        <v>116704</v>
      </c>
      <c r="X6" s="18">
        <v>422</v>
      </c>
    </row>
    <row r="7" spans="2:24" ht="12" customHeight="1" x14ac:dyDescent="0.2">
      <c r="B7" s="80" t="s">
        <v>37</v>
      </c>
      <c r="C7" s="81"/>
      <c r="D7" s="12">
        <v>85003</v>
      </c>
      <c r="E7" s="13">
        <v>895790</v>
      </c>
      <c r="F7" s="14">
        <v>49728</v>
      </c>
      <c r="G7" s="15">
        <v>102896</v>
      </c>
      <c r="H7" s="14">
        <v>15589</v>
      </c>
      <c r="I7" s="15">
        <v>102513</v>
      </c>
      <c r="J7" s="14">
        <v>10150</v>
      </c>
      <c r="K7" s="15">
        <v>136880</v>
      </c>
      <c r="L7" s="12">
        <v>3668</v>
      </c>
      <c r="M7" s="15">
        <v>87548</v>
      </c>
      <c r="N7" s="12">
        <v>2639</v>
      </c>
      <c r="O7" s="15">
        <v>100073</v>
      </c>
      <c r="P7" s="12">
        <v>1679</v>
      </c>
      <c r="Q7" s="13">
        <v>114868</v>
      </c>
      <c r="R7" s="12">
        <v>667</v>
      </c>
      <c r="S7" s="15">
        <v>89539</v>
      </c>
      <c r="T7" s="12">
        <v>185</v>
      </c>
      <c r="U7" s="15">
        <v>45089</v>
      </c>
      <c r="V7" s="12">
        <v>186</v>
      </c>
      <c r="W7" s="13">
        <v>116384</v>
      </c>
      <c r="X7" s="23">
        <v>512</v>
      </c>
    </row>
    <row r="8" spans="2:24" ht="12" customHeight="1" x14ac:dyDescent="0.2">
      <c r="B8" s="78" t="s">
        <v>2</v>
      </c>
      <c r="C8" s="79"/>
      <c r="D8" s="8">
        <v>835</v>
      </c>
      <c r="E8" s="9">
        <v>9420</v>
      </c>
      <c r="F8" s="10">
        <v>303</v>
      </c>
      <c r="G8" s="11">
        <v>736</v>
      </c>
      <c r="H8" s="10">
        <v>216</v>
      </c>
      <c r="I8" s="11">
        <v>1415</v>
      </c>
      <c r="J8" s="10">
        <v>189</v>
      </c>
      <c r="K8" s="11">
        <v>2522</v>
      </c>
      <c r="L8" s="8">
        <v>53</v>
      </c>
      <c r="M8" s="11">
        <v>1258</v>
      </c>
      <c r="N8" s="8">
        <v>48</v>
      </c>
      <c r="O8" s="11">
        <v>1777</v>
      </c>
      <c r="P8" s="8">
        <v>16</v>
      </c>
      <c r="Q8" s="9">
        <v>1060</v>
      </c>
      <c r="R8" s="8">
        <v>5</v>
      </c>
      <c r="S8" s="11">
        <v>652</v>
      </c>
      <c r="T8" s="8" t="s">
        <v>33</v>
      </c>
      <c r="U8" s="8" t="s">
        <v>33</v>
      </c>
      <c r="V8" s="8" t="s">
        <v>33</v>
      </c>
      <c r="W8" s="8" t="s">
        <v>33</v>
      </c>
      <c r="X8" s="17">
        <v>5</v>
      </c>
    </row>
    <row r="9" spans="2:24" ht="12" customHeight="1" x14ac:dyDescent="0.2">
      <c r="B9" s="78" t="s">
        <v>3</v>
      </c>
      <c r="C9" s="79"/>
      <c r="D9" s="8">
        <v>84168</v>
      </c>
      <c r="E9" s="9">
        <v>886370</v>
      </c>
      <c r="F9" s="10">
        <v>49425</v>
      </c>
      <c r="G9" s="11">
        <v>102160</v>
      </c>
      <c r="H9" s="10">
        <v>15373</v>
      </c>
      <c r="I9" s="11">
        <v>101098</v>
      </c>
      <c r="J9" s="10">
        <v>9961</v>
      </c>
      <c r="K9" s="11">
        <v>134358</v>
      </c>
      <c r="L9" s="8">
        <v>3615</v>
      </c>
      <c r="M9" s="11">
        <v>86290</v>
      </c>
      <c r="N9" s="8">
        <v>2591</v>
      </c>
      <c r="O9" s="11">
        <v>98296</v>
      </c>
      <c r="P9" s="8">
        <v>1663</v>
      </c>
      <c r="Q9" s="9">
        <v>113808</v>
      </c>
      <c r="R9" s="8">
        <v>662</v>
      </c>
      <c r="S9" s="11">
        <v>88887</v>
      </c>
      <c r="T9" s="8">
        <v>185</v>
      </c>
      <c r="U9" s="11">
        <v>45089</v>
      </c>
      <c r="V9" s="8">
        <v>186</v>
      </c>
      <c r="W9" s="9">
        <v>116384</v>
      </c>
      <c r="X9" s="17">
        <v>507</v>
      </c>
    </row>
    <row r="10" spans="2:24" ht="12" customHeight="1" x14ac:dyDescent="0.2">
      <c r="B10" s="4"/>
      <c r="C10" s="7" t="s">
        <v>21</v>
      </c>
      <c r="D10" s="8">
        <v>29</v>
      </c>
      <c r="E10" s="9">
        <v>212</v>
      </c>
      <c r="F10" s="10">
        <v>14</v>
      </c>
      <c r="G10" s="11">
        <v>34</v>
      </c>
      <c r="H10" s="10">
        <v>8</v>
      </c>
      <c r="I10" s="11">
        <v>51</v>
      </c>
      <c r="J10" s="10">
        <v>4</v>
      </c>
      <c r="K10" s="11">
        <v>52</v>
      </c>
      <c r="L10" s="8">
        <v>3</v>
      </c>
      <c r="M10" s="11">
        <v>75</v>
      </c>
      <c r="N10" s="8" t="s">
        <v>33</v>
      </c>
      <c r="O10" s="11" t="s">
        <v>33</v>
      </c>
      <c r="P10" s="8" t="s">
        <v>33</v>
      </c>
      <c r="Q10" s="8" t="s">
        <v>33</v>
      </c>
      <c r="R10" s="8" t="s">
        <v>33</v>
      </c>
      <c r="S10" s="8" t="s">
        <v>33</v>
      </c>
      <c r="T10" s="8" t="s">
        <v>33</v>
      </c>
      <c r="U10" s="8" t="s">
        <v>33</v>
      </c>
      <c r="V10" s="8" t="s">
        <v>33</v>
      </c>
      <c r="W10" s="8" t="s">
        <v>33</v>
      </c>
      <c r="X10" s="8" t="s">
        <v>33</v>
      </c>
    </row>
    <row r="11" spans="2:24" ht="12" customHeight="1" x14ac:dyDescent="0.2">
      <c r="B11" s="4"/>
      <c r="C11" s="7" t="s">
        <v>11</v>
      </c>
      <c r="D11" s="8">
        <v>9424</v>
      </c>
      <c r="E11" s="9">
        <v>56301</v>
      </c>
      <c r="F11" s="10">
        <v>6011</v>
      </c>
      <c r="G11" s="11">
        <v>13142</v>
      </c>
      <c r="H11" s="10">
        <v>2068</v>
      </c>
      <c r="I11" s="11">
        <v>13330</v>
      </c>
      <c r="J11" s="10">
        <v>884</v>
      </c>
      <c r="K11" s="11">
        <v>11605</v>
      </c>
      <c r="L11" s="8">
        <v>237</v>
      </c>
      <c r="M11" s="11">
        <v>5661</v>
      </c>
      <c r="N11" s="8">
        <v>133</v>
      </c>
      <c r="O11" s="11">
        <v>4880</v>
      </c>
      <c r="P11" s="8">
        <v>65</v>
      </c>
      <c r="Q11" s="9">
        <v>4260</v>
      </c>
      <c r="R11" s="8">
        <v>9</v>
      </c>
      <c r="S11" s="11">
        <v>1178</v>
      </c>
      <c r="T11" s="8">
        <v>6</v>
      </c>
      <c r="U11" s="11">
        <v>1421</v>
      </c>
      <c r="V11" s="8">
        <v>2</v>
      </c>
      <c r="W11" s="9">
        <v>824</v>
      </c>
      <c r="X11" s="17">
        <v>9</v>
      </c>
    </row>
    <row r="12" spans="2:24" ht="12" customHeight="1" x14ac:dyDescent="0.2">
      <c r="B12" s="4"/>
      <c r="C12" s="7" t="s">
        <v>12</v>
      </c>
      <c r="D12" s="8">
        <v>9737</v>
      </c>
      <c r="E12" s="9">
        <v>225230</v>
      </c>
      <c r="F12" s="10">
        <v>4374</v>
      </c>
      <c r="G12" s="11">
        <v>10041</v>
      </c>
      <c r="H12" s="10">
        <v>1838</v>
      </c>
      <c r="I12" s="11">
        <v>12199</v>
      </c>
      <c r="J12" s="10">
        <v>1341</v>
      </c>
      <c r="K12" s="11">
        <v>18221</v>
      </c>
      <c r="L12" s="8">
        <v>736</v>
      </c>
      <c r="M12" s="11">
        <v>17771</v>
      </c>
      <c r="N12" s="8">
        <v>588</v>
      </c>
      <c r="O12" s="11">
        <v>22818</v>
      </c>
      <c r="P12" s="8">
        <v>424</v>
      </c>
      <c r="Q12" s="9">
        <v>29348</v>
      </c>
      <c r="R12" s="8">
        <v>244</v>
      </c>
      <c r="S12" s="11">
        <v>33166</v>
      </c>
      <c r="T12" s="8">
        <v>76</v>
      </c>
      <c r="U12" s="11">
        <v>18932</v>
      </c>
      <c r="V12" s="8">
        <v>88</v>
      </c>
      <c r="W12" s="9">
        <v>62734</v>
      </c>
      <c r="X12" s="17">
        <v>28</v>
      </c>
    </row>
    <row r="13" spans="2:24" ht="12" customHeight="1" x14ac:dyDescent="0.2">
      <c r="B13" s="4"/>
      <c r="C13" s="7" t="s">
        <v>13</v>
      </c>
      <c r="D13" s="8">
        <v>290</v>
      </c>
      <c r="E13" s="9">
        <v>2571</v>
      </c>
      <c r="F13" s="10">
        <v>215</v>
      </c>
      <c r="G13" s="11">
        <v>387</v>
      </c>
      <c r="H13" s="10">
        <v>31</v>
      </c>
      <c r="I13" s="11">
        <v>209</v>
      </c>
      <c r="J13" s="10">
        <v>16</v>
      </c>
      <c r="K13" s="11">
        <v>218</v>
      </c>
      <c r="L13" s="8">
        <v>5</v>
      </c>
      <c r="M13" s="11">
        <v>126</v>
      </c>
      <c r="N13" s="8">
        <v>6</v>
      </c>
      <c r="O13" s="11">
        <v>217</v>
      </c>
      <c r="P13" s="8">
        <v>9</v>
      </c>
      <c r="Q13" s="9">
        <v>648</v>
      </c>
      <c r="R13" s="8">
        <v>4</v>
      </c>
      <c r="S13" s="11">
        <v>530</v>
      </c>
      <c r="T13" s="8">
        <v>1</v>
      </c>
      <c r="U13" s="11">
        <v>236</v>
      </c>
      <c r="V13" s="8" t="s">
        <v>33</v>
      </c>
      <c r="W13" s="9" t="s">
        <v>33</v>
      </c>
      <c r="X13" s="8">
        <v>3</v>
      </c>
    </row>
    <row r="14" spans="2:24" ht="12" customHeight="1" x14ac:dyDescent="0.2">
      <c r="B14" s="4"/>
      <c r="C14" s="7" t="s">
        <v>18</v>
      </c>
      <c r="D14" s="8">
        <v>598</v>
      </c>
      <c r="E14" s="9">
        <v>8619</v>
      </c>
      <c r="F14" s="10">
        <v>318</v>
      </c>
      <c r="G14" s="11">
        <v>599</v>
      </c>
      <c r="H14" s="10">
        <v>111</v>
      </c>
      <c r="I14" s="11">
        <v>738</v>
      </c>
      <c r="J14" s="10">
        <v>68</v>
      </c>
      <c r="K14" s="11">
        <v>942</v>
      </c>
      <c r="L14" s="8">
        <v>33</v>
      </c>
      <c r="M14" s="11">
        <v>772</v>
      </c>
      <c r="N14" s="8">
        <v>29</v>
      </c>
      <c r="O14" s="11">
        <v>1065</v>
      </c>
      <c r="P14" s="8">
        <v>19</v>
      </c>
      <c r="Q14" s="9">
        <v>1366</v>
      </c>
      <c r="R14" s="8">
        <v>11</v>
      </c>
      <c r="S14" s="11">
        <v>1516</v>
      </c>
      <c r="T14" s="8">
        <v>1</v>
      </c>
      <c r="U14" s="8">
        <v>240</v>
      </c>
      <c r="V14" s="8">
        <v>3</v>
      </c>
      <c r="W14" s="9">
        <v>1381</v>
      </c>
      <c r="X14" s="17">
        <v>5</v>
      </c>
    </row>
    <row r="15" spans="2:24" ht="12" customHeight="1" x14ac:dyDescent="0.2">
      <c r="B15" s="4"/>
      <c r="C15" s="7" t="s">
        <v>22</v>
      </c>
      <c r="D15" s="8">
        <v>2009</v>
      </c>
      <c r="E15" s="9">
        <v>50235</v>
      </c>
      <c r="F15" s="10">
        <v>431</v>
      </c>
      <c r="G15" s="11">
        <v>929</v>
      </c>
      <c r="H15" s="10">
        <v>383</v>
      </c>
      <c r="I15" s="11">
        <v>2619</v>
      </c>
      <c r="J15" s="10">
        <v>432</v>
      </c>
      <c r="K15" s="11">
        <v>5950</v>
      </c>
      <c r="L15" s="8">
        <v>248</v>
      </c>
      <c r="M15" s="11">
        <v>6019</v>
      </c>
      <c r="N15" s="8">
        <v>265</v>
      </c>
      <c r="O15" s="11">
        <v>9980</v>
      </c>
      <c r="P15" s="8">
        <v>157</v>
      </c>
      <c r="Q15" s="9">
        <v>10412</v>
      </c>
      <c r="R15" s="8">
        <v>53</v>
      </c>
      <c r="S15" s="11">
        <v>7208</v>
      </c>
      <c r="T15" s="8">
        <v>12</v>
      </c>
      <c r="U15" s="11">
        <v>2876</v>
      </c>
      <c r="V15" s="8">
        <v>6</v>
      </c>
      <c r="W15" s="9">
        <v>4242</v>
      </c>
      <c r="X15" s="17">
        <v>22</v>
      </c>
    </row>
    <row r="16" spans="2:24" ht="12" customHeight="1" x14ac:dyDescent="0.2">
      <c r="B16" s="4"/>
      <c r="C16" s="7" t="s">
        <v>23</v>
      </c>
      <c r="D16" s="8">
        <v>19722</v>
      </c>
      <c r="E16" s="9">
        <v>164361</v>
      </c>
      <c r="F16" s="10">
        <v>11116</v>
      </c>
      <c r="G16" s="11">
        <v>24655</v>
      </c>
      <c r="H16" s="10">
        <v>4033</v>
      </c>
      <c r="I16" s="11">
        <v>26311</v>
      </c>
      <c r="J16" s="10">
        <v>2831</v>
      </c>
      <c r="K16" s="11">
        <v>38325</v>
      </c>
      <c r="L16" s="8">
        <v>777</v>
      </c>
      <c r="M16" s="11">
        <v>18202</v>
      </c>
      <c r="N16" s="8">
        <v>432</v>
      </c>
      <c r="O16" s="11">
        <v>16359</v>
      </c>
      <c r="P16" s="8">
        <v>283</v>
      </c>
      <c r="Q16" s="9">
        <v>19632</v>
      </c>
      <c r="R16" s="8">
        <v>92</v>
      </c>
      <c r="S16" s="11">
        <v>11788</v>
      </c>
      <c r="T16" s="8">
        <v>19</v>
      </c>
      <c r="U16" s="11">
        <v>4457</v>
      </c>
      <c r="V16" s="8">
        <v>10</v>
      </c>
      <c r="W16" s="9">
        <v>4632</v>
      </c>
      <c r="X16" s="17">
        <v>129</v>
      </c>
    </row>
    <row r="17" spans="2:25" ht="12" customHeight="1" x14ac:dyDescent="0.2">
      <c r="B17" s="4"/>
      <c r="C17" s="7" t="s">
        <v>24</v>
      </c>
      <c r="D17" s="8">
        <v>1407</v>
      </c>
      <c r="E17" s="9">
        <v>19820</v>
      </c>
      <c r="F17" s="10">
        <v>525</v>
      </c>
      <c r="G17" s="11">
        <v>1128</v>
      </c>
      <c r="H17" s="10">
        <v>292</v>
      </c>
      <c r="I17" s="11">
        <v>2014</v>
      </c>
      <c r="J17" s="10">
        <v>301</v>
      </c>
      <c r="K17" s="11">
        <v>4057</v>
      </c>
      <c r="L17" s="8">
        <v>114</v>
      </c>
      <c r="M17" s="11">
        <v>2731</v>
      </c>
      <c r="N17" s="8">
        <v>95</v>
      </c>
      <c r="O17" s="11">
        <v>3563</v>
      </c>
      <c r="P17" s="8">
        <v>55</v>
      </c>
      <c r="Q17" s="9">
        <v>3683</v>
      </c>
      <c r="R17" s="8">
        <v>5</v>
      </c>
      <c r="S17" s="11">
        <v>606</v>
      </c>
      <c r="T17" s="8">
        <v>2</v>
      </c>
      <c r="U17" s="11">
        <v>540</v>
      </c>
      <c r="V17" s="8">
        <v>2</v>
      </c>
      <c r="W17" s="9">
        <v>1498</v>
      </c>
      <c r="X17" s="17">
        <v>16</v>
      </c>
    </row>
    <row r="18" spans="2:25" ht="12" customHeight="1" x14ac:dyDescent="0.2">
      <c r="B18" s="4"/>
      <c r="C18" s="7" t="s">
        <v>25</v>
      </c>
      <c r="D18" s="8">
        <v>5298</v>
      </c>
      <c r="E18" s="9">
        <v>15867</v>
      </c>
      <c r="F18" s="10">
        <v>4589</v>
      </c>
      <c r="G18" s="11">
        <v>7864</v>
      </c>
      <c r="H18" s="10">
        <v>432</v>
      </c>
      <c r="I18" s="11">
        <v>2692</v>
      </c>
      <c r="J18" s="10">
        <v>177</v>
      </c>
      <c r="K18" s="11">
        <v>2417</v>
      </c>
      <c r="L18" s="8">
        <v>34</v>
      </c>
      <c r="M18" s="11">
        <v>822</v>
      </c>
      <c r="N18" s="8">
        <v>23</v>
      </c>
      <c r="O18" s="11">
        <v>851</v>
      </c>
      <c r="P18" s="8">
        <v>9</v>
      </c>
      <c r="Q18" s="9">
        <v>579</v>
      </c>
      <c r="R18" s="8">
        <v>5</v>
      </c>
      <c r="S18" s="11">
        <v>642</v>
      </c>
      <c r="T18" s="8" t="s">
        <v>33</v>
      </c>
      <c r="U18" s="8" t="s">
        <v>33</v>
      </c>
      <c r="V18" s="8" t="s">
        <v>33</v>
      </c>
      <c r="W18" s="8" t="s">
        <v>33</v>
      </c>
      <c r="X18" s="17">
        <v>29</v>
      </c>
    </row>
    <row r="19" spans="2:25" ht="12" customHeight="1" x14ac:dyDescent="0.2">
      <c r="B19" s="4"/>
      <c r="C19" s="22" t="s">
        <v>32</v>
      </c>
      <c r="D19" s="8">
        <v>3325</v>
      </c>
      <c r="E19" s="9">
        <v>23764</v>
      </c>
      <c r="F19" s="10">
        <v>2336</v>
      </c>
      <c r="G19" s="11">
        <v>4782</v>
      </c>
      <c r="H19" s="10">
        <v>574</v>
      </c>
      <c r="I19" s="11">
        <v>3739</v>
      </c>
      <c r="J19" s="10">
        <v>242</v>
      </c>
      <c r="K19" s="11">
        <v>3260</v>
      </c>
      <c r="L19" s="8">
        <v>68</v>
      </c>
      <c r="M19" s="11">
        <v>1603</v>
      </c>
      <c r="N19" s="8">
        <v>31</v>
      </c>
      <c r="O19" s="11">
        <v>1198</v>
      </c>
      <c r="P19" s="8">
        <v>27</v>
      </c>
      <c r="Q19" s="9">
        <v>1825</v>
      </c>
      <c r="R19" s="8">
        <v>18</v>
      </c>
      <c r="S19" s="11">
        <v>2336</v>
      </c>
      <c r="T19" s="8">
        <v>4</v>
      </c>
      <c r="U19" s="11">
        <v>979</v>
      </c>
      <c r="V19" s="8">
        <v>5</v>
      </c>
      <c r="W19" s="8">
        <v>4042</v>
      </c>
      <c r="X19" s="17">
        <v>20</v>
      </c>
    </row>
    <row r="20" spans="2:25" ht="12" customHeight="1" x14ac:dyDescent="0.2">
      <c r="B20" s="4"/>
      <c r="C20" s="7" t="s">
        <v>26</v>
      </c>
      <c r="D20" s="8">
        <v>8884</v>
      </c>
      <c r="E20" s="9">
        <v>62191</v>
      </c>
      <c r="F20" s="10">
        <v>5417</v>
      </c>
      <c r="G20" s="11">
        <v>11635</v>
      </c>
      <c r="H20" s="10">
        <v>1732</v>
      </c>
      <c r="I20" s="11">
        <v>11411</v>
      </c>
      <c r="J20" s="10">
        <v>998</v>
      </c>
      <c r="K20" s="11">
        <v>13346</v>
      </c>
      <c r="L20" s="8">
        <v>397</v>
      </c>
      <c r="M20" s="11">
        <v>9499</v>
      </c>
      <c r="N20" s="8">
        <v>202</v>
      </c>
      <c r="O20" s="11">
        <v>7598</v>
      </c>
      <c r="P20" s="8">
        <v>89</v>
      </c>
      <c r="Q20" s="9">
        <v>5763</v>
      </c>
      <c r="R20" s="8">
        <v>13</v>
      </c>
      <c r="S20" s="11">
        <v>1606</v>
      </c>
      <c r="T20" s="8">
        <v>4</v>
      </c>
      <c r="U20" s="11">
        <v>907</v>
      </c>
      <c r="V20" s="8">
        <v>1</v>
      </c>
      <c r="W20" s="8">
        <v>426</v>
      </c>
      <c r="X20" s="17">
        <v>31</v>
      </c>
    </row>
    <row r="21" spans="2:25" ht="12" customHeight="1" x14ac:dyDescent="0.2">
      <c r="B21" s="4"/>
      <c r="C21" s="7" t="s">
        <v>27</v>
      </c>
      <c r="D21" s="8">
        <v>7576</v>
      </c>
      <c r="E21" s="9">
        <v>33022</v>
      </c>
      <c r="F21" s="10">
        <v>6150</v>
      </c>
      <c r="G21" s="11">
        <v>10861</v>
      </c>
      <c r="H21" s="10">
        <v>670</v>
      </c>
      <c r="I21" s="11">
        <v>4319</v>
      </c>
      <c r="J21" s="10">
        <v>407</v>
      </c>
      <c r="K21" s="11">
        <v>5422</v>
      </c>
      <c r="L21" s="8">
        <v>126</v>
      </c>
      <c r="M21" s="11">
        <v>2999</v>
      </c>
      <c r="N21" s="8">
        <v>99</v>
      </c>
      <c r="O21" s="11">
        <v>3837</v>
      </c>
      <c r="P21" s="8">
        <v>56</v>
      </c>
      <c r="Q21" s="9">
        <v>3698</v>
      </c>
      <c r="R21" s="8">
        <v>7</v>
      </c>
      <c r="S21" s="11">
        <v>975</v>
      </c>
      <c r="T21" s="8">
        <v>4</v>
      </c>
      <c r="U21" s="11">
        <v>911</v>
      </c>
      <c r="V21" s="8" t="s">
        <v>33</v>
      </c>
      <c r="W21" s="8" t="s">
        <v>33</v>
      </c>
      <c r="X21" s="17">
        <v>57</v>
      </c>
    </row>
    <row r="22" spans="2:25" ht="12" customHeight="1" x14ac:dyDescent="0.2">
      <c r="B22" s="4"/>
      <c r="C22" s="7" t="s">
        <v>28</v>
      </c>
      <c r="D22" s="8">
        <v>2397</v>
      </c>
      <c r="E22" s="9">
        <v>24943</v>
      </c>
      <c r="F22" s="10">
        <v>1542</v>
      </c>
      <c r="G22" s="11">
        <v>2579</v>
      </c>
      <c r="H22" s="10">
        <v>276</v>
      </c>
      <c r="I22" s="11">
        <v>1841</v>
      </c>
      <c r="J22" s="10">
        <v>213</v>
      </c>
      <c r="K22" s="11">
        <v>2946</v>
      </c>
      <c r="L22" s="8">
        <v>130</v>
      </c>
      <c r="M22" s="11">
        <v>3157</v>
      </c>
      <c r="N22" s="8">
        <v>142</v>
      </c>
      <c r="O22" s="11">
        <v>5426</v>
      </c>
      <c r="P22" s="8">
        <v>44</v>
      </c>
      <c r="Q22" s="9">
        <v>2912</v>
      </c>
      <c r="R22" s="8">
        <v>13</v>
      </c>
      <c r="S22" s="11">
        <v>1721</v>
      </c>
      <c r="T22" s="8">
        <v>7</v>
      </c>
      <c r="U22" s="11">
        <v>1646</v>
      </c>
      <c r="V22" s="8">
        <v>6</v>
      </c>
      <c r="W22" s="9">
        <v>2715</v>
      </c>
      <c r="X22" s="17">
        <v>24</v>
      </c>
    </row>
    <row r="23" spans="2:25" ht="12" customHeight="1" x14ac:dyDescent="0.2">
      <c r="B23" s="4"/>
      <c r="C23" s="7" t="s">
        <v>29</v>
      </c>
      <c r="D23" s="8">
        <v>7170</v>
      </c>
      <c r="E23" s="9">
        <v>121602</v>
      </c>
      <c r="F23" s="10">
        <v>2382</v>
      </c>
      <c r="G23" s="11">
        <v>5279</v>
      </c>
      <c r="H23" s="10">
        <v>1983</v>
      </c>
      <c r="I23" s="11">
        <v>13575</v>
      </c>
      <c r="J23" s="10">
        <v>1469</v>
      </c>
      <c r="K23" s="11">
        <v>19714</v>
      </c>
      <c r="L23" s="8">
        <v>502</v>
      </c>
      <c r="M23" s="11">
        <v>11973</v>
      </c>
      <c r="N23" s="8">
        <v>380</v>
      </c>
      <c r="O23" s="11">
        <v>14234</v>
      </c>
      <c r="P23" s="8">
        <v>279</v>
      </c>
      <c r="Q23" s="9">
        <v>19428</v>
      </c>
      <c r="R23" s="8">
        <v>91</v>
      </c>
      <c r="S23" s="11">
        <v>12303</v>
      </c>
      <c r="T23" s="8">
        <v>24</v>
      </c>
      <c r="U23" s="11">
        <v>5758</v>
      </c>
      <c r="V23" s="8">
        <v>36</v>
      </c>
      <c r="W23" s="9">
        <v>19338</v>
      </c>
      <c r="X23" s="8">
        <v>24</v>
      </c>
    </row>
    <row r="24" spans="2:25" ht="12" customHeight="1" x14ac:dyDescent="0.2">
      <c r="B24" s="4"/>
      <c r="C24" s="7" t="s">
        <v>31</v>
      </c>
      <c r="D24" s="8">
        <v>475</v>
      </c>
      <c r="E24" s="9">
        <v>6300</v>
      </c>
      <c r="F24" s="10">
        <v>218</v>
      </c>
      <c r="G24" s="11">
        <v>666</v>
      </c>
      <c r="H24" s="10">
        <v>134</v>
      </c>
      <c r="I24" s="11">
        <v>863</v>
      </c>
      <c r="J24" s="10">
        <v>69</v>
      </c>
      <c r="K24" s="11">
        <v>884</v>
      </c>
      <c r="L24" s="8">
        <v>26</v>
      </c>
      <c r="M24" s="11">
        <v>606</v>
      </c>
      <c r="N24" s="8">
        <v>4</v>
      </c>
      <c r="O24" s="11">
        <v>135</v>
      </c>
      <c r="P24" s="8">
        <v>8</v>
      </c>
      <c r="Q24" s="9">
        <v>636</v>
      </c>
      <c r="R24" s="8">
        <v>13</v>
      </c>
      <c r="S24" s="11">
        <v>1930</v>
      </c>
      <c r="T24" s="8">
        <v>1</v>
      </c>
      <c r="U24" s="11">
        <v>256</v>
      </c>
      <c r="V24" s="8">
        <v>1</v>
      </c>
      <c r="W24" s="9">
        <v>324</v>
      </c>
      <c r="X24" s="25">
        <v>1</v>
      </c>
    </row>
    <row r="25" spans="2:25" ht="12" customHeight="1" x14ac:dyDescent="0.2">
      <c r="B25" s="4"/>
      <c r="C25" s="22" t="s">
        <v>30</v>
      </c>
      <c r="D25" s="8">
        <v>5827</v>
      </c>
      <c r="E25" s="9">
        <v>71332</v>
      </c>
      <c r="F25" s="10">
        <v>3787</v>
      </c>
      <c r="G25" s="11">
        <v>7579</v>
      </c>
      <c r="H25" s="10">
        <v>808</v>
      </c>
      <c r="I25" s="11">
        <v>5187</v>
      </c>
      <c r="J25" s="10">
        <v>509</v>
      </c>
      <c r="K25" s="11">
        <v>6999</v>
      </c>
      <c r="L25" s="8">
        <v>179</v>
      </c>
      <c r="M25" s="11">
        <v>4274</v>
      </c>
      <c r="N25" s="8">
        <v>162</v>
      </c>
      <c r="O25" s="11">
        <v>6135</v>
      </c>
      <c r="P25" s="8">
        <v>139</v>
      </c>
      <c r="Q25" s="9">
        <v>9618</v>
      </c>
      <c r="R25" s="8">
        <v>84</v>
      </c>
      <c r="S25" s="11">
        <v>11382</v>
      </c>
      <c r="T25" s="8">
        <v>24</v>
      </c>
      <c r="U25" s="11">
        <v>5930</v>
      </c>
      <c r="V25" s="8">
        <v>26</v>
      </c>
      <c r="W25" s="9">
        <v>14228</v>
      </c>
      <c r="X25" s="17">
        <v>109</v>
      </c>
    </row>
    <row r="26" spans="2:25" ht="12" customHeight="1" x14ac:dyDescent="0.2"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2:25" ht="12" customHeight="1" x14ac:dyDescent="0.2">
      <c r="B27" s="26" t="s">
        <v>38</v>
      </c>
      <c r="C27" s="26"/>
      <c r="D27" s="24"/>
      <c r="E27" s="24"/>
      <c r="F27" s="24"/>
      <c r="G27" s="24"/>
      <c r="H27" s="24"/>
    </row>
    <row r="28" spans="2:25" ht="12" customHeight="1" x14ac:dyDescent="0.2">
      <c r="B28" s="3"/>
      <c r="C28" s="3"/>
    </row>
    <row r="29" spans="2:25" s="24" customFormat="1" ht="12" customHeight="1" x14ac:dyDescent="0.2">
      <c r="B29" s="26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2:25" s="24" customFormat="1" ht="12" customHeight="1" x14ac:dyDescent="0.2">
      <c r="B30" s="26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</row>
    <row r="31" spans="2:25" s="24" customFormat="1" ht="12" customHeight="1" x14ac:dyDescent="0.2">
      <c r="B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2:25" s="24" customFormat="1" ht="12" customHeight="1" x14ac:dyDescent="0.2">
      <c r="C32" s="26"/>
    </row>
    <row r="33" spans="3:24" s="24" customFormat="1" ht="12" customHeight="1" x14ac:dyDescent="0.2">
      <c r="C33" s="26"/>
    </row>
    <row r="34" spans="3:24" s="24" customFormat="1" ht="12" customHeight="1" x14ac:dyDescent="0.2">
      <c r="C34" s="26"/>
    </row>
    <row r="35" spans="3:24" s="24" customFormat="1" ht="12" customHeight="1" x14ac:dyDescent="0.2">
      <c r="C35" s="26"/>
    </row>
    <row r="36" spans="3:24" ht="12" customHeight="1" x14ac:dyDescent="0.2">
      <c r="C36" s="1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3:24" ht="12" customHeight="1" x14ac:dyDescent="0.2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3:24" ht="12" customHeight="1" x14ac:dyDescent="0.2"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</sheetData>
  <mergeCells count="16">
    <mergeCell ref="R3:S3"/>
    <mergeCell ref="T3:U3"/>
    <mergeCell ref="V3:W3"/>
    <mergeCell ref="B5:C5"/>
    <mergeCell ref="B3:C4"/>
    <mergeCell ref="D3:E3"/>
    <mergeCell ref="F3:G3"/>
    <mergeCell ref="H3:I3"/>
    <mergeCell ref="J3:K3"/>
    <mergeCell ref="L3:M3"/>
    <mergeCell ref="P3:Q3"/>
    <mergeCell ref="B6:C6"/>
    <mergeCell ref="B7:C7"/>
    <mergeCell ref="B8:C8"/>
    <mergeCell ref="B9:C9"/>
    <mergeCell ref="N3:O3"/>
  </mergeCells>
  <phoneticPr fontId="1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4C30-CE7C-4651-963A-58B90F16B884}">
  <dimension ref="B1:P60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1" customWidth="1"/>
    <col min="2" max="3" width="1.6328125" style="1" customWidth="1"/>
    <col min="4" max="4" width="33.6328125" style="1" customWidth="1"/>
    <col min="5" max="5" width="9.7265625" style="1" bestFit="1" customWidth="1"/>
    <col min="6" max="9" width="9" style="1"/>
    <col min="10" max="10" width="9.7265625" style="1" bestFit="1" customWidth="1"/>
    <col min="11" max="11" width="9.7265625" style="1" customWidth="1"/>
    <col min="12" max="12" width="9" style="1"/>
    <col min="13" max="13" width="9.7265625" style="1" bestFit="1" customWidth="1"/>
    <col min="14" max="14" width="9.7265625" style="1" customWidth="1"/>
    <col min="15" max="256" width="9" style="1"/>
    <col min="257" max="257" width="2.6328125" style="1" customWidth="1"/>
    <col min="258" max="259" width="1.6328125" style="1" customWidth="1"/>
    <col min="260" max="260" width="33.6328125" style="1" customWidth="1"/>
    <col min="261" max="261" width="9.7265625" style="1" bestFit="1" customWidth="1"/>
    <col min="262" max="265" width="9" style="1"/>
    <col min="266" max="266" width="9.7265625" style="1" bestFit="1" customWidth="1"/>
    <col min="267" max="267" width="9.7265625" style="1" customWidth="1"/>
    <col min="268" max="268" width="9" style="1"/>
    <col min="269" max="269" width="9.7265625" style="1" bestFit="1" customWidth="1"/>
    <col min="270" max="270" width="9.7265625" style="1" customWidth="1"/>
    <col min="271" max="512" width="9" style="1"/>
    <col min="513" max="513" width="2.6328125" style="1" customWidth="1"/>
    <col min="514" max="515" width="1.6328125" style="1" customWidth="1"/>
    <col min="516" max="516" width="33.6328125" style="1" customWidth="1"/>
    <col min="517" max="517" width="9.7265625" style="1" bestFit="1" customWidth="1"/>
    <col min="518" max="521" width="9" style="1"/>
    <col min="522" max="522" width="9.7265625" style="1" bestFit="1" customWidth="1"/>
    <col min="523" max="523" width="9.7265625" style="1" customWidth="1"/>
    <col min="524" max="524" width="9" style="1"/>
    <col min="525" max="525" width="9.7265625" style="1" bestFit="1" customWidth="1"/>
    <col min="526" max="526" width="9.7265625" style="1" customWidth="1"/>
    <col min="527" max="768" width="9" style="1"/>
    <col min="769" max="769" width="2.6328125" style="1" customWidth="1"/>
    <col min="770" max="771" width="1.6328125" style="1" customWidth="1"/>
    <col min="772" max="772" width="33.6328125" style="1" customWidth="1"/>
    <col min="773" max="773" width="9.7265625" style="1" bestFit="1" customWidth="1"/>
    <col min="774" max="777" width="9" style="1"/>
    <col min="778" max="778" width="9.7265625" style="1" bestFit="1" customWidth="1"/>
    <col min="779" max="779" width="9.7265625" style="1" customWidth="1"/>
    <col min="780" max="780" width="9" style="1"/>
    <col min="781" max="781" width="9.7265625" style="1" bestFit="1" customWidth="1"/>
    <col min="782" max="782" width="9.7265625" style="1" customWidth="1"/>
    <col min="783" max="1024" width="9" style="1"/>
    <col min="1025" max="1025" width="2.6328125" style="1" customWidth="1"/>
    <col min="1026" max="1027" width="1.6328125" style="1" customWidth="1"/>
    <col min="1028" max="1028" width="33.6328125" style="1" customWidth="1"/>
    <col min="1029" max="1029" width="9.7265625" style="1" bestFit="1" customWidth="1"/>
    <col min="1030" max="1033" width="9" style="1"/>
    <col min="1034" max="1034" width="9.7265625" style="1" bestFit="1" customWidth="1"/>
    <col min="1035" max="1035" width="9.7265625" style="1" customWidth="1"/>
    <col min="1036" max="1036" width="9" style="1"/>
    <col min="1037" max="1037" width="9.7265625" style="1" bestFit="1" customWidth="1"/>
    <col min="1038" max="1038" width="9.7265625" style="1" customWidth="1"/>
    <col min="1039" max="1280" width="9" style="1"/>
    <col min="1281" max="1281" width="2.6328125" style="1" customWidth="1"/>
    <col min="1282" max="1283" width="1.6328125" style="1" customWidth="1"/>
    <col min="1284" max="1284" width="33.6328125" style="1" customWidth="1"/>
    <col min="1285" max="1285" width="9.7265625" style="1" bestFit="1" customWidth="1"/>
    <col min="1286" max="1289" width="9" style="1"/>
    <col min="1290" max="1290" width="9.7265625" style="1" bestFit="1" customWidth="1"/>
    <col min="1291" max="1291" width="9.7265625" style="1" customWidth="1"/>
    <col min="1292" max="1292" width="9" style="1"/>
    <col min="1293" max="1293" width="9.7265625" style="1" bestFit="1" customWidth="1"/>
    <col min="1294" max="1294" width="9.7265625" style="1" customWidth="1"/>
    <col min="1295" max="1536" width="9" style="1"/>
    <col min="1537" max="1537" width="2.6328125" style="1" customWidth="1"/>
    <col min="1538" max="1539" width="1.6328125" style="1" customWidth="1"/>
    <col min="1540" max="1540" width="33.6328125" style="1" customWidth="1"/>
    <col min="1541" max="1541" width="9.7265625" style="1" bestFit="1" customWidth="1"/>
    <col min="1542" max="1545" width="9" style="1"/>
    <col min="1546" max="1546" width="9.7265625" style="1" bestFit="1" customWidth="1"/>
    <col min="1547" max="1547" width="9.7265625" style="1" customWidth="1"/>
    <col min="1548" max="1548" width="9" style="1"/>
    <col min="1549" max="1549" width="9.7265625" style="1" bestFit="1" customWidth="1"/>
    <col min="1550" max="1550" width="9.7265625" style="1" customWidth="1"/>
    <col min="1551" max="1792" width="9" style="1"/>
    <col min="1793" max="1793" width="2.6328125" style="1" customWidth="1"/>
    <col min="1794" max="1795" width="1.6328125" style="1" customWidth="1"/>
    <col min="1796" max="1796" width="33.6328125" style="1" customWidth="1"/>
    <col min="1797" max="1797" width="9.7265625" style="1" bestFit="1" customWidth="1"/>
    <col min="1798" max="1801" width="9" style="1"/>
    <col min="1802" max="1802" width="9.7265625" style="1" bestFit="1" customWidth="1"/>
    <col min="1803" max="1803" width="9.7265625" style="1" customWidth="1"/>
    <col min="1804" max="1804" width="9" style="1"/>
    <col min="1805" max="1805" width="9.7265625" style="1" bestFit="1" customWidth="1"/>
    <col min="1806" max="1806" width="9.7265625" style="1" customWidth="1"/>
    <col min="1807" max="2048" width="9" style="1"/>
    <col min="2049" max="2049" width="2.6328125" style="1" customWidth="1"/>
    <col min="2050" max="2051" width="1.6328125" style="1" customWidth="1"/>
    <col min="2052" max="2052" width="33.6328125" style="1" customWidth="1"/>
    <col min="2053" max="2053" width="9.7265625" style="1" bestFit="1" customWidth="1"/>
    <col min="2054" max="2057" width="9" style="1"/>
    <col min="2058" max="2058" width="9.7265625" style="1" bestFit="1" customWidth="1"/>
    <col min="2059" max="2059" width="9.7265625" style="1" customWidth="1"/>
    <col min="2060" max="2060" width="9" style="1"/>
    <col min="2061" max="2061" width="9.7265625" style="1" bestFit="1" customWidth="1"/>
    <col min="2062" max="2062" width="9.7265625" style="1" customWidth="1"/>
    <col min="2063" max="2304" width="9" style="1"/>
    <col min="2305" max="2305" width="2.6328125" style="1" customWidth="1"/>
    <col min="2306" max="2307" width="1.6328125" style="1" customWidth="1"/>
    <col min="2308" max="2308" width="33.6328125" style="1" customWidth="1"/>
    <col min="2309" max="2309" width="9.7265625" style="1" bestFit="1" customWidth="1"/>
    <col min="2310" max="2313" width="9" style="1"/>
    <col min="2314" max="2314" width="9.7265625" style="1" bestFit="1" customWidth="1"/>
    <col min="2315" max="2315" width="9.7265625" style="1" customWidth="1"/>
    <col min="2316" max="2316" width="9" style="1"/>
    <col min="2317" max="2317" width="9.7265625" style="1" bestFit="1" customWidth="1"/>
    <col min="2318" max="2318" width="9.7265625" style="1" customWidth="1"/>
    <col min="2319" max="2560" width="9" style="1"/>
    <col min="2561" max="2561" width="2.6328125" style="1" customWidth="1"/>
    <col min="2562" max="2563" width="1.6328125" style="1" customWidth="1"/>
    <col min="2564" max="2564" width="33.6328125" style="1" customWidth="1"/>
    <col min="2565" max="2565" width="9.7265625" style="1" bestFit="1" customWidth="1"/>
    <col min="2566" max="2569" width="9" style="1"/>
    <col min="2570" max="2570" width="9.7265625" style="1" bestFit="1" customWidth="1"/>
    <col min="2571" max="2571" width="9.7265625" style="1" customWidth="1"/>
    <col min="2572" max="2572" width="9" style="1"/>
    <col min="2573" max="2573" width="9.7265625" style="1" bestFit="1" customWidth="1"/>
    <col min="2574" max="2574" width="9.7265625" style="1" customWidth="1"/>
    <col min="2575" max="2816" width="9" style="1"/>
    <col min="2817" max="2817" width="2.6328125" style="1" customWidth="1"/>
    <col min="2818" max="2819" width="1.6328125" style="1" customWidth="1"/>
    <col min="2820" max="2820" width="33.6328125" style="1" customWidth="1"/>
    <col min="2821" max="2821" width="9.7265625" style="1" bestFit="1" customWidth="1"/>
    <col min="2822" max="2825" width="9" style="1"/>
    <col min="2826" max="2826" width="9.7265625" style="1" bestFit="1" customWidth="1"/>
    <col min="2827" max="2827" width="9.7265625" style="1" customWidth="1"/>
    <col min="2828" max="2828" width="9" style="1"/>
    <col min="2829" max="2829" width="9.7265625" style="1" bestFit="1" customWidth="1"/>
    <col min="2830" max="2830" width="9.7265625" style="1" customWidth="1"/>
    <col min="2831" max="3072" width="9" style="1"/>
    <col min="3073" max="3073" width="2.6328125" style="1" customWidth="1"/>
    <col min="3074" max="3075" width="1.6328125" style="1" customWidth="1"/>
    <col min="3076" max="3076" width="33.6328125" style="1" customWidth="1"/>
    <col min="3077" max="3077" width="9.7265625" style="1" bestFit="1" customWidth="1"/>
    <col min="3078" max="3081" width="9" style="1"/>
    <col min="3082" max="3082" width="9.7265625" style="1" bestFit="1" customWidth="1"/>
    <col min="3083" max="3083" width="9.7265625" style="1" customWidth="1"/>
    <col min="3084" max="3084" width="9" style="1"/>
    <col min="3085" max="3085" width="9.7265625" style="1" bestFit="1" customWidth="1"/>
    <col min="3086" max="3086" width="9.7265625" style="1" customWidth="1"/>
    <col min="3087" max="3328" width="9" style="1"/>
    <col min="3329" max="3329" width="2.6328125" style="1" customWidth="1"/>
    <col min="3330" max="3331" width="1.6328125" style="1" customWidth="1"/>
    <col min="3332" max="3332" width="33.6328125" style="1" customWidth="1"/>
    <col min="3333" max="3333" width="9.7265625" style="1" bestFit="1" customWidth="1"/>
    <col min="3334" max="3337" width="9" style="1"/>
    <col min="3338" max="3338" width="9.7265625" style="1" bestFit="1" customWidth="1"/>
    <col min="3339" max="3339" width="9.7265625" style="1" customWidth="1"/>
    <col min="3340" max="3340" width="9" style="1"/>
    <col min="3341" max="3341" width="9.7265625" style="1" bestFit="1" customWidth="1"/>
    <col min="3342" max="3342" width="9.7265625" style="1" customWidth="1"/>
    <col min="3343" max="3584" width="9" style="1"/>
    <col min="3585" max="3585" width="2.6328125" style="1" customWidth="1"/>
    <col min="3586" max="3587" width="1.6328125" style="1" customWidth="1"/>
    <col min="3588" max="3588" width="33.6328125" style="1" customWidth="1"/>
    <col min="3589" max="3589" width="9.7265625" style="1" bestFit="1" customWidth="1"/>
    <col min="3590" max="3593" width="9" style="1"/>
    <col min="3594" max="3594" width="9.7265625" style="1" bestFit="1" customWidth="1"/>
    <col min="3595" max="3595" width="9.7265625" style="1" customWidth="1"/>
    <col min="3596" max="3596" width="9" style="1"/>
    <col min="3597" max="3597" width="9.7265625" style="1" bestFit="1" customWidth="1"/>
    <col min="3598" max="3598" width="9.7265625" style="1" customWidth="1"/>
    <col min="3599" max="3840" width="9" style="1"/>
    <col min="3841" max="3841" width="2.6328125" style="1" customWidth="1"/>
    <col min="3842" max="3843" width="1.6328125" style="1" customWidth="1"/>
    <col min="3844" max="3844" width="33.6328125" style="1" customWidth="1"/>
    <col min="3845" max="3845" width="9.7265625" style="1" bestFit="1" customWidth="1"/>
    <col min="3846" max="3849" width="9" style="1"/>
    <col min="3850" max="3850" width="9.7265625" style="1" bestFit="1" customWidth="1"/>
    <col min="3851" max="3851" width="9.7265625" style="1" customWidth="1"/>
    <col min="3852" max="3852" width="9" style="1"/>
    <col min="3853" max="3853" width="9.7265625" style="1" bestFit="1" customWidth="1"/>
    <col min="3854" max="3854" width="9.7265625" style="1" customWidth="1"/>
    <col min="3855" max="4096" width="9" style="1"/>
    <col min="4097" max="4097" width="2.6328125" style="1" customWidth="1"/>
    <col min="4098" max="4099" width="1.6328125" style="1" customWidth="1"/>
    <col min="4100" max="4100" width="33.6328125" style="1" customWidth="1"/>
    <col min="4101" max="4101" width="9.7265625" style="1" bestFit="1" customWidth="1"/>
    <col min="4102" max="4105" width="9" style="1"/>
    <col min="4106" max="4106" width="9.7265625" style="1" bestFit="1" customWidth="1"/>
    <col min="4107" max="4107" width="9.7265625" style="1" customWidth="1"/>
    <col min="4108" max="4108" width="9" style="1"/>
    <col min="4109" max="4109" width="9.7265625" style="1" bestFit="1" customWidth="1"/>
    <col min="4110" max="4110" width="9.7265625" style="1" customWidth="1"/>
    <col min="4111" max="4352" width="9" style="1"/>
    <col min="4353" max="4353" width="2.6328125" style="1" customWidth="1"/>
    <col min="4354" max="4355" width="1.6328125" style="1" customWidth="1"/>
    <col min="4356" max="4356" width="33.6328125" style="1" customWidth="1"/>
    <col min="4357" max="4357" width="9.7265625" style="1" bestFit="1" customWidth="1"/>
    <col min="4358" max="4361" width="9" style="1"/>
    <col min="4362" max="4362" width="9.7265625" style="1" bestFit="1" customWidth="1"/>
    <col min="4363" max="4363" width="9.7265625" style="1" customWidth="1"/>
    <col min="4364" max="4364" width="9" style="1"/>
    <col min="4365" max="4365" width="9.7265625" style="1" bestFit="1" customWidth="1"/>
    <col min="4366" max="4366" width="9.7265625" style="1" customWidth="1"/>
    <col min="4367" max="4608" width="9" style="1"/>
    <col min="4609" max="4609" width="2.6328125" style="1" customWidth="1"/>
    <col min="4610" max="4611" width="1.6328125" style="1" customWidth="1"/>
    <col min="4612" max="4612" width="33.6328125" style="1" customWidth="1"/>
    <col min="4613" max="4613" width="9.7265625" style="1" bestFit="1" customWidth="1"/>
    <col min="4614" max="4617" width="9" style="1"/>
    <col min="4618" max="4618" width="9.7265625" style="1" bestFit="1" customWidth="1"/>
    <col min="4619" max="4619" width="9.7265625" style="1" customWidth="1"/>
    <col min="4620" max="4620" width="9" style="1"/>
    <col min="4621" max="4621" width="9.7265625" style="1" bestFit="1" customWidth="1"/>
    <col min="4622" max="4622" width="9.7265625" style="1" customWidth="1"/>
    <col min="4623" max="4864" width="9" style="1"/>
    <col min="4865" max="4865" width="2.6328125" style="1" customWidth="1"/>
    <col min="4866" max="4867" width="1.6328125" style="1" customWidth="1"/>
    <col min="4868" max="4868" width="33.6328125" style="1" customWidth="1"/>
    <col min="4869" max="4869" width="9.7265625" style="1" bestFit="1" customWidth="1"/>
    <col min="4870" max="4873" width="9" style="1"/>
    <col min="4874" max="4874" width="9.7265625" style="1" bestFit="1" customWidth="1"/>
    <col min="4875" max="4875" width="9.7265625" style="1" customWidth="1"/>
    <col min="4876" max="4876" width="9" style="1"/>
    <col min="4877" max="4877" width="9.7265625" style="1" bestFit="1" customWidth="1"/>
    <col min="4878" max="4878" width="9.7265625" style="1" customWidth="1"/>
    <col min="4879" max="5120" width="9" style="1"/>
    <col min="5121" max="5121" width="2.6328125" style="1" customWidth="1"/>
    <col min="5122" max="5123" width="1.6328125" style="1" customWidth="1"/>
    <col min="5124" max="5124" width="33.6328125" style="1" customWidth="1"/>
    <col min="5125" max="5125" width="9.7265625" style="1" bestFit="1" customWidth="1"/>
    <col min="5126" max="5129" width="9" style="1"/>
    <col min="5130" max="5130" width="9.7265625" style="1" bestFit="1" customWidth="1"/>
    <col min="5131" max="5131" width="9.7265625" style="1" customWidth="1"/>
    <col min="5132" max="5132" width="9" style="1"/>
    <col min="5133" max="5133" width="9.7265625" style="1" bestFit="1" customWidth="1"/>
    <col min="5134" max="5134" width="9.7265625" style="1" customWidth="1"/>
    <col min="5135" max="5376" width="9" style="1"/>
    <col min="5377" max="5377" width="2.6328125" style="1" customWidth="1"/>
    <col min="5378" max="5379" width="1.6328125" style="1" customWidth="1"/>
    <col min="5380" max="5380" width="33.6328125" style="1" customWidth="1"/>
    <col min="5381" max="5381" width="9.7265625" style="1" bestFit="1" customWidth="1"/>
    <col min="5382" max="5385" width="9" style="1"/>
    <col min="5386" max="5386" width="9.7265625" style="1" bestFit="1" customWidth="1"/>
    <col min="5387" max="5387" width="9.7265625" style="1" customWidth="1"/>
    <col min="5388" max="5388" width="9" style="1"/>
    <col min="5389" max="5389" width="9.7265625" style="1" bestFit="1" customWidth="1"/>
    <col min="5390" max="5390" width="9.7265625" style="1" customWidth="1"/>
    <col min="5391" max="5632" width="9" style="1"/>
    <col min="5633" max="5633" width="2.6328125" style="1" customWidth="1"/>
    <col min="5634" max="5635" width="1.6328125" style="1" customWidth="1"/>
    <col min="5636" max="5636" width="33.6328125" style="1" customWidth="1"/>
    <col min="5637" max="5637" width="9.7265625" style="1" bestFit="1" customWidth="1"/>
    <col min="5638" max="5641" width="9" style="1"/>
    <col min="5642" max="5642" width="9.7265625" style="1" bestFit="1" customWidth="1"/>
    <col min="5643" max="5643" width="9.7265625" style="1" customWidth="1"/>
    <col min="5644" max="5644" width="9" style="1"/>
    <col min="5645" max="5645" width="9.7265625" style="1" bestFit="1" customWidth="1"/>
    <col min="5646" max="5646" width="9.7265625" style="1" customWidth="1"/>
    <col min="5647" max="5888" width="9" style="1"/>
    <col min="5889" max="5889" width="2.6328125" style="1" customWidth="1"/>
    <col min="5890" max="5891" width="1.6328125" style="1" customWidth="1"/>
    <col min="5892" max="5892" width="33.6328125" style="1" customWidth="1"/>
    <col min="5893" max="5893" width="9.7265625" style="1" bestFit="1" customWidth="1"/>
    <col min="5894" max="5897" width="9" style="1"/>
    <col min="5898" max="5898" width="9.7265625" style="1" bestFit="1" customWidth="1"/>
    <col min="5899" max="5899" width="9.7265625" style="1" customWidth="1"/>
    <col min="5900" max="5900" width="9" style="1"/>
    <col min="5901" max="5901" width="9.7265625" style="1" bestFit="1" customWidth="1"/>
    <col min="5902" max="5902" width="9.7265625" style="1" customWidth="1"/>
    <col min="5903" max="6144" width="9" style="1"/>
    <col min="6145" max="6145" width="2.6328125" style="1" customWidth="1"/>
    <col min="6146" max="6147" width="1.6328125" style="1" customWidth="1"/>
    <col min="6148" max="6148" width="33.6328125" style="1" customWidth="1"/>
    <col min="6149" max="6149" width="9.7265625" style="1" bestFit="1" customWidth="1"/>
    <col min="6150" max="6153" width="9" style="1"/>
    <col min="6154" max="6154" width="9.7265625" style="1" bestFit="1" customWidth="1"/>
    <col min="6155" max="6155" width="9.7265625" style="1" customWidth="1"/>
    <col min="6156" max="6156" width="9" style="1"/>
    <col min="6157" max="6157" width="9.7265625" style="1" bestFit="1" customWidth="1"/>
    <col min="6158" max="6158" width="9.7265625" style="1" customWidth="1"/>
    <col min="6159" max="6400" width="9" style="1"/>
    <col min="6401" max="6401" width="2.6328125" style="1" customWidth="1"/>
    <col min="6402" max="6403" width="1.6328125" style="1" customWidth="1"/>
    <col min="6404" max="6404" width="33.6328125" style="1" customWidth="1"/>
    <col min="6405" max="6405" width="9.7265625" style="1" bestFit="1" customWidth="1"/>
    <col min="6406" max="6409" width="9" style="1"/>
    <col min="6410" max="6410" width="9.7265625" style="1" bestFit="1" customWidth="1"/>
    <col min="6411" max="6411" width="9.7265625" style="1" customWidth="1"/>
    <col min="6412" max="6412" width="9" style="1"/>
    <col min="6413" max="6413" width="9.7265625" style="1" bestFit="1" customWidth="1"/>
    <col min="6414" max="6414" width="9.7265625" style="1" customWidth="1"/>
    <col min="6415" max="6656" width="9" style="1"/>
    <col min="6657" max="6657" width="2.6328125" style="1" customWidth="1"/>
    <col min="6658" max="6659" width="1.6328125" style="1" customWidth="1"/>
    <col min="6660" max="6660" width="33.6328125" style="1" customWidth="1"/>
    <col min="6661" max="6661" width="9.7265625" style="1" bestFit="1" customWidth="1"/>
    <col min="6662" max="6665" width="9" style="1"/>
    <col min="6666" max="6666" width="9.7265625" style="1" bestFit="1" customWidth="1"/>
    <col min="6667" max="6667" width="9.7265625" style="1" customWidth="1"/>
    <col min="6668" max="6668" width="9" style="1"/>
    <col min="6669" max="6669" width="9.7265625" style="1" bestFit="1" customWidth="1"/>
    <col min="6670" max="6670" width="9.7265625" style="1" customWidth="1"/>
    <col min="6671" max="6912" width="9" style="1"/>
    <col min="6913" max="6913" width="2.6328125" style="1" customWidth="1"/>
    <col min="6914" max="6915" width="1.6328125" style="1" customWidth="1"/>
    <col min="6916" max="6916" width="33.6328125" style="1" customWidth="1"/>
    <col min="6917" max="6917" width="9.7265625" style="1" bestFit="1" customWidth="1"/>
    <col min="6918" max="6921" width="9" style="1"/>
    <col min="6922" max="6922" width="9.7265625" style="1" bestFit="1" customWidth="1"/>
    <col min="6923" max="6923" width="9.7265625" style="1" customWidth="1"/>
    <col min="6924" max="6924" width="9" style="1"/>
    <col min="6925" max="6925" width="9.7265625" style="1" bestFit="1" customWidth="1"/>
    <col min="6926" max="6926" width="9.7265625" style="1" customWidth="1"/>
    <col min="6927" max="7168" width="9" style="1"/>
    <col min="7169" max="7169" width="2.6328125" style="1" customWidth="1"/>
    <col min="7170" max="7171" width="1.6328125" style="1" customWidth="1"/>
    <col min="7172" max="7172" width="33.6328125" style="1" customWidth="1"/>
    <col min="7173" max="7173" width="9.7265625" style="1" bestFit="1" customWidth="1"/>
    <col min="7174" max="7177" width="9" style="1"/>
    <col min="7178" max="7178" width="9.7265625" style="1" bestFit="1" customWidth="1"/>
    <col min="7179" max="7179" width="9.7265625" style="1" customWidth="1"/>
    <col min="7180" max="7180" width="9" style="1"/>
    <col min="7181" max="7181" width="9.7265625" style="1" bestFit="1" customWidth="1"/>
    <col min="7182" max="7182" width="9.7265625" style="1" customWidth="1"/>
    <col min="7183" max="7424" width="9" style="1"/>
    <col min="7425" max="7425" width="2.6328125" style="1" customWidth="1"/>
    <col min="7426" max="7427" width="1.6328125" style="1" customWidth="1"/>
    <col min="7428" max="7428" width="33.6328125" style="1" customWidth="1"/>
    <col min="7429" max="7429" width="9.7265625" style="1" bestFit="1" customWidth="1"/>
    <col min="7430" max="7433" width="9" style="1"/>
    <col min="7434" max="7434" width="9.7265625" style="1" bestFit="1" customWidth="1"/>
    <col min="7435" max="7435" width="9.7265625" style="1" customWidth="1"/>
    <col min="7436" max="7436" width="9" style="1"/>
    <col min="7437" max="7437" width="9.7265625" style="1" bestFit="1" customWidth="1"/>
    <col min="7438" max="7438" width="9.7265625" style="1" customWidth="1"/>
    <col min="7439" max="7680" width="9" style="1"/>
    <col min="7681" max="7681" width="2.6328125" style="1" customWidth="1"/>
    <col min="7682" max="7683" width="1.6328125" style="1" customWidth="1"/>
    <col min="7684" max="7684" width="33.6328125" style="1" customWidth="1"/>
    <col min="7685" max="7685" width="9.7265625" style="1" bestFit="1" customWidth="1"/>
    <col min="7686" max="7689" width="9" style="1"/>
    <col min="7690" max="7690" width="9.7265625" style="1" bestFit="1" customWidth="1"/>
    <col min="7691" max="7691" width="9.7265625" style="1" customWidth="1"/>
    <col min="7692" max="7692" width="9" style="1"/>
    <col min="7693" max="7693" width="9.7265625" style="1" bestFit="1" customWidth="1"/>
    <col min="7694" max="7694" width="9.7265625" style="1" customWidth="1"/>
    <col min="7695" max="7936" width="9" style="1"/>
    <col min="7937" max="7937" width="2.6328125" style="1" customWidth="1"/>
    <col min="7938" max="7939" width="1.6328125" style="1" customWidth="1"/>
    <col min="7940" max="7940" width="33.6328125" style="1" customWidth="1"/>
    <col min="7941" max="7941" width="9.7265625" style="1" bestFit="1" customWidth="1"/>
    <col min="7942" max="7945" width="9" style="1"/>
    <col min="7946" max="7946" width="9.7265625" style="1" bestFit="1" customWidth="1"/>
    <col min="7947" max="7947" width="9.7265625" style="1" customWidth="1"/>
    <col min="7948" max="7948" width="9" style="1"/>
    <col min="7949" max="7949" width="9.7265625" style="1" bestFit="1" customWidth="1"/>
    <col min="7950" max="7950" width="9.7265625" style="1" customWidth="1"/>
    <col min="7951" max="8192" width="9" style="1"/>
    <col min="8193" max="8193" width="2.6328125" style="1" customWidth="1"/>
    <col min="8194" max="8195" width="1.6328125" style="1" customWidth="1"/>
    <col min="8196" max="8196" width="33.6328125" style="1" customWidth="1"/>
    <col min="8197" max="8197" width="9.7265625" style="1" bestFit="1" customWidth="1"/>
    <col min="8198" max="8201" width="9" style="1"/>
    <col min="8202" max="8202" width="9.7265625" style="1" bestFit="1" customWidth="1"/>
    <col min="8203" max="8203" width="9.7265625" style="1" customWidth="1"/>
    <col min="8204" max="8204" width="9" style="1"/>
    <col min="8205" max="8205" width="9.7265625" style="1" bestFit="1" customWidth="1"/>
    <col min="8206" max="8206" width="9.7265625" style="1" customWidth="1"/>
    <col min="8207" max="8448" width="9" style="1"/>
    <col min="8449" max="8449" width="2.6328125" style="1" customWidth="1"/>
    <col min="8450" max="8451" width="1.6328125" style="1" customWidth="1"/>
    <col min="8452" max="8452" width="33.6328125" style="1" customWidth="1"/>
    <col min="8453" max="8453" width="9.7265625" style="1" bestFit="1" customWidth="1"/>
    <col min="8454" max="8457" width="9" style="1"/>
    <col min="8458" max="8458" width="9.7265625" style="1" bestFit="1" customWidth="1"/>
    <col min="8459" max="8459" width="9.7265625" style="1" customWidth="1"/>
    <col min="8460" max="8460" width="9" style="1"/>
    <col min="8461" max="8461" width="9.7265625" style="1" bestFit="1" customWidth="1"/>
    <col min="8462" max="8462" width="9.7265625" style="1" customWidth="1"/>
    <col min="8463" max="8704" width="9" style="1"/>
    <col min="8705" max="8705" width="2.6328125" style="1" customWidth="1"/>
    <col min="8706" max="8707" width="1.6328125" style="1" customWidth="1"/>
    <col min="8708" max="8708" width="33.6328125" style="1" customWidth="1"/>
    <col min="8709" max="8709" width="9.7265625" style="1" bestFit="1" customWidth="1"/>
    <col min="8710" max="8713" width="9" style="1"/>
    <col min="8714" max="8714" width="9.7265625" style="1" bestFit="1" customWidth="1"/>
    <col min="8715" max="8715" width="9.7265625" style="1" customWidth="1"/>
    <col min="8716" max="8716" width="9" style="1"/>
    <col min="8717" max="8717" width="9.7265625" style="1" bestFit="1" customWidth="1"/>
    <col min="8718" max="8718" width="9.7265625" style="1" customWidth="1"/>
    <col min="8719" max="8960" width="9" style="1"/>
    <col min="8961" max="8961" width="2.6328125" style="1" customWidth="1"/>
    <col min="8962" max="8963" width="1.6328125" style="1" customWidth="1"/>
    <col min="8964" max="8964" width="33.6328125" style="1" customWidth="1"/>
    <col min="8965" max="8965" width="9.7265625" style="1" bestFit="1" customWidth="1"/>
    <col min="8966" max="8969" width="9" style="1"/>
    <col min="8970" max="8970" width="9.7265625" style="1" bestFit="1" customWidth="1"/>
    <col min="8971" max="8971" width="9.7265625" style="1" customWidth="1"/>
    <col min="8972" max="8972" width="9" style="1"/>
    <col min="8973" max="8973" width="9.7265625" style="1" bestFit="1" customWidth="1"/>
    <col min="8974" max="8974" width="9.7265625" style="1" customWidth="1"/>
    <col min="8975" max="9216" width="9" style="1"/>
    <col min="9217" max="9217" width="2.6328125" style="1" customWidth="1"/>
    <col min="9218" max="9219" width="1.6328125" style="1" customWidth="1"/>
    <col min="9220" max="9220" width="33.6328125" style="1" customWidth="1"/>
    <col min="9221" max="9221" width="9.7265625" style="1" bestFit="1" customWidth="1"/>
    <col min="9222" max="9225" width="9" style="1"/>
    <col min="9226" max="9226" width="9.7265625" style="1" bestFit="1" customWidth="1"/>
    <col min="9227" max="9227" width="9.7265625" style="1" customWidth="1"/>
    <col min="9228" max="9228" width="9" style="1"/>
    <col min="9229" max="9229" width="9.7265625" style="1" bestFit="1" customWidth="1"/>
    <col min="9230" max="9230" width="9.7265625" style="1" customWidth="1"/>
    <col min="9231" max="9472" width="9" style="1"/>
    <col min="9473" max="9473" width="2.6328125" style="1" customWidth="1"/>
    <col min="9474" max="9475" width="1.6328125" style="1" customWidth="1"/>
    <col min="9476" max="9476" width="33.6328125" style="1" customWidth="1"/>
    <col min="9477" max="9477" width="9.7265625" style="1" bestFit="1" customWidth="1"/>
    <col min="9478" max="9481" width="9" style="1"/>
    <col min="9482" max="9482" width="9.7265625" style="1" bestFit="1" customWidth="1"/>
    <col min="9483" max="9483" width="9.7265625" style="1" customWidth="1"/>
    <col min="9484" max="9484" width="9" style="1"/>
    <col min="9485" max="9485" width="9.7265625" style="1" bestFit="1" customWidth="1"/>
    <col min="9486" max="9486" width="9.7265625" style="1" customWidth="1"/>
    <col min="9487" max="9728" width="9" style="1"/>
    <col min="9729" max="9729" width="2.6328125" style="1" customWidth="1"/>
    <col min="9730" max="9731" width="1.6328125" style="1" customWidth="1"/>
    <col min="9732" max="9732" width="33.6328125" style="1" customWidth="1"/>
    <col min="9733" max="9733" width="9.7265625" style="1" bestFit="1" customWidth="1"/>
    <col min="9734" max="9737" width="9" style="1"/>
    <col min="9738" max="9738" width="9.7265625" style="1" bestFit="1" customWidth="1"/>
    <col min="9739" max="9739" width="9.7265625" style="1" customWidth="1"/>
    <col min="9740" max="9740" width="9" style="1"/>
    <col min="9741" max="9741" width="9.7265625" style="1" bestFit="1" customWidth="1"/>
    <col min="9742" max="9742" width="9.7265625" style="1" customWidth="1"/>
    <col min="9743" max="9984" width="9" style="1"/>
    <col min="9985" max="9985" width="2.6328125" style="1" customWidth="1"/>
    <col min="9986" max="9987" width="1.6328125" style="1" customWidth="1"/>
    <col min="9988" max="9988" width="33.6328125" style="1" customWidth="1"/>
    <col min="9989" max="9989" width="9.7265625" style="1" bestFit="1" customWidth="1"/>
    <col min="9990" max="9993" width="9" style="1"/>
    <col min="9994" max="9994" width="9.7265625" style="1" bestFit="1" customWidth="1"/>
    <col min="9995" max="9995" width="9.7265625" style="1" customWidth="1"/>
    <col min="9996" max="9996" width="9" style="1"/>
    <col min="9997" max="9997" width="9.7265625" style="1" bestFit="1" customWidth="1"/>
    <col min="9998" max="9998" width="9.7265625" style="1" customWidth="1"/>
    <col min="9999" max="10240" width="9" style="1"/>
    <col min="10241" max="10241" width="2.6328125" style="1" customWidth="1"/>
    <col min="10242" max="10243" width="1.6328125" style="1" customWidth="1"/>
    <col min="10244" max="10244" width="33.6328125" style="1" customWidth="1"/>
    <col min="10245" max="10245" width="9.7265625" style="1" bestFit="1" customWidth="1"/>
    <col min="10246" max="10249" width="9" style="1"/>
    <col min="10250" max="10250" width="9.7265625" style="1" bestFit="1" customWidth="1"/>
    <col min="10251" max="10251" width="9.7265625" style="1" customWidth="1"/>
    <col min="10252" max="10252" width="9" style="1"/>
    <col min="10253" max="10253" width="9.7265625" style="1" bestFit="1" customWidth="1"/>
    <col min="10254" max="10254" width="9.7265625" style="1" customWidth="1"/>
    <col min="10255" max="10496" width="9" style="1"/>
    <col min="10497" max="10497" width="2.6328125" style="1" customWidth="1"/>
    <col min="10498" max="10499" width="1.6328125" style="1" customWidth="1"/>
    <col min="10500" max="10500" width="33.6328125" style="1" customWidth="1"/>
    <col min="10501" max="10501" width="9.7265625" style="1" bestFit="1" customWidth="1"/>
    <col min="10502" max="10505" width="9" style="1"/>
    <col min="10506" max="10506" width="9.7265625" style="1" bestFit="1" customWidth="1"/>
    <col min="10507" max="10507" width="9.7265625" style="1" customWidth="1"/>
    <col min="10508" max="10508" width="9" style="1"/>
    <col min="10509" max="10509" width="9.7265625" style="1" bestFit="1" customWidth="1"/>
    <col min="10510" max="10510" width="9.7265625" style="1" customWidth="1"/>
    <col min="10511" max="10752" width="9" style="1"/>
    <col min="10753" max="10753" width="2.6328125" style="1" customWidth="1"/>
    <col min="10754" max="10755" width="1.6328125" style="1" customWidth="1"/>
    <col min="10756" max="10756" width="33.6328125" style="1" customWidth="1"/>
    <col min="10757" max="10757" width="9.7265625" style="1" bestFit="1" customWidth="1"/>
    <col min="10758" max="10761" width="9" style="1"/>
    <col min="10762" max="10762" width="9.7265625" style="1" bestFit="1" customWidth="1"/>
    <col min="10763" max="10763" width="9.7265625" style="1" customWidth="1"/>
    <col min="10764" max="10764" width="9" style="1"/>
    <col min="10765" max="10765" width="9.7265625" style="1" bestFit="1" customWidth="1"/>
    <col min="10766" max="10766" width="9.7265625" style="1" customWidth="1"/>
    <col min="10767" max="11008" width="9" style="1"/>
    <col min="11009" max="11009" width="2.6328125" style="1" customWidth="1"/>
    <col min="11010" max="11011" width="1.6328125" style="1" customWidth="1"/>
    <col min="11012" max="11012" width="33.6328125" style="1" customWidth="1"/>
    <col min="11013" max="11013" width="9.7265625" style="1" bestFit="1" customWidth="1"/>
    <col min="11014" max="11017" width="9" style="1"/>
    <col min="11018" max="11018" width="9.7265625" style="1" bestFit="1" customWidth="1"/>
    <col min="11019" max="11019" width="9.7265625" style="1" customWidth="1"/>
    <col min="11020" max="11020" width="9" style="1"/>
    <col min="11021" max="11021" width="9.7265625" style="1" bestFit="1" customWidth="1"/>
    <col min="11022" max="11022" width="9.7265625" style="1" customWidth="1"/>
    <col min="11023" max="11264" width="9" style="1"/>
    <col min="11265" max="11265" width="2.6328125" style="1" customWidth="1"/>
    <col min="11266" max="11267" width="1.6328125" style="1" customWidth="1"/>
    <col min="11268" max="11268" width="33.6328125" style="1" customWidth="1"/>
    <col min="11269" max="11269" width="9.7265625" style="1" bestFit="1" customWidth="1"/>
    <col min="11270" max="11273" width="9" style="1"/>
    <col min="11274" max="11274" width="9.7265625" style="1" bestFit="1" customWidth="1"/>
    <col min="11275" max="11275" width="9.7265625" style="1" customWidth="1"/>
    <col min="11276" max="11276" width="9" style="1"/>
    <col min="11277" max="11277" width="9.7265625" style="1" bestFit="1" customWidth="1"/>
    <col min="11278" max="11278" width="9.7265625" style="1" customWidth="1"/>
    <col min="11279" max="11520" width="9" style="1"/>
    <col min="11521" max="11521" width="2.6328125" style="1" customWidth="1"/>
    <col min="11522" max="11523" width="1.6328125" style="1" customWidth="1"/>
    <col min="11524" max="11524" width="33.6328125" style="1" customWidth="1"/>
    <col min="11525" max="11525" width="9.7265625" style="1" bestFit="1" customWidth="1"/>
    <col min="11526" max="11529" width="9" style="1"/>
    <col min="11530" max="11530" width="9.7265625" style="1" bestFit="1" customWidth="1"/>
    <col min="11531" max="11531" width="9.7265625" style="1" customWidth="1"/>
    <col min="11532" max="11532" width="9" style="1"/>
    <col min="11533" max="11533" width="9.7265625" style="1" bestFit="1" customWidth="1"/>
    <col min="11534" max="11534" width="9.7265625" style="1" customWidth="1"/>
    <col min="11535" max="11776" width="9" style="1"/>
    <col min="11777" max="11777" width="2.6328125" style="1" customWidth="1"/>
    <col min="11778" max="11779" width="1.6328125" style="1" customWidth="1"/>
    <col min="11780" max="11780" width="33.6328125" style="1" customWidth="1"/>
    <col min="11781" max="11781" width="9.7265625" style="1" bestFit="1" customWidth="1"/>
    <col min="11782" max="11785" width="9" style="1"/>
    <col min="11786" max="11786" width="9.7265625" style="1" bestFit="1" customWidth="1"/>
    <col min="11787" max="11787" width="9.7265625" style="1" customWidth="1"/>
    <col min="11788" max="11788" width="9" style="1"/>
    <col min="11789" max="11789" width="9.7265625" style="1" bestFit="1" customWidth="1"/>
    <col min="11790" max="11790" width="9.7265625" style="1" customWidth="1"/>
    <col min="11791" max="12032" width="9" style="1"/>
    <col min="12033" max="12033" width="2.6328125" style="1" customWidth="1"/>
    <col min="12034" max="12035" width="1.6328125" style="1" customWidth="1"/>
    <col min="12036" max="12036" width="33.6328125" style="1" customWidth="1"/>
    <col min="12037" max="12037" width="9.7265625" style="1" bestFit="1" customWidth="1"/>
    <col min="12038" max="12041" width="9" style="1"/>
    <col min="12042" max="12042" width="9.7265625" style="1" bestFit="1" customWidth="1"/>
    <col min="12043" max="12043" width="9.7265625" style="1" customWidth="1"/>
    <col min="12044" max="12044" width="9" style="1"/>
    <col min="12045" max="12045" width="9.7265625" style="1" bestFit="1" customWidth="1"/>
    <col min="12046" max="12046" width="9.7265625" style="1" customWidth="1"/>
    <col min="12047" max="12288" width="9" style="1"/>
    <col min="12289" max="12289" width="2.6328125" style="1" customWidth="1"/>
    <col min="12290" max="12291" width="1.6328125" style="1" customWidth="1"/>
    <col min="12292" max="12292" width="33.6328125" style="1" customWidth="1"/>
    <col min="12293" max="12293" width="9.7265625" style="1" bestFit="1" customWidth="1"/>
    <col min="12294" max="12297" width="9" style="1"/>
    <col min="12298" max="12298" width="9.7265625" style="1" bestFit="1" customWidth="1"/>
    <col min="12299" max="12299" width="9.7265625" style="1" customWidth="1"/>
    <col min="12300" max="12300" width="9" style="1"/>
    <col min="12301" max="12301" width="9.7265625" style="1" bestFit="1" customWidth="1"/>
    <col min="12302" max="12302" width="9.7265625" style="1" customWidth="1"/>
    <col min="12303" max="12544" width="9" style="1"/>
    <col min="12545" max="12545" width="2.6328125" style="1" customWidth="1"/>
    <col min="12546" max="12547" width="1.6328125" style="1" customWidth="1"/>
    <col min="12548" max="12548" width="33.6328125" style="1" customWidth="1"/>
    <col min="12549" max="12549" width="9.7265625" style="1" bestFit="1" customWidth="1"/>
    <col min="12550" max="12553" width="9" style="1"/>
    <col min="12554" max="12554" width="9.7265625" style="1" bestFit="1" customWidth="1"/>
    <col min="12555" max="12555" width="9.7265625" style="1" customWidth="1"/>
    <col min="12556" max="12556" width="9" style="1"/>
    <col min="12557" max="12557" width="9.7265625" style="1" bestFit="1" customWidth="1"/>
    <col min="12558" max="12558" width="9.7265625" style="1" customWidth="1"/>
    <col min="12559" max="12800" width="9" style="1"/>
    <col min="12801" max="12801" width="2.6328125" style="1" customWidth="1"/>
    <col min="12802" max="12803" width="1.6328125" style="1" customWidth="1"/>
    <col min="12804" max="12804" width="33.6328125" style="1" customWidth="1"/>
    <col min="12805" max="12805" width="9.7265625" style="1" bestFit="1" customWidth="1"/>
    <col min="12806" max="12809" width="9" style="1"/>
    <col min="12810" max="12810" width="9.7265625" style="1" bestFit="1" customWidth="1"/>
    <col min="12811" max="12811" width="9.7265625" style="1" customWidth="1"/>
    <col min="12812" max="12812" width="9" style="1"/>
    <col min="12813" max="12813" width="9.7265625" style="1" bestFit="1" customWidth="1"/>
    <col min="12814" max="12814" width="9.7265625" style="1" customWidth="1"/>
    <col min="12815" max="13056" width="9" style="1"/>
    <col min="13057" max="13057" width="2.6328125" style="1" customWidth="1"/>
    <col min="13058" max="13059" width="1.6328125" style="1" customWidth="1"/>
    <col min="13060" max="13060" width="33.6328125" style="1" customWidth="1"/>
    <col min="13061" max="13061" width="9.7265625" style="1" bestFit="1" customWidth="1"/>
    <col min="13062" max="13065" width="9" style="1"/>
    <col min="13066" max="13066" width="9.7265625" style="1" bestFit="1" customWidth="1"/>
    <col min="13067" max="13067" width="9.7265625" style="1" customWidth="1"/>
    <col min="13068" max="13068" width="9" style="1"/>
    <col min="13069" max="13069" width="9.7265625" style="1" bestFit="1" customWidth="1"/>
    <col min="13070" max="13070" width="9.7265625" style="1" customWidth="1"/>
    <col min="13071" max="13312" width="9" style="1"/>
    <col min="13313" max="13313" width="2.6328125" style="1" customWidth="1"/>
    <col min="13314" max="13315" width="1.6328125" style="1" customWidth="1"/>
    <col min="13316" max="13316" width="33.6328125" style="1" customWidth="1"/>
    <col min="13317" max="13317" width="9.7265625" style="1" bestFit="1" customWidth="1"/>
    <col min="13318" max="13321" width="9" style="1"/>
    <col min="13322" max="13322" width="9.7265625" style="1" bestFit="1" customWidth="1"/>
    <col min="13323" max="13323" width="9.7265625" style="1" customWidth="1"/>
    <col min="13324" max="13324" width="9" style="1"/>
    <col min="13325" max="13325" width="9.7265625" style="1" bestFit="1" customWidth="1"/>
    <col min="13326" max="13326" width="9.7265625" style="1" customWidth="1"/>
    <col min="13327" max="13568" width="9" style="1"/>
    <col min="13569" max="13569" width="2.6328125" style="1" customWidth="1"/>
    <col min="13570" max="13571" width="1.6328125" style="1" customWidth="1"/>
    <col min="13572" max="13572" width="33.6328125" style="1" customWidth="1"/>
    <col min="13573" max="13573" width="9.7265625" style="1" bestFit="1" customWidth="1"/>
    <col min="13574" max="13577" width="9" style="1"/>
    <col min="13578" max="13578" width="9.7265625" style="1" bestFit="1" customWidth="1"/>
    <col min="13579" max="13579" width="9.7265625" style="1" customWidth="1"/>
    <col min="13580" max="13580" width="9" style="1"/>
    <col min="13581" max="13581" width="9.7265625" style="1" bestFit="1" customWidth="1"/>
    <col min="13582" max="13582" width="9.7265625" style="1" customWidth="1"/>
    <col min="13583" max="13824" width="9" style="1"/>
    <col min="13825" max="13825" width="2.6328125" style="1" customWidth="1"/>
    <col min="13826" max="13827" width="1.6328125" style="1" customWidth="1"/>
    <col min="13828" max="13828" width="33.6328125" style="1" customWidth="1"/>
    <col min="13829" max="13829" width="9.7265625" style="1" bestFit="1" customWidth="1"/>
    <col min="13830" max="13833" width="9" style="1"/>
    <col min="13834" max="13834" width="9.7265625" style="1" bestFit="1" customWidth="1"/>
    <col min="13835" max="13835" width="9.7265625" style="1" customWidth="1"/>
    <col min="13836" max="13836" width="9" style="1"/>
    <col min="13837" max="13837" width="9.7265625" style="1" bestFit="1" customWidth="1"/>
    <col min="13838" max="13838" width="9.7265625" style="1" customWidth="1"/>
    <col min="13839" max="14080" width="9" style="1"/>
    <col min="14081" max="14081" width="2.6328125" style="1" customWidth="1"/>
    <col min="14082" max="14083" width="1.6328125" style="1" customWidth="1"/>
    <col min="14084" max="14084" width="33.6328125" style="1" customWidth="1"/>
    <col min="14085" max="14085" width="9.7265625" style="1" bestFit="1" customWidth="1"/>
    <col min="14086" max="14089" width="9" style="1"/>
    <col min="14090" max="14090" width="9.7265625" style="1" bestFit="1" customWidth="1"/>
    <col min="14091" max="14091" width="9.7265625" style="1" customWidth="1"/>
    <col min="14092" max="14092" width="9" style="1"/>
    <col min="14093" max="14093" width="9.7265625" style="1" bestFit="1" customWidth="1"/>
    <col min="14094" max="14094" width="9.7265625" style="1" customWidth="1"/>
    <col min="14095" max="14336" width="9" style="1"/>
    <col min="14337" max="14337" width="2.6328125" style="1" customWidth="1"/>
    <col min="14338" max="14339" width="1.6328125" style="1" customWidth="1"/>
    <col min="14340" max="14340" width="33.6328125" style="1" customWidth="1"/>
    <col min="14341" max="14341" width="9.7265625" style="1" bestFit="1" customWidth="1"/>
    <col min="14342" max="14345" width="9" style="1"/>
    <col min="14346" max="14346" width="9.7265625" style="1" bestFit="1" customWidth="1"/>
    <col min="14347" max="14347" width="9.7265625" style="1" customWidth="1"/>
    <col min="14348" max="14348" width="9" style="1"/>
    <col min="14349" max="14349" width="9.7265625" style="1" bestFit="1" customWidth="1"/>
    <col min="14350" max="14350" width="9.7265625" style="1" customWidth="1"/>
    <col min="14351" max="14592" width="9" style="1"/>
    <col min="14593" max="14593" width="2.6328125" style="1" customWidth="1"/>
    <col min="14594" max="14595" width="1.6328125" style="1" customWidth="1"/>
    <col min="14596" max="14596" width="33.6328125" style="1" customWidth="1"/>
    <col min="14597" max="14597" width="9.7265625" style="1" bestFit="1" customWidth="1"/>
    <col min="14598" max="14601" width="9" style="1"/>
    <col min="14602" max="14602" width="9.7265625" style="1" bestFit="1" customWidth="1"/>
    <col min="14603" max="14603" width="9.7265625" style="1" customWidth="1"/>
    <col min="14604" max="14604" width="9" style="1"/>
    <col min="14605" max="14605" width="9.7265625" style="1" bestFit="1" customWidth="1"/>
    <col min="14606" max="14606" width="9.7265625" style="1" customWidth="1"/>
    <col min="14607" max="14848" width="9" style="1"/>
    <col min="14849" max="14849" width="2.6328125" style="1" customWidth="1"/>
    <col min="14850" max="14851" width="1.6328125" style="1" customWidth="1"/>
    <col min="14852" max="14852" width="33.6328125" style="1" customWidth="1"/>
    <col min="14853" max="14853" width="9.7265625" style="1" bestFit="1" customWidth="1"/>
    <col min="14854" max="14857" width="9" style="1"/>
    <col min="14858" max="14858" width="9.7265625" style="1" bestFit="1" customWidth="1"/>
    <col min="14859" max="14859" width="9.7265625" style="1" customWidth="1"/>
    <col min="14860" max="14860" width="9" style="1"/>
    <col min="14861" max="14861" width="9.7265625" style="1" bestFit="1" customWidth="1"/>
    <col min="14862" max="14862" width="9.7265625" style="1" customWidth="1"/>
    <col min="14863" max="15104" width="9" style="1"/>
    <col min="15105" max="15105" width="2.6328125" style="1" customWidth="1"/>
    <col min="15106" max="15107" width="1.6328125" style="1" customWidth="1"/>
    <col min="15108" max="15108" width="33.6328125" style="1" customWidth="1"/>
    <col min="15109" max="15109" width="9.7265625" style="1" bestFit="1" customWidth="1"/>
    <col min="15110" max="15113" width="9" style="1"/>
    <col min="15114" max="15114" width="9.7265625" style="1" bestFit="1" customWidth="1"/>
    <col min="15115" max="15115" width="9.7265625" style="1" customWidth="1"/>
    <col min="15116" max="15116" width="9" style="1"/>
    <col min="15117" max="15117" width="9.7265625" style="1" bestFit="1" customWidth="1"/>
    <col min="15118" max="15118" width="9.7265625" style="1" customWidth="1"/>
    <col min="15119" max="15360" width="9" style="1"/>
    <col min="15361" max="15361" width="2.6328125" style="1" customWidth="1"/>
    <col min="15362" max="15363" width="1.6328125" style="1" customWidth="1"/>
    <col min="15364" max="15364" width="33.6328125" style="1" customWidth="1"/>
    <col min="15365" max="15365" width="9.7265625" style="1" bestFit="1" customWidth="1"/>
    <col min="15366" max="15369" width="9" style="1"/>
    <col min="15370" max="15370" width="9.7265625" style="1" bestFit="1" customWidth="1"/>
    <col min="15371" max="15371" width="9.7265625" style="1" customWidth="1"/>
    <col min="15372" max="15372" width="9" style="1"/>
    <col min="15373" max="15373" width="9.7265625" style="1" bestFit="1" customWidth="1"/>
    <col min="15374" max="15374" width="9.7265625" style="1" customWidth="1"/>
    <col min="15375" max="15616" width="9" style="1"/>
    <col min="15617" max="15617" width="2.6328125" style="1" customWidth="1"/>
    <col min="15618" max="15619" width="1.6328125" style="1" customWidth="1"/>
    <col min="15620" max="15620" width="33.6328125" style="1" customWidth="1"/>
    <col min="15621" max="15621" width="9.7265625" style="1" bestFit="1" customWidth="1"/>
    <col min="15622" max="15625" width="9" style="1"/>
    <col min="15626" max="15626" width="9.7265625" style="1" bestFit="1" customWidth="1"/>
    <col min="15627" max="15627" width="9.7265625" style="1" customWidth="1"/>
    <col min="15628" max="15628" width="9" style="1"/>
    <col min="15629" max="15629" width="9.7265625" style="1" bestFit="1" customWidth="1"/>
    <col min="15630" max="15630" width="9.7265625" style="1" customWidth="1"/>
    <col min="15631" max="15872" width="9" style="1"/>
    <col min="15873" max="15873" width="2.6328125" style="1" customWidth="1"/>
    <col min="15874" max="15875" width="1.6328125" style="1" customWidth="1"/>
    <col min="15876" max="15876" width="33.6328125" style="1" customWidth="1"/>
    <col min="15877" max="15877" width="9.7265625" style="1" bestFit="1" customWidth="1"/>
    <col min="15878" max="15881" width="9" style="1"/>
    <col min="15882" max="15882" width="9.7265625" style="1" bestFit="1" customWidth="1"/>
    <col min="15883" max="15883" width="9.7265625" style="1" customWidth="1"/>
    <col min="15884" max="15884" width="9" style="1"/>
    <col min="15885" max="15885" width="9.7265625" style="1" bestFit="1" customWidth="1"/>
    <col min="15886" max="15886" width="9.7265625" style="1" customWidth="1"/>
    <col min="15887" max="16128" width="9" style="1"/>
    <col min="16129" max="16129" width="2.6328125" style="1" customWidth="1"/>
    <col min="16130" max="16131" width="1.6328125" style="1" customWidth="1"/>
    <col min="16132" max="16132" width="33.6328125" style="1" customWidth="1"/>
    <col min="16133" max="16133" width="9.7265625" style="1" bestFit="1" customWidth="1"/>
    <col min="16134" max="16137" width="9" style="1"/>
    <col min="16138" max="16138" width="9.7265625" style="1" bestFit="1" customWidth="1"/>
    <col min="16139" max="16139" width="9.7265625" style="1" customWidth="1"/>
    <col min="16140" max="16140" width="9" style="1"/>
    <col min="16141" max="16141" width="9.7265625" style="1" bestFit="1" customWidth="1"/>
    <col min="16142" max="16142" width="9.7265625" style="1" customWidth="1"/>
    <col min="16143" max="16384" width="9" style="1"/>
  </cols>
  <sheetData>
    <row r="1" spans="2:16" ht="14.25" customHeight="1" x14ac:dyDescent="0.2">
      <c r="B1" s="2" t="s">
        <v>39</v>
      </c>
      <c r="C1" s="2"/>
      <c r="D1" s="2"/>
    </row>
    <row r="3" spans="2:16" ht="12" customHeight="1" x14ac:dyDescent="0.2">
      <c r="B3" s="85" t="s">
        <v>0</v>
      </c>
      <c r="C3" s="99"/>
      <c r="D3" s="86"/>
      <c r="E3" s="82" t="s">
        <v>40</v>
      </c>
      <c r="F3" s="82"/>
      <c r="G3" s="82"/>
      <c r="H3" s="82"/>
      <c r="I3" s="82"/>
      <c r="J3" s="82"/>
      <c r="K3" s="82"/>
      <c r="L3" s="82"/>
      <c r="M3" s="82"/>
      <c r="N3" s="82"/>
    </row>
    <row r="4" spans="2:16" ht="12" customHeight="1" x14ac:dyDescent="0.2">
      <c r="B4" s="100"/>
      <c r="C4" s="101"/>
      <c r="D4" s="102"/>
      <c r="E4" s="82" t="s">
        <v>4</v>
      </c>
      <c r="F4" s="82"/>
      <c r="G4" s="82"/>
      <c r="H4" s="82"/>
      <c r="I4" s="82"/>
      <c r="J4" s="82" t="s">
        <v>41</v>
      </c>
      <c r="K4" s="82"/>
      <c r="L4" s="82"/>
      <c r="M4" s="82"/>
      <c r="N4" s="82"/>
    </row>
    <row r="5" spans="2:16" ht="12" customHeight="1" x14ac:dyDescent="0.2">
      <c r="B5" s="100"/>
      <c r="C5" s="101"/>
      <c r="D5" s="102"/>
      <c r="E5" s="82" t="s">
        <v>42</v>
      </c>
      <c r="F5" s="82" t="s">
        <v>43</v>
      </c>
      <c r="G5" s="82" t="s">
        <v>44</v>
      </c>
      <c r="H5" s="104" t="s">
        <v>45</v>
      </c>
      <c r="I5" s="104" t="s">
        <v>46</v>
      </c>
      <c r="J5" s="82" t="s">
        <v>42</v>
      </c>
      <c r="K5" s="94" t="s">
        <v>47</v>
      </c>
      <c r="L5" s="94" t="s">
        <v>48</v>
      </c>
      <c r="M5" s="82" t="s">
        <v>49</v>
      </c>
      <c r="N5" s="96" t="s">
        <v>50</v>
      </c>
    </row>
    <row r="6" spans="2:16" ht="12" customHeight="1" x14ac:dyDescent="0.2">
      <c r="B6" s="87"/>
      <c r="C6" s="103"/>
      <c r="D6" s="88"/>
      <c r="E6" s="82"/>
      <c r="F6" s="82"/>
      <c r="G6" s="82"/>
      <c r="H6" s="104"/>
      <c r="I6" s="104"/>
      <c r="J6" s="82"/>
      <c r="K6" s="95"/>
      <c r="L6" s="95"/>
      <c r="M6" s="82"/>
      <c r="N6" s="97"/>
    </row>
    <row r="7" spans="2:16" ht="12" customHeight="1" x14ac:dyDescent="0.2">
      <c r="B7" s="30"/>
      <c r="C7" s="32"/>
      <c r="D7" s="31"/>
      <c r="E7" s="33"/>
      <c r="F7" s="33"/>
      <c r="G7" s="33"/>
      <c r="H7" s="33"/>
      <c r="I7" s="33"/>
      <c r="J7" s="33" t="s">
        <v>6</v>
      </c>
      <c r="K7" s="33" t="s">
        <v>6</v>
      </c>
      <c r="L7" s="33" t="s">
        <v>6</v>
      </c>
      <c r="M7" s="33" t="s">
        <v>6</v>
      </c>
      <c r="N7" s="33" t="s">
        <v>6</v>
      </c>
    </row>
    <row r="8" spans="2:16" ht="12" customHeight="1" x14ac:dyDescent="0.2">
      <c r="B8" s="78" t="s">
        <v>34</v>
      </c>
      <c r="C8" s="92"/>
      <c r="D8" s="79"/>
      <c r="E8" s="34">
        <v>90231</v>
      </c>
      <c r="F8" s="34">
        <v>37198</v>
      </c>
      <c r="G8" s="34">
        <v>46227</v>
      </c>
      <c r="H8" s="34">
        <v>6474</v>
      </c>
      <c r="I8" s="34">
        <v>332</v>
      </c>
      <c r="J8" s="34">
        <v>900921</v>
      </c>
      <c r="K8" s="34">
        <v>49166</v>
      </c>
      <c r="L8" s="34">
        <v>61423</v>
      </c>
      <c r="M8" s="34">
        <v>766128</v>
      </c>
      <c r="N8" s="34">
        <v>24204</v>
      </c>
    </row>
    <row r="9" spans="2:16" ht="12" customHeight="1" x14ac:dyDescent="0.2">
      <c r="B9" s="80" t="s">
        <v>37</v>
      </c>
      <c r="C9" s="98"/>
      <c r="D9" s="81"/>
      <c r="E9" s="35">
        <v>85003</v>
      </c>
      <c r="F9" s="36">
        <v>30110</v>
      </c>
      <c r="G9" s="37">
        <v>47051</v>
      </c>
      <c r="H9" s="37">
        <v>7489</v>
      </c>
      <c r="I9" s="37">
        <v>353</v>
      </c>
      <c r="J9" s="35">
        <v>895790</v>
      </c>
      <c r="K9" s="38">
        <v>38319</v>
      </c>
      <c r="L9" s="37">
        <v>63803</v>
      </c>
      <c r="M9" s="36">
        <v>776328</v>
      </c>
      <c r="N9" s="36">
        <v>17340</v>
      </c>
      <c r="O9" s="39"/>
      <c r="P9" s="40"/>
    </row>
    <row r="10" spans="2:16" ht="12" customHeight="1" x14ac:dyDescent="0.2">
      <c r="B10" s="78" t="s">
        <v>2</v>
      </c>
      <c r="C10" s="92"/>
      <c r="D10" s="79"/>
      <c r="E10" s="41">
        <v>835</v>
      </c>
      <c r="F10" s="42" t="s">
        <v>33</v>
      </c>
      <c r="G10" s="43">
        <v>593</v>
      </c>
      <c r="H10" s="43">
        <v>237</v>
      </c>
      <c r="I10" s="43">
        <v>5</v>
      </c>
      <c r="J10" s="41">
        <v>9420</v>
      </c>
      <c r="K10" s="42" t="s">
        <v>33</v>
      </c>
      <c r="L10" s="43">
        <v>2150</v>
      </c>
      <c r="M10" s="44">
        <v>6775</v>
      </c>
      <c r="N10" s="44">
        <v>495</v>
      </c>
      <c r="O10" s="39"/>
      <c r="P10" s="40"/>
    </row>
    <row r="11" spans="2:16" ht="12" customHeight="1" x14ac:dyDescent="0.2">
      <c r="B11" s="78" t="s">
        <v>3</v>
      </c>
      <c r="C11" s="92"/>
      <c r="D11" s="79"/>
      <c r="E11" s="41">
        <v>84168</v>
      </c>
      <c r="F11" s="44">
        <v>30110</v>
      </c>
      <c r="G11" s="43">
        <v>46458</v>
      </c>
      <c r="H11" s="43">
        <v>7252</v>
      </c>
      <c r="I11" s="43">
        <v>348</v>
      </c>
      <c r="J11" s="41">
        <v>886370</v>
      </c>
      <c r="K11" s="45">
        <v>38319</v>
      </c>
      <c r="L11" s="43">
        <v>61653</v>
      </c>
      <c r="M11" s="44">
        <v>769553</v>
      </c>
      <c r="N11" s="44">
        <v>16845</v>
      </c>
      <c r="O11" s="39"/>
      <c r="P11" s="40"/>
    </row>
    <row r="12" spans="2:16" ht="12" customHeight="1" x14ac:dyDescent="0.2">
      <c r="B12" s="28"/>
      <c r="C12" s="92" t="s">
        <v>21</v>
      </c>
      <c r="D12" s="79"/>
      <c r="E12" s="41">
        <v>29</v>
      </c>
      <c r="F12" s="44">
        <v>1</v>
      </c>
      <c r="G12" s="43">
        <v>26</v>
      </c>
      <c r="H12" s="43">
        <v>2</v>
      </c>
      <c r="I12" s="42" t="s">
        <v>33</v>
      </c>
      <c r="J12" s="41">
        <v>212</v>
      </c>
      <c r="K12" s="45">
        <v>1</v>
      </c>
      <c r="L12" s="43">
        <v>41</v>
      </c>
      <c r="M12" s="44">
        <v>167</v>
      </c>
      <c r="N12" s="42">
        <v>3</v>
      </c>
      <c r="O12" s="39"/>
      <c r="P12" s="40"/>
    </row>
    <row r="13" spans="2:16" ht="12" customHeight="1" x14ac:dyDescent="0.2">
      <c r="B13" s="28"/>
      <c r="C13" s="92" t="s">
        <v>11</v>
      </c>
      <c r="D13" s="79"/>
      <c r="E13" s="41">
        <v>9424</v>
      </c>
      <c r="F13" s="44">
        <v>2897</v>
      </c>
      <c r="G13" s="43">
        <v>6499</v>
      </c>
      <c r="H13" s="43">
        <v>26</v>
      </c>
      <c r="I13" s="43">
        <v>2</v>
      </c>
      <c r="J13" s="41">
        <v>56301</v>
      </c>
      <c r="K13" s="45">
        <v>3590</v>
      </c>
      <c r="L13" s="43">
        <v>11477</v>
      </c>
      <c r="M13" s="44">
        <v>39909</v>
      </c>
      <c r="N13" s="44">
        <v>1325</v>
      </c>
      <c r="O13" s="39"/>
      <c r="P13" s="40"/>
    </row>
    <row r="14" spans="2:16" ht="12" customHeight="1" x14ac:dyDescent="0.2">
      <c r="B14" s="28"/>
      <c r="C14" s="92" t="s">
        <v>12</v>
      </c>
      <c r="D14" s="79"/>
      <c r="E14" s="41">
        <v>9737</v>
      </c>
      <c r="F14" s="44">
        <v>2400</v>
      </c>
      <c r="G14" s="43">
        <v>7283</v>
      </c>
      <c r="H14" s="43">
        <v>49</v>
      </c>
      <c r="I14" s="43">
        <v>5</v>
      </c>
      <c r="J14" s="41">
        <v>225230</v>
      </c>
      <c r="K14" s="45">
        <v>3204</v>
      </c>
      <c r="L14" s="43">
        <v>12093</v>
      </c>
      <c r="M14" s="44">
        <v>208221</v>
      </c>
      <c r="N14" s="44">
        <v>1712</v>
      </c>
      <c r="O14" s="39"/>
      <c r="P14" s="40"/>
    </row>
    <row r="15" spans="2:16" ht="12" customHeight="1" x14ac:dyDescent="0.2">
      <c r="B15" s="28"/>
      <c r="C15" s="46"/>
      <c r="D15" s="29" t="s">
        <v>51</v>
      </c>
      <c r="E15" s="41">
        <v>802</v>
      </c>
      <c r="F15" s="44">
        <v>138</v>
      </c>
      <c r="G15" s="43">
        <v>639</v>
      </c>
      <c r="H15" s="43">
        <v>23</v>
      </c>
      <c r="I15" s="43">
        <v>2</v>
      </c>
      <c r="J15" s="41">
        <v>30770</v>
      </c>
      <c r="K15" s="45">
        <v>192</v>
      </c>
      <c r="L15" s="43">
        <v>985</v>
      </c>
      <c r="M15" s="44">
        <v>29243</v>
      </c>
      <c r="N15" s="44">
        <v>350</v>
      </c>
      <c r="O15" s="39"/>
      <c r="P15" s="40"/>
    </row>
    <row r="16" spans="2:16" ht="12" customHeight="1" x14ac:dyDescent="0.2">
      <c r="B16" s="28"/>
      <c r="C16" s="46"/>
      <c r="D16" s="29" t="s">
        <v>52</v>
      </c>
      <c r="E16" s="41">
        <v>102</v>
      </c>
      <c r="F16" s="44">
        <v>1</v>
      </c>
      <c r="G16" s="43">
        <v>97</v>
      </c>
      <c r="H16" s="43">
        <v>2</v>
      </c>
      <c r="I16" s="42">
        <v>2</v>
      </c>
      <c r="J16" s="41">
        <v>3974</v>
      </c>
      <c r="K16" s="45">
        <v>2</v>
      </c>
      <c r="L16" s="43">
        <v>150</v>
      </c>
      <c r="M16" s="44">
        <v>3733</v>
      </c>
      <c r="N16" s="44">
        <v>89</v>
      </c>
      <c r="O16" s="39"/>
      <c r="P16" s="40"/>
    </row>
    <row r="17" spans="2:16" ht="12" customHeight="1" x14ac:dyDescent="0.2">
      <c r="B17" s="28"/>
      <c r="C17" s="46"/>
      <c r="D17" s="29" t="s">
        <v>53</v>
      </c>
      <c r="E17" s="41">
        <v>873</v>
      </c>
      <c r="F17" s="44">
        <v>421</v>
      </c>
      <c r="G17" s="43">
        <v>448</v>
      </c>
      <c r="H17" s="43">
        <v>4</v>
      </c>
      <c r="I17" s="42" t="s">
        <v>33</v>
      </c>
      <c r="J17" s="41">
        <v>5289</v>
      </c>
      <c r="K17" s="45">
        <v>630</v>
      </c>
      <c r="L17" s="43">
        <v>776</v>
      </c>
      <c r="M17" s="44">
        <v>3802</v>
      </c>
      <c r="N17" s="44">
        <v>81</v>
      </c>
      <c r="O17" s="39"/>
      <c r="P17" s="40"/>
    </row>
    <row r="18" spans="2:16" ht="12" customHeight="1" x14ac:dyDescent="0.2">
      <c r="B18" s="28"/>
      <c r="C18" s="46"/>
      <c r="D18" s="29" t="s">
        <v>54</v>
      </c>
      <c r="E18" s="41">
        <v>245</v>
      </c>
      <c r="F18" s="44">
        <v>62</v>
      </c>
      <c r="G18" s="43">
        <v>172</v>
      </c>
      <c r="H18" s="43">
        <v>11</v>
      </c>
      <c r="I18" s="42" t="s">
        <v>33</v>
      </c>
      <c r="J18" s="41">
        <v>2595</v>
      </c>
      <c r="K18" s="45">
        <v>79</v>
      </c>
      <c r="L18" s="43">
        <v>289</v>
      </c>
      <c r="M18" s="44">
        <v>2195</v>
      </c>
      <c r="N18" s="44">
        <v>32</v>
      </c>
      <c r="O18" s="39"/>
      <c r="P18" s="40"/>
    </row>
    <row r="19" spans="2:16" ht="12" customHeight="1" x14ac:dyDescent="0.2">
      <c r="B19" s="28"/>
      <c r="C19" s="46"/>
      <c r="D19" s="29" t="s">
        <v>55</v>
      </c>
      <c r="E19" s="41">
        <v>389</v>
      </c>
      <c r="F19" s="44">
        <v>179</v>
      </c>
      <c r="G19" s="43">
        <v>209</v>
      </c>
      <c r="H19" s="47">
        <v>1</v>
      </c>
      <c r="I19" s="42" t="s">
        <v>33</v>
      </c>
      <c r="J19" s="41">
        <v>2920</v>
      </c>
      <c r="K19" s="45">
        <v>225</v>
      </c>
      <c r="L19" s="43">
        <v>349</v>
      </c>
      <c r="M19" s="44">
        <v>2315</v>
      </c>
      <c r="N19" s="44">
        <v>31</v>
      </c>
      <c r="O19" s="39"/>
      <c r="P19" s="40"/>
    </row>
    <row r="20" spans="2:16" ht="12" customHeight="1" x14ac:dyDescent="0.2">
      <c r="B20" s="28"/>
      <c r="C20" s="46"/>
      <c r="D20" s="29" t="s">
        <v>56</v>
      </c>
      <c r="E20" s="41">
        <v>151</v>
      </c>
      <c r="F20" s="44">
        <v>18</v>
      </c>
      <c r="G20" s="43">
        <v>133</v>
      </c>
      <c r="H20" s="47" t="s">
        <v>33</v>
      </c>
      <c r="I20" s="42" t="s">
        <v>33</v>
      </c>
      <c r="J20" s="41">
        <v>2841</v>
      </c>
      <c r="K20" s="45">
        <v>24</v>
      </c>
      <c r="L20" s="43">
        <v>218</v>
      </c>
      <c r="M20" s="44">
        <v>2588</v>
      </c>
      <c r="N20" s="44">
        <v>11</v>
      </c>
      <c r="O20" s="39"/>
      <c r="P20" s="40"/>
    </row>
    <row r="21" spans="2:16" ht="12" customHeight="1" x14ac:dyDescent="0.2">
      <c r="B21" s="28"/>
      <c r="C21" s="46"/>
      <c r="D21" s="29" t="s">
        <v>57</v>
      </c>
      <c r="E21" s="41">
        <v>361</v>
      </c>
      <c r="F21" s="44">
        <v>109</v>
      </c>
      <c r="G21" s="43">
        <v>252</v>
      </c>
      <c r="H21" s="42" t="s">
        <v>33</v>
      </c>
      <c r="I21" s="42" t="s">
        <v>33</v>
      </c>
      <c r="J21" s="41">
        <v>4194</v>
      </c>
      <c r="K21" s="45">
        <v>142</v>
      </c>
      <c r="L21" s="43">
        <v>417</v>
      </c>
      <c r="M21" s="44">
        <v>3589</v>
      </c>
      <c r="N21" s="44">
        <v>46</v>
      </c>
      <c r="O21" s="39"/>
      <c r="P21" s="40"/>
    </row>
    <row r="22" spans="2:16" ht="12" customHeight="1" x14ac:dyDescent="0.2">
      <c r="B22" s="28"/>
      <c r="C22" s="46"/>
      <c r="D22" s="29" t="s">
        <v>58</v>
      </c>
      <c r="E22" s="41">
        <v>147</v>
      </c>
      <c r="F22" s="44">
        <v>5</v>
      </c>
      <c r="G22" s="43">
        <v>142</v>
      </c>
      <c r="H22" s="47" t="s">
        <v>33</v>
      </c>
      <c r="I22" s="42" t="s">
        <v>33</v>
      </c>
      <c r="J22" s="41">
        <v>9657</v>
      </c>
      <c r="K22" s="45">
        <v>5</v>
      </c>
      <c r="L22" s="43">
        <v>153</v>
      </c>
      <c r="M22" s="44">
        <v>9408</v>
      </c>
      <c r="N22" s="44">
        <v>91</v>
      </c>
      <c r="O22" s="39"/>
      <c r="P22" s="40"/>
    </row>
    <row r="23" spans="2:16" ht="12" customHeight="1" x14ac:dyDescent="0.2">
      <c r="B23" s="28"/>
      <c r="C23" s="46"/>
      <c r="D23" s="29" t="s">
        <v>59</v>
      </c>
      <c r="E23" s="41">
        <v>25</v>
      </c>
      <c r="F23" s="42" t="s">
        <v>33</v>
      </c>
      <c r="G23" s="43">
        <v>24</v>
      </c>
      <c r="H23" s="42" t="s">
        <v>33</v>
      </c>
      <c r="I23" s="47">
        <v>1</v>
      </c>
      <c r="J23" s="41">
        <v>217</v>
      </c>
      <c r="K23" s="42" t="s">
        <v>33</v>
      </c>
      <c r="L23" s="43">
        <v>14</v>
      </c>
      <c r="M23" s="44">
        <v>203</v>
      </c>
      <c r="N23" s="42" t="s">
        <v>33</v>
      </c>
      <c r="O23" s="39"/>
      <c r="P23" s="40"/>
    </row>
    <row r="24" spans="2:16" ht="12" customHeight="1" x14ac:dyDescent="0.2">
      <c r="B24" s="28"/>
      <c r="C24" s="46"/>
      <c r="D24" s="48" t="s">
        <v>60</v>
      </c>
      <c r="E24" s="41">
        <v>747</v>
      </c>
      <c r="F24" s="44">
        <v>120</v>
      </c>
      <c r="G24" s="43">
        <v>627</v>
      </c>
      <c r="H24" s="42" t="s">
        <v>33</v>
      </c>
      <c r="I24" s="42" t="s">
        <v>33</v>
      </c>
      <c r="J24" s="41">
        <v>18694</v>
      </c>
      <c r="K24" s="45">
        <v>166</v>
      </c>
      <c r="L24" s="43">
        <v>1036</v>
      </c>
      <c r="M24" s="44">
        <v>17300</v>
      </c>
      <c r="N24" s="44">
        <v>192</v>
      </c>
      <c r="O24" s="39"/>
      <c r="P24" s="40"/>
    </row>
    <row r="25" spans="2:16" ht="12" customHeight="1" x14ac:dyDescent="0.2">
      <c r="B25" s="28"/>
      <c r="C25" s="46"/>
      <c r="D25" s="29" t="s">
        <v>61</v>
      </c>
      <c r="E25" s="41">
        <v>78</v>
      </c>
      <c r="F25" s="44">
        <v>13</v>
      </c>
      <c r="G25" s="43">
        <v>64</v>
      </c>
      <c r="H25" s="42">
        <v>1</v>
      </c>
      <c r="I25" s="42" t="s">
        <v>33</v>
      </c>
      <c r="J25" s="41">
        <v>2442</v>
      </c>
      <c r="K25" s="45">
        <v>18</v>
      </c>
      <c r="L25" s="43">
        <v>99</v>
      </c>
      <c r="M25" s="44">
        <v>2322</v>
      </c>
      <c r="N25" s="44">
        <v>3</v>
      </c>
      <c r="O25" s="39"/>
      <c r="P25" s="40"/>
    </row>
    <row r="26" spans="2:16" ht="12" customHeight="1" x14ac:dyDescent="0.2">
      <c r="B26" s="28"/>
      <c r="C26" s="46"/>
      <c r="D26" s="29" t="s">
        <v>62</v>
      </c>
      <c r="E26" s="41">
        <v>27</v>
      </c>
      <c r="F26" s="44">
        <v>18</v>
      </c>
      <c r="G26" s="43">
        <v>9</v>
      </c>
      <c r="H26" s="47" t="s">
        <v>33</v>
      </c>
      <c r="I26" s="42" t="s">
        <v>33</v>
      </c>
      <c r="J26" s="41">
        <v>106</v>
      </c>
      <c r="K26" s="45">
        <v>21</v>
      </c>
      <c r="L26" s="43">
        <v>13</v>
      </c>
      <c r="M26" s="44">
        <v>68</v>
      </c>
      <c r="N26" s="44">
        <v>4</v>
      </c>
      <c r="O26" s="39"/>
      <c r="P26" s="40"/>
    </row>
    <row r="27" spans="2:16" ht="12" customHeight="1" x14ac:dyDescent="0.2">
      <c r="B27" s="28"/>
      <c r="C27" s="46"/>
      <c r="D27" s="29" t="s">
        <v>63</v>
      </c>
      <c r="E27" s="41">
        <v>302</v>
      </c>
      <c r="F27" s="44">
        <v>53</v>
      </c>
      <c r="G27" s="43">
        <v>249</v>
      </c>
      <c r="H27" s="43" t="s">
        <v>33</v>
      </c>
      <c r="I27" s="42" t="s">
        <v>33</v>
      </c>
      <c r="J27" s="41">
        <v>3906</v>
      </c>
      <c r="K27" s="45">
        <v>66</v>
      </c>
      <c r="L27" s="43">
        <v>352</v>
      </c>
      <c r="M27" s="44">
        <v>3438</v>
      </c>
      <c r="N27" s="44">
        <v>50</v>
      </c>
      <c r="O27" s="39"/>
      <c r="P27" s="40"/>
    </row>
    <row r="28" spans="2:16" ht="12" customHeight="1" x14ac:dyDescent="0.2">
      <c r="B28" s="28"/>
      <c r="C28" s="46"/>
      <c r="D28" s="29" t="s">
        <v>64</v>
      </c>
      <c r="E28" s="41">
        <v>150</v>
      </c>
      <c r="F28" s="44">
        <v>19</v>
      </c>
      <c r="G28" s="43">
        <v>131</v>
      </c>
      <c r="H28" s="42" t="s">
        <v>33</v>
      </c>
      <c r="I28" s="42" t="s">
        <v>33</v>
      </c>
      <c r="J28" s="41">
        <v>4482</v>
      </c>
      <c r="K28" s="45">
        <v>24</v>
      </c>
      <c r="L28" s="43">
        <v>182</v>
      </c>
      <c r="M28" s="44">
        <v>4265</v>
      </c>
      <c r="N28" s="44">
        <v>11</v>
      </c>
      <c r="O28" s="39"/>
      <c r="P28" s="40"/>
    </row>
    <row r="29" spans="2:16" ht="12" customHeight="1" x14ac:dyDescent="0.2">
      <c r="B29" s="28"/>
      <c r="C29" s="46"/>
      <c r="D29" s="29" t="s">
        <v>65</v>
      </c>
      <c r="E29" s="41">
        <v>119</v>
      </c>
      <c r="F29" s="44">
        <v>29</v>
      </c>
      <c r="G29" s="43">
        <v>90</v>
      </c>
      <c r="H29" s="42" t="s">
        <v>33</v>
      </c>
      <c r="I29" s="42" t="s">
        <v>33</v>
      </c>
      <c r="J29" s="41">
        <v>3336</v>
      </c>
      <c r="K29" s="45">
        <v>42</v>
      </c>
      <c r="L29" s="43">
        <v>168</v>
      </c>
      <c r="M29" s="44">
        <v>3122</v>
      </c>
      <c r="N29" s="44">
        <v>4</v>
      </c>
      <c r="O29" s="39"/>
      <c r="P29" s="40"/>
    </row>
    <row r="30" spans="2:16" ht="12" customHeight="1" x14ac:dyDescent="0.2">
      <c r="B30" s="28"/>
      <c r="C30" s="46"/>
      <c r="D30" s="29" t="s">
        <v>66</v>
      </c>
      <c r="E30" s="41">
        <v>1442</v>
      </c>
      <c r="F30" s="44">
        <v>358</v>
      </c>
      <c r="G30" s="43">
        <v>1083</v>
      </c>
      <c r="H30" s="47">
        <v>1</v>
      </c>
      <c r="I30" s="42" t="s">
        <v>33</v>
      </c>
      <c r="J30" s="41">
        <v>20254</v>
      </c>
      <c r="K30" s="45">
        <v>459</v>
      </c>
      <c r="L30" s="43">
        <v>1856</v>
      </c>
      <c r="M30" s="44">
        <v>17778</v>
      </c>
      <c r="N30" s="44">
        <v>161</v>
      </c>
      <c r="O30" s="39"/>
      <c r="P30" s="40"/>
    </row>
    <row r="31" spans="2:16" ht="12" customHeight="1" x14ac:dyDescent="0.2">
      <c r="B31" s="28"/>
      <c r="C31" s="46"/>
      <c r="D31" s="49" t="s">
        <v>67</v>
      </c>
      <c r="E31" s="41">
        <v>391</v>
      </c>
      <c r="F31" s="44">
        <v>100</v>
      </c>
      <c r="G31" s="43">
        <v>291</v>
      </c>
      <c r="H31" s="42" t="s">
        <v>33</v>
      </c>
      <c r="I31" s="42" t="s">
        <v>33</v>
      </c>
      <c r="J31" s="41">
        <v>10121</v>
      </c>
      <c r="K31" s="45">
        <v>127</v>
      </c>
      <c r="L31" s="43">
        <v>565</v>
      </c>
      <c r="M31" s="44">
        <v>9402</v>
      </c>
      <c r="N31" s="44">
        <v>27</v>
      </c>
      <c r="O31" s="39"/>
      <c r="P31" s="40"/>
    </row>
    <row r="32" spans="2:16" ht="12" customHeight="1" x14ac:dyDescent="0.2">
      <c r="B32" s="28"/>
      <c r="C32" s="46"/>
      <c r="D32" s="50" t="s">
        <v>68</v>
      </c>
      <c r="E32" s="41">
        <v>983</v>
      </c>
      <c r="F32" s="44">
        <v>198</v>
      </c>
      <c r="G32" s="43">
        <v>785</v>
      </c>
      <c r="H32" s="42" t="s">
        <v>33</v>
      </c>
      <c r="I32" s="42" t="s">
        <v>33</v>
      </c>
      <c r="J32" s="41">
        <v>13361</v>
      </c>
      <c r="K32" s="45">
        <v>246</v>
      </c>
      <c r="L32" s="43">
        <v>1442</v>
      </c>
      <c r="M32" s="44">
        <v>11577</v>
      </c>
      <c r="N32" s="44">
        <v>96</v>
      </c>
      <c r="O32" s="39"/>
      <c r="P32" s="40"/>
    </row>
    <row r="33" spans="2:16" ht="12" customHeight="1" x14ac:dyDescent="0.2">
      <c r="B33" s="28"/>
      <c r="C33" s="46"/>
      <c r="D33" s="50" t="s">
        <v>69</v>
      </c>
      <c r="E33" s="41">
        <v>284</v>
      </c>
      <c r="F33" s="44">
        <v>41</v>
      </c>
      <c r="G33" s="43">
        <v>242</v>
      </c>
      <c r="H33" s="42">
        <v>1</v>
      </c>
      <c r="I33" s="42" t="s">
        <v>33</v>
      </c>
      <c r="J33" s="41">
        <v>6913</v>
      </c>
      <c r="K33" s="45">
        <v>52</v>
      </c>
      <c r="L33" s="43">
        <v>358</v>
      </c>
      <c r="M33" s="44">
        <v>6462</v>
      </c>
      <c r="N33" s="44">
        <v>41</v>
      </c>
      <c r="O33" s="39"/>
      <c r="P33" s="40"/>
    </row>
    <row r="34" spans="2:16" ht="12" customHeight="1" x14ac:dyDescent="0.2">
      <c r="B34" s="28"/>
      <c r="C34" s="46"/>
      <c r="D34" s="49" t="s">
        <v>70</v>
      </c>
      <c r="E34" s="41">
        <v>212</v>
      </c>
      <c r="F34" s="44">
        <v>46</v>
      </c>
      <c r="G34" s="43">
        <v>166</v>
      </c>
      <c r="H34" s="42" t="s">
        <v>33</v>
      </c>
      <c r="I34" s="42" t="s">
        <v>33</v>
      </c>
      <c r="J34" s="41">
        <v>6871</v>
      </c>
      <c r="K34" s="45">
        <v>63</v>
      </c>
      <c r="L34" s="43">
        <v>254</v>
      </c>
      <c r="M34" s="44">
        <v>6381</v>
      </c>
      <c r="N34" s="44">
        <v>173</v>
      </c>
      <c r="O34" s="39"/>
      <c r="P34" s="40"/>
    </row>
    <row r="35" spans="2:16" ht="12" customHeight="1" x14ac:dyDescent="0.2">
      <c r="B35" s="28"/>
      <c r="C35" s="46"/>
      <c r="D35" s="29" t="s">
        <v>71</v>
      </c>
      <c r="E35" s="41">
        <v>464</v>
      </c>
      <c r="F35" s="44">
        <v>82</v>
      </c>
      <c r="G35" s="43">
        <v>381</v>
      </c>
      <c r="H35" s="42">
        <v>1</v>
      </c>
      <c r="I35" s="42" t="s">
        <v>33</v>
      </c>
      <c r="J35" s="41">
        <v>16244</v>
      </c>
      <c r="K35" s="45">
        <v>101</v>
      </c>
      <c r="L35" s="43">
        <v>649</v>
      </c>
      <c r="M35" s="44">
        <v>15445</v>
      </c>
      <c r="N35" s="44">
        <v>49</v>
      </c>
      <c r="O35" s="39"/>
      <c r="P35" s="40"/>
    </row>
    <row r="36" spans="2:16" ht="12" customHeight="1" x14ac:dyDescent="0.2">
      <c r="B36" s="28"/>
      <c r="C36" s="46"/>
      <c r="D36" s="29" t="s">
        <v>72</v>
      </c>
      <c r="E36" s="41">
        <v>70</v>
      </c>
      <c r="F36" s="44">
        <v>11</v>
      </c>
      <c r="G36" s="43">
        <v>59</v>
      </c>
      <c r="H36" s="42" t="s">
        <v>33</v>
      </c>
      <c r="I36" s="42" t="s">
        <v>33</v>
      </c>
      <c r="J36" s="41">
        <v>3390</v>
      </c>
      <c r="K36" s="45">
        <v>13</v>
      </c>
      <c r="L36" s="43">
        <v>81</v>
      </c>
      <c r="M36" s="44">
        <v>3289</v>
      </c>
      <c r="N36" s="44">
        <v>7</v>
      </c>
      <c r="O36" s="39"/>
      <c r="P36" s="40"/>
    </row>
    <row r="37" spans="2:16" ht="12" customHeight="1" x14ac:dyDescent="0.2">
      <c r="B37" s="28"/>
      <c r="C37" s="46"/>
      <c r="D37" s="29" t="s">
        <v>73</v>
      </c>
      <c r="E37" s="41">
        <v>825</v>
      </c>
      <c r="F37" s="44">
        <v>165</v>
      </c>
      <c r="G37" s="43">
        <v>659</v>
      </c>
      <c r="H37" s="47">
        <v>1</v>
      </c>
      <c r="I37" s="42" t="s">
        <v>33</v>
      </c>
      <c r="J37" s="41">
        <v>47528</v>
      </c>
      <c r="K37" s="45">
        <v>231</v>
      </c>
      <c r="L37" s="43">
        <v>1183</v>
      </c>
      <c r="M37" s="44">
        <v>46024</v>
      </c>
      <c r="N37" s="44">
        <v>90</v>
      </c>
      <c r="O37" s="39"/>
      <c r="P37" s="40"/>
    </row>
    <row r="38" spans="2:16" ht="12" customHeight="1" x14ac:dyDescent="0.2">
      <c r="B38" s="28"/>
      <c r="C38" s="46"/>
      <c r="D38" s="29" t="s">
        <v>74</v>
      </c>
      <c r="E38" s="41">
        <v>548</v>
      </c>
      <c r="F38" s="44">
        <v>214</v>
      </c>
      <c r="G38" s="43">
        <v>331</v>
      </c>
      <c r="H38" s="47">
        <v>3</v>
      </c>
      <c r="I38" s="42" t="s">
        <v>33</v>
      </c>
      <c r="J38" s="41">
        <v>5125</v>
      </c>
      <c r="K38" s="45">
        <v>276</v>
      </c>
      <c r="L38" s="43">
        <v>504</v>
      </c>
      <c r="M38" s="44">
        <v>4272</v>
      </c>
      <c r="N38" s="44">
        <v>73</v>
      </c>
      <c r="O38" s="39"/>
      <c r="P38" s="40"/>
    </row>
    <row r="39" spans="2:16" ht="12" customHeight="1" x14ac:dyDescent="0.2">
      <c r="B39" s="28"/>
      <c r="C39" s="92" t="s">
        <v>13</v>
      </c>
      <c r="D39" s="79"/>
      <c r="E39" s="41">
        <v>290</v>
      </c>
      <c r="F39" s="42">
        <v>12</v>
      </c>
      <c r="G39" s="43">
        <v>270</v>
      </c>
      <c r="H39" s="43">
        <v>5</v>
      </c>
      <c r="I39" s="43">
        <v>3</v>
      </c>
      <c r="J39" s="41">
        <v>2571</v>
      </c>
      <c r="K39" s="42">
        <v>15</v>
      </c>
      <c r="L39" s="43">
        <v>341</v>
      </c>
      <c r="M39" s="44">
        <v>2200</v>
      </c>
      <c r="N39" s="44">
        <v>15</v>
      </c>
      <c r="O39" s="39"/>
      <c r="P39" s="40"/>
    </row>
    <row r="40" spans="2:16" ht="12" customHeight="1" x14ac:dyDescent="0.2">
      <c r="B40" s="28"/>
      <c r="C40" s="92" t="s">
        <v>75</v>
      </c>
      <c r="D40" s="79"/>
      <c r="E40" s="41">
        <v>598</v>
      </c>
      <c r="F40" s="44">
        <v>22</v>
      </c>
      <c r="G40" s="43">
        <v>561</v>
      </c>
      <c r="H40" s="43">
        <v>14</v>
      </c>
      <c r="I40" s="43">
        <v>1</v>
      </c>
      <c r="J40" s="41">
        <v>8619</v>
      </c>
      <c r="K40" s="45">
        <v>28</v>
      </c>
      <c r="L40" s="43">
        <v>650</v>
      </c>
      <c r="M40" s="44">
        <v>7901</v>
      </c>
      <c r="N40" s="44">
        <v>40</v>
      </c>
      <c r="O40" s="39"/>
      <c r="P40" s="40"/>
    </row>
    <row r="41" spans="2:16" ht="12" customHeight="1" x14ac:dyDescent="0.2">
      <c r="B41" s="28"/>
      <c r="C41" s="92" t="s">
        <v>76</v>
      </c>
      <c r="D41" s="93"/>
      <c r="E41" s="41">
        <v>2009</v>
      </c>
      <c r="F41" s="44">
        <v>84</v>
      </c>
      <c r="G41" s="43">
        <v>1876</v>
      </c>
      <c r="H41" s="43">
        <v>43</v>
      </c>
      <c r="I41" s="43">
        <v>6</v>
      </c>
      <c r="J41" s="41">
        <v>50235</v>
      </c>
      <c r="K41" s="45">
        <v>109</v>
      </c>
      <c r="L41" s="43">
        <v>1882</v>
      </c>
      <c r="M41" s="44">
        <v>47721</v>
      </c>
      <c r="N41" s="44">
        <v>523</v>
      </c>
      <c r="O41" s="39"/>
      <c r="P41" s="40"/>
    </row>
    <row r="42" spans="2:16" ht="12" customHeight="1" x14ac:dyDescent="0.2">
      <c r="B42" s="28"/>
      <c r="C42" s="92" t="s">
        <v>77</v>
      </c>
      <c r="D42" s="79"/>
      <c r="E42" s="41">
        <v>19722</v>
      </c>
      <c r="F42" s="44">
        <v>5856</v>
      </c>
      <c r="G42" s="43">
        <v>13382</v>
      </c>
      <c r="H42" s="43">
        <v>462</v>
      </c>
      <c r="I42" s="43">
        <v>22</v>
      </c>
      <c r="J42" s="41">
        <v>164361</v>
      </c>
      <c r="K42" s="45">
        <v>7893</v>
      </c>
      <c r="L42" s="43">
        <v>12868</v>
      </c>
      <c r="M42" s="44">
        <v>140436</v>
      </c>
      <c r="N42" s="44">
        <v>3164</v>
      </c>
      <c r="O42" s="39"/>
      <c r="P42" s="40"/>
    </row>
    <row r="43" spans="2:16" ht="12" customHeight="1" x14ac:dyDescent="0.2">
      <c r="B43" s="28"/>
      <c r="C43" s="92" t="s">
        <v>78</v>
      </c>
      <c r="D43" s="79"/>
      <c r="E43" s="41">
        <v>1407</v>
      </c>
      <c r="F43" s="44">
        <v>70</v>
      </c>
      <c r="G43" s="43">
        <v>1002</v>
      </c>
      <c r="H43" s="43">
        <v>335</v>
      </c>
      <c r="I43" s="42" t="s">
        <v>33</v>
      </c>
      <c r="J43" s="41">
        <v>19820</v>
      </c>
      <c r="K43" s="45">
        <v>84</v>
      </c>
      <c r="L43" s="43">
        <v>876</v>
      </c>
      <c r="M43" s="44">
        <v>18818</v>
      </c>
      <c r="N43" s="44">
        <v>42</v>
      </c>
      <c r="O43" s="39"/>
      <c r="P43" s="40"/>
    </row>
    <row r="44" spans="2:16" ht="12" customHeight="1" x14ac:dyDescent="0.2">
      <c r="B44" s="28"/>
      <c r="C44" s="92" t="s">
        <v>79</v>
      </c>
      <c r="D44" s="79"/>
      <c r="E44" s="41">
        <v>5298</v>
      </c>
      <c r="F44" s="44">
        <v>2188</v>
      </c>
      <c r="G44" s="43">
        <v>2999</v>
      </c>
      <c r="H44" s="43">
        <v>105</v>
      </c>
      <c r="I44" s="47">
        <v>6</v>
      </c>
      <c r="J44" s="41">
        <v>15867</v>
      </c>
      <c r="K44" s="45">
        <v>2794</v>
      </c>
      <c r="L44" s="43">
        <v>4278</v>
      </c>
      <c r="M44" s="44">
        <v>8400</v>
      </c>
      <c r="N44" s="44">
        <v>395</v>
      </c>
      <c r="O44" s="39"/>
      <c r="P44" s="40"/>
    </row>
    <row r="45" spans="2:16" ht="12" customHeight="1" x14ac:dyDescent="0.2">
      <c r="B45" s="28"/>
      <c r="C45" s="92" t="s">
        <v>32</v>
      </c>
      <c r="D45" s="93"/>
      <c r="E45" s="41">
        <v>3325</v>
      </c>
      <c r="F45" s="44">
        <v>1508</v>
      </c>
      <c r="G45" s="43">
        <v>1593</v>
      </c>
      <c r="H45" s="43">
        <v>219</v>
      </c>
      <c r="I45" s="43">
        <v>5</v>
      </c>
      <c r="J45" s="41">
        <v>23764</v>
      </c>
      <c r="K45" s="45">
        <v>1735</v>
      </c>
      <c r="L45" s="43">
        <v>2436</v>
      </c>
      <c r="M45" s="44">
        <v>19186</v>
      </c>
      <c r="N45" s="44">
        <v>407</v>
      </c>
      <c r="O45" s="39"/>
      <c r="P45" s="40"/>
    </row>
    <row r="46" spans="2:16" ht="12" customHeight="1" x14ac:dyDescent="0.2">
      <c r="B46" s="28"/>
      <c r="C46" s="92" t="s">
        <v>26</v>
      </c>
      <c r="D46" s="93"/>
      <c r="E46" s="41">
        <v>8884</v>
      </c>
      <c r="F46" s="44">
        <v>5162</v>
      </c>
      <c r="G46" s="43">
        <v>3642</v>
      </c>
      <c r="H46" s="43">
        <v>77</v>
      </c>
      <c r="I46" s="43">
        <v>3</v>
      </c>
      <c r="J46" s="41">
        <v>62191</v>
      </c>
      <c r="K46" s="45">
        <v>7121</v>
      </c>
      <c r="L46" s="43">
        <v>2549</v>
      </c>
      <c r="M46" s="44">
        <v>49610</v>
      </c>
      <c r="N46" s="44">
        <v>2911</v>
      </c>
      <c r="O46" s="39"/>
      <c r="P46" s="40"/>
    </row>
    <row r="47" spans="2:16" ht="12" customHeight="1" x14ac:dyDescent="0.2">
      <c r="B47" s="28"/>
      <c r="C47" s="92" t="s">
        <v>27</v>
      </c>
      <c r="D47" s="93"/>
      <c r="E47" s="41">
        <v>7576</v>
      </c>
      <c r="F47" s="44">
        <v>5153</v>
      </c>
      <c r="G47" s="43">
        <v>2258</v>
      </c>
      <c r="H47" s="43">
        <v>156</v>
      </c>
      <c r="I47" s="43">
        <v>9</v>
      </c>
      <c r="J47" s="41">
        <v>33022</v>
      </c>
      <c r="K47" s="45">
        <v>6087</v>
      </c>
      <c r="L47" s="43">
        <v>1780</v>
      </c>
      <c r="M47" s="44">
        <v>24159</v>
      </c>
      <c r="N47" s="44">
        <v>996</v>
      </c>
      <c r="O47" s="39"/>
      <c r="P47" s="40"/>
    </row>
    <row r="48" spans="2:16" ht="12" customHeight="1" x14ac:dyDescent="0.2">
      <c r="B48" s="28"/>
      <c r="C48" s="92" t="s">
        <v>28</v>
      </c>
      <c r="D48" s="93"/>
      <c r="E48" s="41">
        <v>2397</v>
      </c>
      <c r="F48" s="44">
        <v>1242</v>
      </c>
      <c r="G48" s="43">
        <v>687</v>
      </c>
      <c r="H48" s="43">
        <v>460</v>
      </c>
      <c r="I48" s="43">
        <v>8</v>
      </c>
      <c r="J48" s="41">
        <v>24943</v>
      </c>
      <c r="K48" s="45">
        <v>1411</v>
      </c>
      <c r="L48" s="43">
        <v>673</v>
      </c>
      <c r="M48" s="44">
        <v>22208</v>
      </c>
      <c r="N48" s="44">
        <v>651</v>
      </c>
      <c r="O48" s="39"/>
      <c r="P48" s="40"/>
    </row>
    <row r="49" spans="2:16" ht="12" customHeight="1" x14ac:dyDescent="0.2">
      <c r="B49" s="28"/>
      <c r="C49" s="92" t="s">
        <v>29</v>
      </c>
      <c r="D49" s="93"/>
      <c r="E49" s="41">
        <v>7170</v>
      </c>
      <c r="F49" s="44">
        <v>2428</v>
      </c>
      <c r="G49" s="43">
        <v>1651</v>
      </c>
      <c r="H49" s="43">
        <v>3016</v>
      </c>
      <c r="I49" s="43">
        <v>75</v>
      </c>
      <c r="J49" s="41">
        <v>121602</v>
      </c>
      <c r="K49" s="45">
        <v>2793</v>
      </c>
      <c r="L49" s="43">
        <v>4817</v>
      </c>
      <c r="M49" s="44">
        <v>111354</v>
      </c>
      <c r="N49" s="44">
        <v>2638</v>
      </c>
      <c r="O49" s="39"/>
      <c r="P49" s="40"/>
    </row>
    <row r="50" spans="2:16" ht="12" customHeight="1" x14ac:dyDescent="0.2">
      <c r="B50" s="28"/>
      <c r="C50" s="92" t="s">
        <v>80</v>
      </c>
      <c r="D50" s="93"/>
      <c r="E50" s="41">
        <v>475</v>
      </c>
      <c r="F50" s="44">
        <v>23</v>
      </c>
      <c r="G50" s="43">
        <v>300</v>
      </c>
      <c r="H50" s="43">
        <v>151</v>
      </c>
      <c r="I50" s="43">
        <v>1</v>
      </c>
      <c r="J50" s="41">
        <v>6300</v>
      </c>
      <c r="K50" s="45">
        <v>35</v>
      </c>
      <c r="L50" s="43">
        <v>134</v>
      </c>
      <c r="M50" s="44">
        <v>6074</v>
      </c>
      <c r="N50" s="44">
        <v>57</v>
      </c>
      <c r="O50" s="39"/>
      <c r="P50" s="40"/>
    </row>
    <row r="51" spans="2:16" ht="12" customHeight="1" x14ac:dyDescent="0.2">
      <c r="B51" s="28"/>
      <c r="C51" s="92" t="s">
        <v>81</v>
      </c>
      <c r="D51" s="79"/>
      <c r="E51" s="41">
        <v>5827</v>
      </c>
      <c r="F51" s="44">
        <v>1064</v>
      </c>
      <c r="G51" s="43">
        <v>2429</v>
      </c>
      <c r="H51" s="43">
        <v>2132</v>
      </c>
      <c r="I51" s="43">
        <v>202</v>
      </c>
      <c r="J51" s="41">
        <v>71332</v>
      </c>
      <c r="K51" s="45">
        <v>1419</v>
      </c>
      <c r="L51" s="43">
        <v>4758</v>
      </c>
      <c r="M51" s="44">
        <v>63189</v>
      </c>
      <c r="N51" s="44">
        <v>1966</v>
      </c>
      <c r="O51" s="39"/>
      <c r="P51" s="40"/>
    </row>
    <row r="52" spans="2:16" ht="12" customHeight="1" x14ac:dyDescent="0.2">
      <c r="C52" s="89"/>
      <c r="D52" s="90"/>
      <c r="E52" s="51"/>
    </row>
    <row r="53" spans="2:16" ht="12" customHeight="1" x14ac:dyDescent="0.2">
      <c r="B53" s="3" t="s">
        <v>82</v>
      </c>
      <c r="C53" s="3"/>
      <c r="D53" s="3"/>
    </row>
    <row r="54" spans="2:16" ht="12" customHeight="1" x14ac:dyDescent="0.2">
      <c r="B54" s="91" t="s">
        <v>83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</row>
    <row r="55" spans="2:16" ht="12" customHeight="1" x14ac:dyDescent="0.2"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2:16" ht="12" customHeight="1" x14ac:dyDescent="0.2">
      <c r="E56" s="52"/>
      <c r="F56" s="52"/>
      <c r="G56" s="52"/>
      <c r="H56" s="52"/>
      <c r="I56" s="52"/>
      <c r="J56" s="52"/>
      <c r="K56" s="52"/>
      <c r="L56" s="52"/>
      <c r="M56" s="52"/>
      <c r="N56" s="52"/>
    </row>
    <row r="57" spans="2:16" ht="12" customHeight="1" x14ac:dyDescent="0.2"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2:16" ht="12" customHeight="1" x14ac:dyDescent="0.2">
      <c r="D58" s="54"/>
    </row>
    <row r="59" spans="2:16" ht="12" customHeight="1" x14ac:dyDescent="0.2">
      <c r="D59" s="54"/>
      <c r="E59" s="52"/>
      <c r="F59" s="52"/>
      <c r="G59" s="52"/>
      <c r="H59" s="52"/>
      <c r="I59" s="52"/>
      <c r="J59" s="52"/>
      <c r="K59" s="52"/>
      <c r="L59" s="52"/>
      <c r="M59" s="52"/>
      <c r="N59" s="52"/>
    </row>
    <row r="60" spans="2:16" ht="12" customHeight="1" x14ac:dyDescent="0.2">
      <c r="D60" s="54"/>
      <c r="E60" s="52"/>
      <c r="F60" s="52"/>
      <c r="G60" s="52"/>
      <c r="H60" s="52"/>
      <c r="I60" s="52"/>
      <c r="J60" s="52"/>
      <c r="K60" s="52"/>
      <c r="L60" s="52"/>
      <c r="M60" s="52"/>
      <c r="N60" s="52"/>
    </row>
  </sheetData>
  <mergeCells count="36">
    <mergeCell ref="B9:D9"/>
    <mergeCell ref="B3:D6"/>
    <mergeCell ref="E3:N3"/>
    <mergeCell ref="E4:I4"/>
    <mergeCell ref="J4:N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B8:D8"/>
    <mergeCell ref="C45:D45"/>
    <mergeCell ref="B10:D10"/>
    <mergeCell ref="B11:D11"/>
    <mergeCell ref="C12:D12"/>
    <mergeCell ref="C13:D13"/>
    <mergeCell ref="C14:D14"/>
    <mergeCell ref="C39:D39"/>
    <mergeCell ref="C40:D40"/>
    <mergeCell ref="C41:D41"/>
    <mergeCell ref="C42:D42"/>
    <mergeCell ref="C43:D43"/>
    <mergeCell ref="C44:D44"/>
    <mergeCell ref="C52:D52"/>
    <mergeCell ref="B54:N54"/>
    <mergeCell ref="C46:D46"/>
    <mergeCell ref="C47:D47"/>
    <mergeCell ref="C48:D48"/>
    <mergeCell ref="C49:D49"/>
    <mergeCell ref="C50:D50"/>
    <mergeCell ref="C51:D51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>
    <oddHeader>&amp;L&amp;F</oddHeader>
  </headerFooter>
  <rowBreaks count="1" manualBreakCount="1">
    <brk id="54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5E291-7C4F-4AE5-9B1D-C2BE4703CA4D}">
  <dimension ref="B1:AP55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1" customWidth="1"/>
    <col min="2" max="3" width="1.90625" style="1" customWidth="1"/>
    <col min="4" max="4" width="9" style="1"/>
    <col min="5" max="5" width="9.7265625" style="57" bestFit="1" customWidth="1"/>
    <col min="6" max="6" width="11.7265625" style="57" bestFit="1" customWidth="1"/>
    <col min="7" max="9" width="9" style="57"/>
    <col min="10" max="10" width="9" style="57" customWidth="1"/>
    <col min="11" max="14" width="9" style="57"/>
    <col min="15" max="15" width="9.36328125" style="57" bestFit="1" customWidth="1"/>
    <col min="16" max="16" width="9.7265625" style="57" bestFit="1" customWidth="1"/>
    <col min="17" max="22" width="9" style="57"/>
    <col min="23" max="24" width="9.7265625" style="57" bestFit="1" customWidth="1"/>
    <col min="25" max="38" width="9" style="57"/>
    <col min="39" max="40" width="9.7265625" style="57" bestFit="1" customWidth="1"/>
    <col min="41" max="42" width="9" style="57"/>
    <col min="43" max="256" width="9" style="1"/>
    <col min="257" max="257" width="2.6328125" style="1" customWidth="1"/>
    <col min="258" max="259" width="1.90625" style="1" customWidth="1"/>
    <col min="260" max="260" width="9" style="1"/>
    <col min="261" max="261" width="9.7265625" style="1" bestFit="1" customWidth="1"/>
    <col min="262" max="262" width="11.7265625" style="1" bestFit="1" customWidth="1"/>
    <col min="263" max="270" width="9" style="1"/>
    <col min="271" max="271" width="9.36328125" style="1" bestFit="1" customWidth="1"/>
    <col min="272" max="272" width="9.7265625" style="1" bestFit="1" customWidth="1"/>
    <col min="273" max="278" width="9" style="1"/>
    <col min="279" max="280" width="9.7265625" style="1" bestFit="1" customWidth="1"/>
    <col min="281" max="294" width="9" style="1"/>
    <col min="295" max="296" width="9.7265625" style="1" bestFit="1" customWidth="1"/>
    <col min="297" max="512" width="9" style="1"/>
    <col min="513" max="513" width="2.6328125" style="1" customWidth="1"/>
    <col min="514" max="515" width="1.90625" style="1" customWidth="1"/>
    <col min="516" max="516" width="9" style="1"/>
    <col min="517" max="517" width="9.7265625" style="1" bestFit="1" customWidth="1"/>
    <col min="518" max="518" width="11.7265625" style="1" bestFit="1" customWidth="1"/>
    <col min="519" max="526" width="9" style="1"/>
    <col min="527" max="527" width="9.36328125" style="1" bestFit="1" customWidth="1"/>
    <col min="528" max="528" width="9.7265625" style="1" bestFit="1" customWidth="1"/>
    <col min="529" max="534" width="9" style="1"/>
    <col min="535" max="536" width="9.7265625" style="1" bestFit="1" customWidth="1"/>
    <col min="537" max="550" width="9" style="1"/>
    <col min="551" max="552" width="9.7265625" style="1" bestFit="1" customWidth="1"/>
    <col min="553" max="768" width="9" style="1"/>
    <col min="769" max="769" width="2.6328125" style="1" customWidth="1"/>
    <col min="770" max="771" width="1.90625" style="1" customWidth="1"/>
    <col min="772" max="772" width="9" style="1"/>
    <col min="773" max="773" width="9.7265625" style="1" bestFit="1" customWidth="1"/>
    <col min="774" max="774" width="11.7265625" style="1" bestFit="1" customWidth="1"/>
    <col min="775" max="782" width="9" style="1"/>
    <col min="783" max="783" width="9.36328125" style="1" bestFit="1" customWidth="1"/>
    <col min="784" max="784" width="9.7265625" style="1" bestFit="1" customWidth="1"/>
    <col min="785" max="790" width="9" style="1"/>
    <col min="791" max="792" width="9.7265625" style="1" bestFit="1" customWidth="1"/>
    <col min="793" max="806" width="9" style="1"/>
    <col min="807" max="808" width="9.7265625" style="1" bestFit="1" customWidth="1"/>
    <col min="809" max="1024" width="9" style="1"/>
    <col min="1025" max="1025" width="2.6328125" style="1" customWidth="1"/>
    <col min="1026" max="1027" width="1.90625" style="1" customWidth="1"/>
    <col min="1028" max="1028" width="9" style="1"/>
    <col min="1029" max="1029" width="9.7265625" style="1" bestFit="1" customWidth="1"/>
    <col min="1030" max="1030" width="11.7265625" style="1" bestFit="1" customWidth="1"/>
    <col min="1031" max="1038" width="9" style="1"/>
    <col min="1039" max="1039" width="9.36328125" style="1" bestFit="1" customWidth="1"/>
    <col min="1040" max="1040" width="9.7265625" style="1" bestFit="1" customWidth="1"/>
    <col min="1041" max="1046" width="9" style="1"/>
    <col min="1047" max="1048" width="9.7265625" style="1" bestFit="1" customWidth="1"/>
    <col min="1049" max="1062" width="9" style="1"/>
    <col min="1063" max="1064" width="9.7265625" style="1" bestFit="1" customWidth="1"/>
    <col min="1065" max="1280" width="9" style="1"/>
    <col min="1281" max="1281" width="2.6328125" style="1" customWidth="1"/>
    <col min="1282" max="1283" width="1.90625" style="1" customWidth="1"/>
    <col min="1284" max="1284" width="9" style="1"/>
    <col min="1285" max="1285" width="9.7265625" style="1" bestFit="1" customWidth="1"/>
    <col min="1286" max="1286" width="11.7265625" style="1" bestFit="1" customWidth="1"/>
    <col min="1287" max="1294" width="9" style="1"/>
    <col min="1295" max="1295" width="9.36328125" style="1" bestFit="1" customWidth="1"/>
    <col min="1296" max="1296" width="9.7265625" style="1" bestFit="1" customWidth="1"/>
    <col min="1297" max="1302" width="9" style="1"/>
    <col min="1303" max="1304" width="9.7265625" style="1" bestFit="1" customWidth="1"/>
    <col min="1305" max="1318" width="9" style="1"/>
    <col min="1319" max="1320" width="9.7265625" style="1" bestFit="1" customWidth="1"/>
    <col min="1321" max="1536" width="9" style="1"/>
    <col min="1537" max="1537" width="2.6328125" style="1" customWidth="1"/>
    <col min="1538" max="1539" width="1.90625" style="1" customWidth="1"/>
    <col min="1540" max="1540" width="9" style="1"/>
    <col min="1541" max="1541" width="9.7265625" style="1" bestFit="1" customWidth="1"/>
    <col min="1542" max="1542" width="11.7265625" style="1" bestFit="1" customWidth="1"/>
    <col min="1543" max="1550" width="9" style="1"/>
    <col min="1551" max="1551" width="9.36328125" style="1" bestFit="1" customWidth="1"/>
    <col min="1552" max="1552" width="9.7265625" style="1" bestFit="1" customWidth="1"/>
    <col min="1553" max="1558" width="9" style="1"/>
    <col min="1559" max="1560" width="9.7265625" style="1" bestFit="1" customWidth="1"/>
    <col min="1561" max="1574" width="9" style="1"/>
    <col min="1575" max="1576" width="9.7265625" style="1" bestFit="1" customWidth="1"/>
    <col min="1577" max="1792" width="9" style="1"/>
    <col min="1793" max="1793" width="2.6328125" style="1" customWidth="1"/>
    <col min="1794" max="1795" width="1.90625" style="1" customWidth="1"/>
    <col min="1796" max="1796" width="9" style="1"/>
    <col min="1797" max="1797" width="9.7265625" style="1" bestFit="1" customWidth="1"/>
    <col min="1798" max="1798" width="11.7265625" style="1" bestFit="1" customWidth="1"/>
    <col min="1799" max="1806" width="9" style="1"/>
    <col min="1807" max="1807" width="9.36328125" style="1" bestFit="1" customWidth="1"/>
    <col min="1808" max="1808" width="9.7265625" style="1" bestFit="1" customWidth="1"/>
    <col min="1809" max="1814" width="9" style="1"/>
    <col min="1815" max="1816" width="9.7265625" style="1" bestFit="1" customWidth="1"/>
    <col min="1817" max="1830" width="9" style="1"/>
    <col min="1831" max="1832" width="9.7265625" style="1" bestFit="1" customWidth="1"/>
    <col min="1833" max="2048" width="9" style="1"/>
    <col min="2049" max="2049" width="2.6328125" style="1" customWidth="1"/>
    <col min="2050" max="2051" width="1.90625" style="1" customWidth="1"/>
    <col min="2052" max="2052" width="9" style="1"/>
    <col min="2053" max="2053" width="9.7265625" style="1" bestFit="1" customWidth="1"/>
    <col min="2054" max="2054" width="11.7265625" style="1" bestFit="1" customWidth="1"/>
    <col min="2055" max="2062" width="9" style="1"/>
    <col min="2063" max="2063" width="9.36328125" style="1" bestFit="1" customWidth="1"/>
    <col min="2064" max="2064" width="9.7265625" style="1" bestFit="1" customWidth="1"/>
    <col min="2065" max="2070" width="9" style="1"/>
    <col min="2071" max="2072" width="9.7265625" style="1" bestFit="1" customWidth="1"/>
    <col min="2073" max="2086" width="9" style="1"/>
    <col min="2087" max="2088" width="9.7265625" style="1" bestFit="1" customWidth="1"/>
    <col min="2089" max="2304" width="9" style="1"/>
    <col min="2305" max="2305" width="2.6328125" style="1" customWidth="1"/>
    <col min="2306" max="2307" width="1.90625" style="1" customWidth="1"/>
    <col min="2308" max="2308" width="9" style="1"/>
    <col min="2309" max="2309" width="9.7265625" style="1" bestFit="1" customWidth="1"/>
    <col min="2310" max="2310" width="11.7265625" style="1" bestFit="1" customWidth="1"/>
    <col min="2311" max="2318" width="9" style="1"/>
    <col min="2319" max="2319" width="9.36328125" style="1" bestFit="1" customWidth="1"/>
    <col min="2320" max="2320" width="9.7265625" style="1" bestFit="1" customWidth="1"/>
    <col min="2321" max="2326" width="9" style="1"/>
    <col min="2327" max="2328" width="9.7265625" style="1" bestFit="1" customWidth="1"/>
    <col min="2329" max="2342" width="9" style="1"/>
    <col min="2343" max="2344" width="9.7265625" style="1" bestFit="1" customWidth="1"/>
    <col min="2345" max="2560" width="9" style="1"/>
    <col min="2561" max="2561" width="2.6328125" style="1" customWidth="1"/>
    <col min="2562" max="2563" width="1.90625" style="1" customWidth="1"/>
    <col min="2564" max="2564" width="9" style="1"/>
    <col min="2565" max="2565" width="9.7265625" style="1" bestFit="1" customWidth="1"/>
    <col min="2566" max="2566" width="11.7265625" style="1" bestFit="1" customWidth="1"/>
    <col min="2567" max="2574" width="9" style="1"/>
    <col min="2575" max="2575" width="9.36328125" style="1" bestFit="1" customWidth="1"/>
    <col min="2576" max="2576" width="9.7265625" style="1" bestFit="1" customWidth="1"/>
    <col min="2577" max="2582" width="9" style="1"/>
    <col min="2583" max="2584" width="9.7265625" style="1" bestFit="1" customWidth="1"/>
    <col min="2585" max="2598" width="9" style="1"/>
    <col min="2599" max="2600" width="9.7265625" style="1" bestFit="1" customWidth="1"/>
    <col min="2601" max="2816" width="9" style="1"/>
    <col min="2817" max="2817" width="2.6328125" style="1" customWidth="1"/>
    <col min="2818" max="2819" width="1.90625" style="1" customWidth="1"/>
    <col min="2820" max="2820" width="9" style="1"/>
    <col min="2821" max="2821" width="9.7265625" style="1" bestFit="1" customWidth="1"/>
    <col min="2822" max="2822" width="11.7265625" style="1" bestFit="1" customWidth="1"/>
    <col min="2823" max="2830" width="9" style="1"/>
    <col min="2831" max="2831" width="9.36328125" style="1" bestFit="1" customWidth="1"/>
    <col min="2832" max="2832" width="9.7265625" style="1" bestFit="1" customWidth="1"/>
    <col min="2833" max="2838" width="9" style="1"/>
    <col min="2839" max="2840" width="9.7265625" style="1" bestFit="1" customWidth="1"/>
    <col min="2841" max="2854" width="9" style="1"/>
    <col min="2855" max="2856" width="9.7265625" style="1" bestFit="1" customWidth="1"/>
    <col min="2857" max="3072" width="9" style="1"/>
    <col min="3073" max="3073" width="2.6328125" style="1" customWidth="1"/>
    <col min="3074" max="3075" width="1.90625" style="1" customWidth="1"/>
    <col min="3076" max="3076" width="9" style="1"/>
    <col min="3077" max="3077" width="9.7265625" style="1" bestFit="1" customWidth="1"/>
    <col min="3078" max="3078" width="11.7265625" style="1" bestFit="1" customWidth="1"/>
    <col min="3079" max="3086" width="9" style="1"/>
    <col min="3087" max="3087" width="9.36328125" style="1" bestFit="1" customWidth="1"/>
    <col min="3088" max="3088" width="9.7265625" style="1" bestFit="1" customWidth="1"/>
    <col min="3089" max="3094" width="9" style="1"/>
    <col min="3095" max="3096" width="9.7265625" style="1" bestFit="1" customWidth="1"/>
    <col min="3097" max="3110" width="9" style="1"/>
    <col min="3111" max="3112" width="9.7265625" style="1" bestFit="1" customWidth="1"/>
    <col min="3113" max="3328" width="9" style="1"/>
    <col min="3329" max="3329" width="2.6328125" style="1" customWidth="1"/>
    <col min="3330" max="3331" width="1.90625" style="1" customWidth="1"/>
    <col min="3332" max="3332" width="9" style="1"/>
    <col min="3333" max="3333" width="9.7265625" style="1" bestFit="1" customWidth="1"/>
    <col min="3334" max="3334" width="11.7265625" style="1" bestFit="1" customWidth="1"/>
    <col min="3335" max="3342" width="9" style="1"/>
    <col min="3343" max="3343" width="9.36328125" style="1" bestFit="1" customWidth="1"/>
    <col min="3344" max="3344" width="9.7265625" style="1" bestFit="1" customWidth="1"/>
    <col min="3345" max="3350" width="9" style="1"/>
    <col min="3351" max="3352" width="9.7265625" style="1" bestFit="1" customWidth="1"/>
    <col min="3353" max="3366" width="9" style="1"/>
    <col min="3367" max="3368" width="9.7265625" style="1" bestFit="1" customWidth="1"/>
    <col min="3369" max="3584" width="9" style="1"/>
    <col min="3585" max="3585" width="2.6328125" style="1" customWidth="1"/>
    <col min="3586" max="3587" width="1.90625" style="1" customWidth="1"/>
    <col min="3588" max="3588" width="9" style="1"/>
    <col min="3589" max="3589" width="9.7265625" style="1" bestFit="1" customWidth="1"/>
    <col min="3590" max="3590" width="11.7265625" style="1" bestFit="1" customWidth="1"/>
    <col min="3591" max="3598" width="9" style="1"/>
    <col min="3599" max="3599" width="9.36328125" style="1" bestFit="1" customWidth="1"/>
    <col min="3600" max="3600" width="9.7265625" style="1" bestFit="1" customWidth="1"/>
    <col min="3601" max="3606" width="9" style="1"/>
    <col min="3607" max="3608" width="9.7265625" style="1" bestFit="1" customWidth="1"/>
    <col min="3609" max="3622" width="9" style="1"/>
    <col min="3623" max="3624" width="9.7265625" style="1" bestFit="1" customWidth="1"/>
    <col min="3625" max="3840" width="9" style="1"/>
    <col min="3841" max="3841" width="2.6328125" style="1" customWidth="1"/>
    <col min="3842" max="3843" width="1.90625" style="1" customWidth="1"/>
    <col min="3844" max="3844" width="9" style="1"/>
    <col min="3845" max="3845" width="9.7265625" style="1" bestFit="1" customWidth="1"/>
    <col min="3846" max="3846" width="11.7265625" style="1" bestFit="1" customWidth="1"/>
    <col min="3847" max="3854" width="9" style="1"/>
    <col min="3855" max="3855" width="9.36328125" style="1" bestFit="1" customWidth="1"/>
    <col min="3856" max="3856" width="9.7265625" style="1" bestFit="1" customWidth="1"/>
    <col min="3857" max="3862" width="9" style="1"/>
    <col min="3863" max="3864" width="9.7265625" style="1" bestFit="1" customWidth="1"/>
    <col min="3865" max="3878" width="9" style="1"/>
    <col min="3879" max="3880" width="9.7265625" style="1" bestFit="1" customWidth="1"/>
    <col min="3881" max="4096" width="9" style="1"/>
    <col min="4097" max="4097" width="2.6328125" style="1" customWidth="1"/>
    <col min="4098" max="4099" width="1.90625" style="1" customWidth="1"/>
    <col min="4100" max="4100" width="9" style="1"/>
    <col min="4101" max="4101" width="9.7265625" style="1" bestFit="1" customWidth="1"/>
    <col min="4102" max="4102" width="11.7265625" style="1" bestFit="1" customWidth="1"/>
    <col min="4103" max="4110" width="9" style="1"/>
    <col min="4111" max="4111" width="9.36328125" style="1" bestFit="1" customWidth="1"/>
    <col min="4112" max="4112" width="9.7265625" style="1" bestFit="1" customWidth="1"/>
    <col min="4113" max="4118" width="9" style="1"/>
    <col min="4119" max="4120" width="9.7265625" style="1" bestFit="1" customWidth="1"/>
    <col min="4121" max="4134" width="9" style="1"/>
    <col min="4135" max="4136" width="9.7265625" style="1" bestFit="1" customWidth="1"/>
    <col min="4137" max="4352" width="9" style="1"/>
    <col min="4353" max="4353" width="2.6328125" style="1" customWidth="1"/>
    <col min="4354" max="4355" width="1.90625" style="1" customWidth="1"/>
    <col min="4356" max="4356" width="9" style="1"/>
    <col min="4357" max="4357" width="9.7265625" style="1" bestFit="1" customWidth="1"/>
    <col min="4358" max="4358" width="11.7265625" style="1" bestFit="1" customWidth="1"/>
    <col min="4359" max="4366" width="9" style="1"/>
    <col min="4367" max="4367" width="9.36328125" style="1" bestFit="1" customWidth="1"/>
    <col min="4368" max="4368" width="9.7265625" style="1" bestFit="1" customWidth="1"/>
    <col min="4369" max="4374" width="9" style="1"/>
    <col min="4375" max="4376" width="9.7265625" style="1" bestFit="1" customWidth="1"/>
    <col min="4377" max="4390" width="9" style="1"/>
    <col min="4391" max="4392" width="9.7265625" style="1" bestFit="1" customWidth="1"/>
    <col min="4393" max="4608" width="9" style="1"/>
    <col min="4609" max="4609" width="2.6328125" style="1" customWidth="1"/>
    <col min="4610" max="4611" width="1.90625" style="1" customWidth="1"/>
    <col min="4612" max="4612" width="9" style="1"/>
    <col min="4613" max="4613" width="9.7265625" style="1" bestFit="1" customWidth="1"/>
    <col min="4614" max="4614" width="11.7265625" style="1" bestFit="1" customWidth="1"/>
    <col min="4615" max="4622" width="9" style="1"/>
    <col min="4623" max="4623" width="9.36328125" style="1" bestFit="1" customWidth="1"/>
    <col min="4624" max="4624" width="9.7265625" style="1" bestFit="1" customWidth="1"/>
    <col min="4625" max="4630" width="9" style="1"/>
    <col min="4631" max="4632" width="9.7265625" style="1" bestFit="1" customWidth="1"/>
    <col min="4633" max="4646" width="9" style="1"/>
    <col min="4647" max="4648" width="9.7265625" style="1" bestFit="1" customWidth="1"/>
    <col min="4649" max="4864" width="9" style="1"/>
    <col min="4865" max="4865" width="2.6328125" style="1" customWidth="1"/>
    <col min="4866" max="4867" width="1.90625" style="1" customWidth="1"/>
    <col min="4868" max="4868" width="9" style="1"/>
    <col min="4869" max="4869" width="9.7265625" style="1" bestFit="1" customWidth="1"/>
    <col min="4870" max="4870" width="11.7265625" style="1" bestFit="1" customWidth="1"/>
    <col min="4871" max="4878" width="9" style="1"/>
    <col min="4879" max="4879" width="9.36328125" style="1" bestFit="1" customWidth="1"/>
    <col min="4880" max="4880" width="9.7265625" style="1" bestFit="1" customWidth="1"/>
    <col min="4881" max="4886" width="9" style="1"/>
    <col min="4887" max="4888" width="9.7265625" style="1" bestFit="1" customWidth="1"/>
    <col min="4889" max="4902" width="9" style="1"/>
    <col min="4903" max="4904" width="9.7265625" style="1" bestFit="1" customWidth="1"/>
    <col min="4905" max="5120" width="9" style="1"/>
    <col min="5121" max="5121" width="2.6328125" style="1" customWidth="1"/>
    <col min="5122" max="5123" width="1.90625" style="1" customWidth="1"/>
    <col min="5124" max="5124" width="9" style="1"/>
    <col min="5125" max="5125" width="9.7265625" style="1" bestFit="1" customWidth="1"/>
    <col min="5126" max="5126" width="11.7265625" style="1" bestFit="1" customWidth="1"/>
    <col min="5127" max="5134" width="9" style="1"/>
    <col min="5135" max="5135" width="9.36328125" style="1" bestFit="1" customWidth="1"/>
    <col min="5136" max="5136" width="9.7265625" style="1" bestFit="1" customWidth="1"/>
    <col min="5137" max="5142" width="9" style="1"/>
    <col min="5143" max="5144" width="9.7265625" style="1" bestFit="1" customWidth="1"/>
    <col min="5145" max="5158" width="9" style="1"/>
    <col min="5159" max="5160" width="9.7265625" style="1" bestFit="1" customWidth="1"/>
    <col min="5161" max="5376" width="9" style="1"/>
    <col min="5377" max="5377" width="2.6328125" style="1" customWidth="1"/>
    <col min="5378" max="5379" width="1.90625" style="1" customWidth="1"/>
    <col min="5380" max="5380" width="9" style="1"/>
    <col min="5381" max="5381" width="9.7265625" style="1" bestFit="1" customWidth="1"/>
    <col min="5382" max="5382" width="11.7265625" style="1" bestFit="1" customWidth="1"/>
    <col min="5383" max="5390" width="9" style="1"/>
    <col min="5391" max="5391" width="9.36328125" style="1" bestFit="1" customWidth="1"/>
    <col min="5392" max="5392" width="9.7265625" style="1" bestFit="1" customWidth="1"/>
    <col min="5393" max="5398" width="9" style="1"/>
    <col min="5399" max="5400" width="9.7265625" style="1" bestFit="1" customWidth="1"/>
    <col min="5401" max="5414" width="9" style="1"/>
    <col min="5415" max="5416" width="9.7265625" style="1" bestFit="1" customWidth="1"/>
    <col min="5417" max="5632" width="9" style="1"/>
    <col min="5633" max="5633" width="2.6328125" style="1" customWidth="1"/>
    <col min="5634" max="5635" width="1.90625" style="1" customWidth="1"/>
    <col min="5636" max="5636" width="9" style="1"/>
    <col min="5637" max="5637" width="9.7265625" style="1" bestFit="1" customWidth="1"/>
    <col min="5638" max="5638" width="11.7265625" style="1" bestFit="1" customWidth="1"/>
    <col min="5639" max="5646" width="9" style="1"/>
    <col min="5647" max="5647" width="9.36328125" style="1" bestFit="1" customWidth="1"/>
    <col min="5648" max="5648" width="9.7265625" style="1" bestFit="1" customWidth="1"/>
    <col min="5649" max="5654" width="9" style="1"/>
    <col min="5655" max="5656" width="9.7265625" style="1" bestFit="1" customWidth="1"/>
    <col min="5657" max="5670" width="9" style="1"/>
    <col min="5671" max="5672" width="9.7265625" style="1" bestFit="1" customWidth="1"/>
    <col min="5673" max="5888" width="9" style="1"/>
    <col min="5889" max="5889" width="2.6328125" style="1" customWidth="1"/>
    <col min="5890" max="5891" width="1.90625" style="1" customWidth="1"/>
    <col min="5892" max="5892" width="9" style="1"/>
    <col min="5893" max="5893" width="9.7265625" style="1" bestFit="1" customWidth="1"/>
    <col min="5894" max="5894" width="11.7265625" style="1" bestFit="1" customWidth="1"/>
    <col min="5895" max="5902" width="9" style="1"/>
    <col min="5903" max="5903" width="9.36328125" style="1" bestFit="1" customWidth="1"/>
    <col min="5904" max="5904" width="9.7265625" style="1" bestFit="1" customWidth="1"/>
    <col min="5905" max="5910" width="9" style="1"/>
    <col min="5911" max="5912" width="9.7265625" style="1" bestFit="1" customWidth="1"/>
    <col min="5913" max="5926" width="9" style="1"/>
    <col min="5927" max="5928" width="9.7265625" style="1" bestFit="1" customWidth="1"/>
    <col min="5929" max="6144" width="9" style="1"/>
    <col min="6145" max="6145" width="2.6328125" style="1" customWidth="1"/>
    <col min="6146" max="6147" width="1.90625" style="1" customWidth="1"/>
    <col min="6148" max="6148" width="9" style="1"/>
    <col min="6149" max="6149" width="9.7265625" style="1" bestFit="1" customWidth="1"/>
    <col min="6150" max="6150" width="11.7265625" style="1" bestFit="1" customWidth="1"/>
    <col min="6151" max="6158" width="9" style="1"/>
    <col min="6159" max="6159" width="9.36328125" style="1" bestFit="1" customWidth="1"/>
    <col min="6160" max="6160" width="9.7265625" style="1" bestFit="1" customWidth="1"/>
    <col min="6161" max="6166" width="9" style="1"/>
    <col min="6167" max="6168" width="9.7265625" style="1" bestFit="1" customWidth="1"/>
    <col min="6169" max="6182" width="9" style="1"/>
    <col min="6183" max="6184" width="9.7265625" style="1" bestFit="1" customWidth="1"/>
    <col min="6185" max="6400" width="9" style="1"/>
    <col min="6401" max="6401" width="2.6328125" style="1" customWidth="1"/>
    <col min="6402" max="6403" width="1.90625" style="1" customWidth="1"/>
    <col min="6404" max="6404" width="9" style="1"/>
    <col min="6405" max="6405" width="9.7265625" style="1" bestFit="1" customWidth="1"/>
    <col min="6406" max="6406" width="11.7265625" style="1" bestFit="1" customWidth="1"/>
    <col min="6407" max="6414" width="9" style="1"/>
    <col min="6415" max="6415" width="9.36328125" style="1" bestFit="1" customWidth="1"/>
    <col min="6416" max="6416" width="9.7265625" style="1" bestFit="1" customWidth="1"/>
    <col min="6417" max="6422" width="9" style="1"/>
    <col min="6423" max="6424" width="9.7265625" style="1" bestFit="1" customWidth="1"/>
    <col min="6425" max="6438" width="9" style="1"/>
    <col min="6439" max="6440" width="9.7265625" style="1" bestFit="1" customWidth="1"/>
    <col min="6441" max="6656" width="9" style="1"/>
    <col min="6657" max="6657" width="2.6328125" style="1" customWidth="1"/>
    <col min="6658" max="6659" width="1.90625" style="1" customWidth="1"/>
    <col min="6660" max="6660" width="9" style="1"/>
    <col min="6661" max="6661" width="9.7265625" style="1" bestFit="1" customWidth="1"/>
    <col min="6662" max="6662" width="11.7265625" style="1" bestFit="1" customWidth="1"/>
    <col min="6663" max="6670" width="9" style="1"/>
    <col min="6671" max="6671" width="9.36328125" style="1" bestFit="1" customWidth="1"/>
    <col min="6672" max="6672" width="9.7265625" style="1" bestFit="1" customWidth="1"/>
    <col min="6673" max="6678" width="9" style="1"/>
    <col min="6679" max="6680" width="9.7265625" style="1" bestFit="1" customWidth="1"/>
    <col min="6681" max="6694" width="9" style="1"/>
    <col min="6695" max="6696" width="9.7265625" style="1" bestFit="1" customWidth="1"/>
    <col min="6697" max="6912" width="9" style="1"/>
    <col min="6913" max="6913" width="2.6328125" style="1" customWidth="1"/>
    <col min="6914" max="6915" width="1.90625" style="1" customWidth="1"/>
    <col min="6916" max="6916" width="9" style="1"/>
    <col min="6917" max="6917" width="9.7265625" style="1" bestFit="1" customWidth="1"/>
    <col min="6918" max="6918" width="11.7265625" style="1" bestFit="1" customWidth="1"/>
    <col min="6919" max="6926" width="9" style="1"/>
    <col min="6927" max="6927" width="9.36328125" style="1" bestFit="1" customWidth="1"/>
    <col min="6928" max="6928" width="9.7265625" style="1" bestFit="1" customWidth="1"/>
    <col min="6929" max="6934" width="9" style="1"/>
    <col min="6935" max="6936" width="9.7265625" style="1" bestFit="1" customWidth="1"/>
    <col min="6937" max="6950" width="9" style="1"/>
    <col min="6951" max="6952" width="9.7265625" style="1" bestFit="1" customWidth="1"/>
    <col min="6953" max="7168" width="9" style="1"/>
    <col min="7169" max="7169" width="2.6328125" style="1" customWidth="1"/>
    <col min="7170" max="7171" width="1.90625" style="1" customWidth="1"/>
    <col min="7172" max="7172" width="9" style="1"/>
    <col min="7173" max="7173" width="9.7265625" style="1" bestFit="1" customWidth="1"/>
    <col min="7174" max="7174" width="11.7265625" style="1" bestFit="1" customWidth="1"/>
    <col min="7175" max="7182" width="9" style="1"/>
    <col min="7183" max="7183" width="9.36328125" style="1" bestFit="1" customWidth="1"/>
    <col min="7184" max="7184" width="9.7265625" style="1" bestFit="1" customWidth="1"/>
    <col min="7185" max="7190" width="9" style="1"/>
    <col min="7191" max="7192" width="9.7265625" style="1" bestFit="1" customWidth="1"/>
    <col min="7193" max="7206" width="9" style="1"/>
    <col min="7207" max="7208" width="9.7265625" style="1" bestFit="1" customWidth="1"/>
    <col min="7209" max="7424" width="9" style="1"/>
    <col min="7425" max="7425" width="2.6328125" style="1" customWidth="1"/>
    <col min="7426" max="7427" width="1.90625" style="1" customWidth="1"/>
    <col min="7428" max="7428" width="9" style="1"/>
    <col min="7429" max="7429" width="9.7265625" style="1" bestFit="1" customWidth="1"/>
    <col min="7430" max="7430" width="11.7265625" style="1" bestFit="1" customWidth="1"/>
    <col min="7431" max="7438" width="9" style="1"/>
    <col min="7439" max="7439" width="9.36328125" style="1" bestFit="1" customWidth="1"/>
    <col min="7440" max="7440" width="9.7265625" style="1" bestFit="1" customWidth="1"/>
    <col min="7441" max="7446" width="9" style="1"/>
    <col min="7447" max="7448" width="9.7265625" style="1" bestFit="1" customWidth="1"/>
    <col min="7449" max="7462" width="9" style="1"/>
    <col min="7463" max="7464" width="9.7265625" style="1" bestFit="1" customWidth="1"/>
    <col min="7465" max="7680" width="9" style="1"/>
    <col min="7681" max="7681" width="2.6328125" style="1" customWidth="1"/>
    <col min="7682" max="7683" width="1.90625" style="1" customWidth="1"/>
    <col min="7684" max="7684" width="9" style="1"/>
    <col min="7685" max="7685" width="9.7265625" style="1" bestFit="1" customWidth="1"/>
    <col min="7686" max="7686" width="11.7265625" style="1" bestFit="1" customWidth="1"/>
    <col min="7687" max="7694" width="9" style="1"/>
    <col min="7695" max="7695" width="9.36328125" style="1" bestFit="1" customWidth="1"/>
    <col min="7696" max="7696" width="9.7265625" style="1" bestFit="1" customWidth="1"/>
    <col min="7697" max="7702" width="9" style="1"/>
    <col min="7703" max="7704" width="9.7265625" style="1" bestFit="1" customWidth="1"/>
    <col min="7705" max="7718" width="9" style="1"/>
    <col min="7719" max="7720" width="9.7265625" style="1" bestFit="1" customWidth="1"/>
    <col min="7721" max="7936" width="9" style="1"/>
    <col min="7937" max="7937" width="2.6328125" style="1" customWidth="1"/>
    <col min="7938" max="7939" width="1.90625" style="1" customWidth="1"/>
    <col min="7940" max="7940" width="9" style="1"/>
    <col min="7941" max="7941" width="9.7265625" style="1" bestFit="1" customWidth="1"/>
    <col min="7942" max="7942" width="11.7265625" style="1" bestFit="1" customWidth="1"/>
    <col min="7943" max="7950" width="9" style="1"/>
    <col min="7951" max="7951" width="9.36328125" style="1" bestFit="1" customWidth="1"/>
    <col min="7952" max="7952" width="9.7265625" style="1" bestFit="1" customWidth="1"/>
    <col min="7953" max="7958" width="9" style="1"/>
    <col min="7959" max="7960" width="9.7265625" style="1" bestFit="1" customWidth="1"/>
    <col min="7961" max="7974" width="9" style="1"/>
    <col min="7975" max="7976" width="9.7265625" style="1" bestFit="1" customWidth="1"/>
    <col min="7977" max="8192" width="9" style="1"/>
    <col min="8193" max="8193" width="2.6328125" style="1" customWidth="1"/>
    <col min="8194" max="8195" width="1.90625" style="1" customWidth="1"/>
    <col min="8196" max="8196" width="9" style="1"/>
    <col min="8197" max="8197" width="9.7265625" style="1" bestFit="1" customWidth="1"/>
    <col min="8198" max="8198" width="11.7265625" style="1" bestFit="1" customWidth="1"/>
    <col min="8199" max="8206" width="9" style="1"/>
    <col min="8207" max="8207" width="9.36328125" style="1" bestFit="1" customWidth="1"/>
    <col min="8208" max="8208" width="9.7265625" style="1" bestFit="1" customWidth="1"/>
    <col min="8209" max="8214" width="9" style="1"/>
    <col min="8215" max="8216" width="9.7265625" style="1" bestFit="1" customWidth="1"/>
    <col min="8217" max="8230" width="9" style="1"/>
    <col min="8231" max="8232" width="9.7265625" style="1" bestFit="1" customWidth="1"/>
    <col min="8233" max="8448" width="9" style="1"/>
    <col min="8449" max="8449" width="2.6328125" style="1" customWidth="1"/>
    <col min="8450" max="8451" width="1.90625" style="1" customWidth="1"/>
    <col min="8452" max="8452" width="9" style="1"/>
    <col min="8453" max="8453" width="9.7265625" style="1" bestFit="1" customWidth="1"/>
    <col min="8454" max="8454" width="11.7265625" style="1" bestFit="1" customWidth="1"/>
    <col min="8455" max="8462" width="9" style="1"/>
    <col min="8463" max="8463" width="9.36328125" style="1" bestFit="1" customWidth="1"/>
    <col min="8464" max="8464" width="9.7265625" style="1" bestFit="1" customWidth="1"/>
    <col min="8465" max="8470" width="9" style="1"/>
    <col min="8471" max="8472" width="9.7265625" style="1" bestFit="1" customWidth="1"/>
    <col min="8473" max="8486" width="9" style="1"/>
    <col min="8487" max="8488" width="9.7265625" style="1" bestFit="1" customWidth="1"/>
    <col min="8489" max="8704" width="9" style="1"/>
    <col min="8705" max="8705" width="2.6328125" style="1" customWidth="1"/>
    <col min="8706" max="8707" width="1.90625" style="1" customWidth="1"/>
    <col min="8708" max="8708" width="9" style="1"/>
    <col min="8709" max="8709" width="9.7265625" style="1" bestFit="1" customWidth="1"/>
    <col min="8710" max="8710" width="11.7265625" style="1" bestFit="1" customWidth="1"/>
    <col min="8711" max="8718" width="9" style="1"/>
    <col min="8719" max="8719" width="9.36328125" style="1" bestFit="1" customWidth="1"/>
    <col min="8720" max="8720" width="9.7265625" style="1" bestFit="1" customWidth="1"/>
    <col min="8721" max="8726" width="9" style="1"/>
    <col min="8727" max="8728" width="9.7265625" style="1" bestFit="1" customWidth="1"/>
    <col min="8729" max="8742" width="9" style="1"/>
    <col min="8743" max="8744" width="9.7265625" style="1" bestFit="1" customWidth="1"/>
    <col min="8745" max="8960" width="9" style="1"/>
    <col min="8961" max="8961" width="2.6328125" style="1" customWidth="1"/>
    <col min="8962" max="8963" width="1.90625" style="1" customWidth="1"/>
    <col min="8964" max="8964" width="9" style="1"/>
    <col min="8965" max="8965" width="9.7265625" style="1" bestFit="1" customWidth="1"/>
    <col min="8966" max="8966" width="11.7265625" style="1" bestFit="1" customWidth="1"/>
    <col min="8967" max="8974" width="9" style="1"/>
    <col min="8975" max="8975" width="9.36328125" style="1" bestFit="1" customWidth="1"/>
    <col min="8976" max="8976" width="9.7265625" style="1" bestFit="1" customWidth="1"/>
    <col min="8977" max="8982" width="9" style="1"/>
    <col min="8983" max="8984" width="9.7265625" style="1" bestFit="1" customWidth="1"/>
    <col min="8985" max="8998" width="9" style="1"/>
    <col min="8999" max="9000" width="9.7265625" style="1" bestFit="1" customWidth="1"/>
    <col min="9001" max="9216" width="9" style="1"/>
    <col min="9217" max="9217" width="2.6328125" style="1" customWidth="1"/>
    <col min="9218" max="9219" width="1.90625" style="1" customWidth="1"/>
    <col min="9220" max="9220" width="9" style="1"/>
    <col min="9221" max="9221" width="9.7265625" style="1" bestFit="1" customWidth="1"/>
    <col min="9222" max="9222" width="11.7265625" style="1" bestFit="1" customWidth="1"/>
    <col min="9223" max="9230" width="9" style="1"/>
    <col min="9231" max="9231" width="9.36328125" style="1" bestFit="1" customWidth="1"/>
    <col min="9232" max="9232" width="9.7265625" style="1" bestFit="1" customWidth="1"/>
    <col min="9233" max="9238" width="9" style="1"/>
    <col min="9239" max="9240" width="9.7265625" style="1" bestFit="1" customWidth="1"/>
    <col min="9241" max="9254" width="9" style="1"/>
    <col min="9255" max="9256" width="9.7265625" style="1" bestFit="1" customWidth="1"/>
    <col min="9257" max="9472" width="9" style="1"/>
    <col min="9473" max="9473" width="2.6328125" style="1" customWidth="1"/>
    <col min="9474" max="9475" width="1.90625" style="1" customWidth="1"/>
    <col min="9476" max="9476" width="9" style="1"/>
    <col min="9477" max="9477" width="9.7265625" style="1" bestFit="1" customWidth="1"/>
    <col min="9478" max="9478" width="11.7265625" style="1" bestFit="1" customWidth="1"/>
    <col min="9479" max="9486" width="9" style="1"/>
    <col min="9487" max="9487" width="9.36328125" style="1" bestFit="1" customWidth="1"/>
    <col min="9488" max="9488" width="9.7265625" style="1" bestFit="1" customWidth="1"/>
    <col min="9489" max="9494" width="9" style="1"/>
    <col min="9495" max="9496" width="9.7265625" style="1" bestFit="1" customWidth="1"/>
    <col min="9497" max="9510" width="9" style="1"/>
    <col min="9511" max="9512" width="9.7265625" style="1" bestFit="1" customWidth="1"/>
    <col min="9513" max="9728" width="9" style="1"/>
    <col min="9729" max="9729" width="2.6328125" style="1" customWidth="1"/>
    <col min="9730" max="9731" width="1.90625" style="1" customWidth="1"/>
    <col min="9732" max="9732" width="9" style="1"/>
    <col min="9733" max="9733" width="9.7265625" style="1" bestFit="1" customWidth="1"/>
    <col min="9734" max="9734" width="11.7265625" style="1" bestFit="1" customWidth="1"/>
    <col min="9735" max="9742" width="9" style="1"/>
    <col min="9743" max="9743" width="9.36328125" style="1" bestFit="1" customWidth="1"/>
    <col min="9744" max="9744" width="9.7265625" style="1" bestFit="1" customWidth="1"/>
    <col min="9745" max="9750" width="9" style="1"/>
    <col min="9751" max="9752" width="9.7265625" style="1" bestFit="1" customWidth="1"/>
    <col min="9753" max="9766" width="9" style="1"/>
    <col min="9767" max="9768" width="9.7265625" style="1" bestFit="1" customWidth="1"/>
    <col min="9769" max="9984" width="9" style="1"/>
    <col min="9985" max="9985" width="2.6328125" style="1" customWidth="1"/>
    <col min="9986" max="9987" width="1.90625" style="1" customWidth="1"/>
    <col min="9988" max="9988" width="9" style="1"/>
    <col min="9989" max="9989" width="9.7265625" style="1" bestFit="1" customWidth="1"/>
    <col min="9990" max="9990" width="11.7265625" style="1" bestFit="1" customWidth="1"/>
    <col min="9991" max="9998" width="9" style="1"/>
    <col min="9999" max="9999" width="9.36328125" style="1" bestFit="1" customWidth="1"/>
    <col min="10000" max="10000" width="9.7265625" style="1" bestFit="1" customWidth="1"/>
    <col min="10001" max="10006" width="9" style="1"/>
    <col min="10007" max="10008" width="9.7265625" style="1" bestFit="1" customWidth="1"/>
    <col min="10009" max="10022" width="9" style="1"/>
    <col min="10023" max="10024" width="9.7265625" style="1" bestFit="1" customWidth="1"/>
    <col min="10025" max="10240" width="9" style="1"/>
    <col min="10241" max="10241" width="2.6328125" style="1" customWidth="1"/>
    <col min="10242" max="10243" width="1.90625" style="1" customWidth="1"/>
    <col min="10244" max="10244" width="9" style="1"/>
    <col min="10245" max="10245" width="9.7265625" style="1" bestFit="1" customWidth="1"/>
    <col min="10246" max="10246" width="11.7265625" style="1" bestFit="1" customWidth="1"/>
    <col min="10247" max="10254" width="9" style="1"/>
    <col min="10255" max="10255" width="9.36328125" style="1" bestFit="1" customWidth="1"/>
    <col min="10256" max="10256" width="9.7265625" style="1" bestFit="1" customWidth="1"/>
    <col min="10257" max="10262" width="9" style="1"/>
    <col min="10263" max="10264" width="9.7265625" style="1" bestFit="1" customWidth="1"/>
    <col min="10265" max="10278" width="9" style="1"/>
    <col min="10279" max="10280" width="9.7265625" style="1" bestFit="1" customWidth="1"/>
    <col min="10281" max="10496" width="9" style="1"/>
    <col min="10497" max="10497" width="2.6328125" style="1" customWidth="1"/>
    <col min="10498" max="10499" width="1.90625" style="1" customWidth="1"/>
    <col min="10500" max="10500" width="9" style="1"/>
    <col min="10501" max="10501" width="9.7265625" style="1" bestFit="1" customWidth="1"/>
    <col min="10502" max="10502" width="11.7265625" style="1" bestFit="1" customWidth="1"/>
    <col min="10503" max="10510" width="9" style="1"/>
    <col min="10511" max="10511" width="9.36328125" style="1" bestFit="1" customWidth="1"/>
    <col min="10512" max="10512" width="9.7265625" style="1" bestFit="1" customWidth="1"/>
    <col min="10513" max="10518" width="9" style="1"/>
    <col min="10519" max="10520" width="9.7265625" style="1" bestFit="1" customWidth="1"/>
    <col min="10521" max="10534" width="9" style="1"/>
    <col min="10535" max="10536" width="9.7265625" style="1" bestFit="1" customWidth="1"/>
    <col min="10537" max="10752" width="9" style="1"/>
    <col min="10753" max="10753" width="2.6328125" style="1" customWidth="1"/>
    <col min="10754" max="10755" width="1.90625" style="1" customWidth="1"/>
    <col min="10756" max="10756" width="9" style="1"/>
    <col min="10757" max="10757" width="9.7265625" style="1" bestFit="1" customWidth="1"/>
    <col min="10758" max="10758" width="11.7265625" style="1" bestFit="1" customWidth="1"/>
    <col min="10759" max="10766" width="9" style="1"/>
    <col min="10767" max="10767" width="9.36328125" style="1" bestFit="1" customWidth="1"/>
    <col min="10768" max="10768" width="9.7265625" style="1" bestFit="1" customWidth="1"/>
    <col min="10769" max="10774" width="9" style="1"/>
    <col min="10775" max="10776" width="9.7265625" style="1" bestFit="1" customWidth="1"/>
    <col min="10777" max="10790" width="9" style="1"/>
    <col min="10791" max="10792" width="9.7265625" style="1" bestFit="1" customWidth="1"/>
    <col min="10793" max="11008" width="9" style="1"/>
    <col min="11009" max="11009" width="2.6328125" style="1" customWidth="1"/>
    <col min="11010" max="11011" width="1.90625" style="1" customWidth="1"/>
    <col min="11012" max="11012" width="9" style="1"/>
    <col min="11013" max="11013" width="9.7265625" style="1" bestFit="1" customWidth="1"/>
    <col min="11014" max="11014" width="11.7265625" style="1" bestFit="1" customWidth="1"/>
    <col min="11015" max="11022" width="9" style="1"/>
    <col min="11023" max="11023" width="9.36328125" style="1" bestFit="1" customWidth="1"/>
    <col min="11024" max="11024" width="9.7265625" style="1" bestFit="1" customWidth="1"/>
    <col min="11025" max="11030" width="9" style="1"/>
    <col min="11031" max="11032" width="9.7265625" style="1" bestFit="1" customWidth="1"/>
    <col min="11033" max="11046" width="9" style="1"/>
    <col min="11047" max="11048" width="9.7265625" style="1" bestFit="1" customWidth="1"/>
    <col min="11049" max="11264" width="9" style="1"/>
    <col min="11265" max="11265" width="2.6328125" style="1" customWidth="1"/>
    <col min="11266" max="11267" width="1.90625" style="1" customWidth="1"/>
    <col min="11268" max="11268" width="9" style="1"/>
    <col min="11269" max="11269" width="9.7265625" style="1" bestFit="1" customWidth="1"/>
    <col min="11270" max="11270" width="11.7265625" style="1" bestFit="1" customWidth="1"/>
    <col min="11271" max="11278" width="9" style="1"/>
    <col min="11279" max="11279" width="9.36328125" style="1" bestFit="1" customWidth="1"/>
    <col min="11280" max="11280" width="9.7265625" style="1" bestFit="1" customWidth="1"/>
    <col min="11281" max="11286" width="9" style="1"/>
    <col min="11287" max="11288" width="9.7265625" style="1" bestFit="1" customWidth="1"/>
    <col min="11289" max="11302" width="9" style="1"/>
    <col min="11303" max="11304" width="9.7265625" style="1" bestFit="1" customWidth="1"/>
    <col min="11305" max="11520" width="9" style="1"/>
    <col min="11521" max="11521" width="2.6328125" style="1" customWidth="1"/>
    <col min="11522" max="11523" width="1.90625" style="1" customWidth="1"/>
    <col min="11524" max="11524" width="9" style="1"/>
    <col min="11525" max="11525" width="9.7265625" style="1" bestFit="1" customWidth="1"/>
    <col min="11526" max="11526" width="11.7265625" style="1" bestFit="1" customWidth="1"/>
    <col min="11527" max="11534" width="9" style="1"/>
    <col min="11535" max="11535" width="9.36328125" style="1" bestFit="1" customWidth="1"/>
    <col min="11536" max="11536" width="9.7265625" style="1" bestFit="1" customWidth="1"/>
    <col min="11537" max="11542" width="9" style="1"/>
    <col min="11543" max="11544" width="9.7265625" style="1" bestFit="1" customWidth="1"/>
    <col min="11545" max="11558" width="9" style="1"/>
    <col min="11559" max="11560" width="9.7265625" style="1" bestFit="1" customWidth="1"/>
    <col min="11561" max="11776" width="9" style="1"/>
    <col min="11777" max="11777" width="2.6328125" style="1" customWidth="1"/>
    <col min="11778" max="11779" width="1.90625" style="1" customWidth="1"/>
    <col min="11780" max="11780" width="9" style="1"/>
    <col min="11781" max="11781" width="9.7265625" style="1" bestFit="1" customWidth="1"/>
    <col min="11782" max="11782" width="11.7265625" style="1" bestFit="1" customWidth="1"/>
    <col min="11783" max="11790" width="9" style="1"/>
    <col min="11791" max="11791" width="9.36328125" style="1" bestFit="1" customWidth="1"/>
    <col min="11792" max="11792" width="9.7265625" style="1" bestFit="1" customWidth="1"/>
    <col min="11793" max="11798" width="9" style="1"/>
    <col min="11799" max="11800" width="9.7265625" style="1" bestFit="1" customWidth="1"/>
    <col min="11801" max="11814" width="9" style="1"/>
    <col min="11815" max="11816" width="9.7265625" style="1" bestFit="1" customWidth="1"/>
    <col min="11817" max="12032" width="9" style="1"/>
    <col min="12033" max="12033" width="2.6328125" style="1" customWidth="1"/>
    <col min="12034" max="12035" width="1.90625" style="1" customWidth="1"/>
    <col min="12036" max="12036" width="9" style="1"/>
    <col min="12037" max="12037" width="9.7265625" style="1" bestFit="1" customWidth="1"/>
    <col min="12038" max="12038" width="11.7265625" style="1" bestFit="1" customWidth="1"/>
    <col min="12039" max="12046" width="9" style="1"/>
    <col min="12047" max="12047" width="9.36328125" style="1" bestFit="1" customWidth="1"/>
    <col min="12048" max="12048" width="9.7265625" style="1" bestFit="1" customWidth="1"/>
    <col min="12049" max="12054" width="9" style="1"/>
    <col min="12055" max="12056" width="9.7265625" style="1" bestFit="1" customWidth="1"/>
    <col min="12057" max="12070" width="9" style="1"/>
    <col min="12071" max="12072" width="9.7265625" style="1" bestFit="1" customWidth="1"/>
    <col min="12073" max="12288" width="9" style="1"/>
    <col min="12289" max="12289" width="2.6328125" style="1" customWidth="1"/>
    <col min="12290" max="12291" width="1.90625" style="1" customWidth="1"/>
    <col min="12292" max="12292" width="9" style="1"/>
    <col min="12293" max="12293" width="9.7265625" style="1" bestFit="1" customWidth="1"/>
    <col min="12294" max="12294" width="11.7265625" style="1" bestFit="1" customWidth="1"/>
    <col min="12295" max="12302" width="9" style="1"/>
    <col min="12303" max="12303" width="9.36328125" style="1" bestFit="1" customWidth="1"/>
    <col min="12304" max="12304" width="9.7265625" style="1" bestFit="1" customWidth="1"/>
    <col min="12305" max="12310" width="9" style="1"/>
    <col min="12311" max="12312" width="9.7265625" style="1" bestFit="1" customWidth="1"/>
    <col min="12313" max="12326" width="9" style="1"/>
    <col min="12327" max="12328" width="9.7265625" style="1" bestFit="1" customWidth="1"/>
    <col min="12329" max="12544" width="9" style="1"/>
    <col min="12545" max="12545" width="2.6328125" style="1" customWidth="1"/>
    <col min="12546" max="12547" width="1.90625" style="1" customWidth="1"/>
    <col min="12548" max="12548" width="9" style="1"/>
    <col min="12549" max="12549" width="9.7265625" style="1" bestFit="1" customWidth="1"/>
    <col min="12550" max="12550" width="11.7265625" style="1" bestFit="1" customWidth="1"/>
    <col min="12551" max="12558" width="9" style="1"/>
    <col min="12559" max="12559" width="9.36328125" style="1" bestFit="1" customWidth="1"/>
    <col min="12560" max="12560" width="9.7265625" style="1" bestFit="1" customWidth="1"/>
    <col min="12561" max="12566" width="9" style="1"/>
    <col min="12567" max="12568" width="9.7265625" style="1" bestFit="1" customWidth="1"/>
    <col min="12569" max="12582" width="9" style="1"/>
    <col min="12583" max="12584" width="9.7265625" style="1" bestFit="1" customWidth="1"/>
    <col min="12585" max="12800" width="9" style="1"/>
    <col min="12801" max="12801" width="2.6328125" style="1" customWidth="1"/>
    <col min="12802" max="12803" width="1.90625" style="1" customWidth="1"/>
    <col min="12804" max="12804" width="9" style="1"/>
    <col min="12805" max="12805" width="9.7265625" style="1" bestFit="1" customWidth="1"/>
    <col min="12806" max="12806" width="11.7265625" style="1" bestFit="1" customWidth="1"/>
    <col min="12807" max="12814" width="9" style="1"/>
    <col min="12815" max="12815" width="9.36328125" style="1" bestFit="1" customWidth="1"/>
    <col min="12816" max="12816" width="9.7265625" style="1" bestFit="1" customWidth="1"/>
    <col min="12817" max="12822" width="9" style="1"/>
    <col min="12823" max="12824" width="9.7265625" style="1" bestFit="1" customWidth="1"/>
    <col min="12825" max="12838" width="9" style="1"/>
    <col min="12839" max="12840" width="9.7265625" style="1" bestFit="1" customWidth="1"/>
    <col min="12841" max="13056" width="9" style="1"/>
    <col min="13057" max="13057" width="2.6328125" style="1" customWidth="1"/>
    <col min="13058" max="13059" width="1.90625" style="1" customWidth="1"/>
    <col min="13060" max="13060" width="9" style="1"/>
    <col min="13061" max="13061" width="9.7265625" style="1" bestFit="1" customWidth="1"/>
    <col min="13062" max="13062" width="11.7265625" style="1" bestFit="1" customWidth="1"/>
    <col min="13063" max="13070" width="9" style="1"/>
    <col min="13071" max="13071" width="9.36328125" style="1" bestFit="1" customWidth="1"/>
    <col min="13072" max="13072" width="9.7265625" style="1" bestFit="1" customWidth="1"/>
    <col min="13073" max="13078" width="9" style="1"/>
    <col min="13079" max="13080" width="9.7265625" style="1" bestFit="1" customWidth="1"/>
    <col min="13081" max="13094" width="9" style="1"/>
    <col min="13095" max="13096" width="9.7265625" style="1" bestFit="1" customWidth="1"/>
    <col min="13097" max="13312" width="9" style="1"/>
    <col min="13313" max="13313" width="2.6328125" style="1" customWidth="1"/>
    <col min="13314" max="13315" width="1.90625" style="1" customWidth="1"/>
    <col min="13316" max="13316" width="9" style="1"/>
    <col min="13317" max="13317" width="9.7265625" style="1" bestFit="1" customWidth="1"/>
    <col min="13318" max="13318" width="11.7265625" style="1" bestFit="1" customWidth="1"/>
    <col min="13319" max="13326" width="9" style="1"/>
    <col min="13327" max="13327" width="9.36328125" style="1" bestFit="1" customWidth="1"/>
    <col min="13328" max="13328" width="9.7265625" style="1" bestFit="1" customWidth="1"/>
    <col min="13329" max="13334" width="9" style="1"/>
    <col min="13335" max="13336" width="9.7265625" style="1" bestFit="1" customWidth="1"/>
    <col min="13337" max="13350" width="9" style="1"/>
    <col min="13351" max="13352" width="9.7265625" style="1" bestFit="1" customWidth="1"/>
    <col min="13353" max="13568" width="9" style="1"/>
    <col min="13569" max="13569" width="2.6328125" style="1" customWidth="1"/>
    <col min="13570" max="13571" width="1.90625" style="1" customWidth="1"/>
    <col min="13572" max="13572" width="9" style="1"/>
    <col min="13573" max="13573" width="9.7265625" style="1" bestFit="1" customWidth="1"/>
    <col min="13574" max="13574" width="11.7265625" style="1" bestFit="1" customWidth="1"/>
    <col min="13575" max="13582" width="9" style="1"/>
    <col min="13583" max="13583" width="9.36328125" style="1" bestFit="1" customWidth="1"/>
    <col min="13584" max="13584" width="9.7265625" style="1" bestFit="1" customWidth="1"/>
    <col min="13585" max="13590" width="9" style="1"/>
    <col min="13591" max="13592" width="9.7265625" style="1" bestFit="1" customWidth="1"/>
    <col min="13593" max="13606" width="9" style="1"/>
    <col min="13607" max="13608" width="9.7265625" style="1" bestFit="1" customWidth="1"/>
    <col min="13609" max="13824" width="9" style="1"/>
    <col min="13825" max="13825" width="2.6328125" style="1" customWidth="1"/>
    <col min="13826" max="13827" width="1.90625" style="1" customWidth="1"/>
    <col min="13828" max="13828" width="9" style="1"/>
    <col min="13829" max="13829" width="9.7265625" style="1" bestFit="1" customWidth="1"/>
    <col min="13830" max="13830" width="11.7265625" style="1" bestFit="1" customWidth="1"/>
    <col min="13831" max="13838" width="9" style="1"/>
    <col min="13839" max="13839" width="9.36328125" style="1" bestFit="1" customWidth="1"/>
    <col min="13840" max="13840" width="9.7265625" style="1" bestFit="1" customWidth="1"/>
    <col min="13841" max="13846" width="9" style="1"/>
    <col min="13847" max="13848" width="9.7265625" style="1" bestFit="1" customWidth="1"/>
    <col min="13849" max="13862" width="9" style="1"/>
    <col min="13863" max="13864" width="9.7265625" style="1" bestFit="1" customWidth="1"/>
    <col min="13865" max="14080" width="9" style="1"/>
    <col min="14081" max="14081" width="2.6328125" style="1" customWidth="1"/>
    <col min="14082" max="14083" width="1.90625" style="1" customWidth="1"/>
    <col min="14084" max="14084" width="9" style="1"/>
    <col min="14085" max="14085" width="9.7265625" style="1" bestFit="1" customWidth="1"/>
    <col min="14086" max="14086" width="11.7265625" style="1" bestFit="1" customWidth="1"/>
    <col min="14087" max="14094" width="9" style="1"/>
    <col min="14095" max="14095" width="9.36328125" style="1" bestFit="1" customWidth="1"/>
    <col min="14096" max="14096" width="9.7265625" style="1" bestFit="1" customWidth="1"/>
    <col min="14097" max="14102" width="9" style="1"/>
    <col min="14103" max="14104" width="9.7265625" style="1" bestFit="1" customWidth="1"/>
    <col min="14105" max="14118" width="9" style="1"/>
    <col min="14119" max="14120" width="9.7265625" style="1" bestFit="1" customWidth="1"/>
    <col min="14121" max="14336" width="9" style="1"/>
    <col min="14337" max="14337" width="2.6328125" style="1" customWidth="1"/>
    <col min="14338" max="14339" width="1.90625" style="1" customWidth="1"/>
    <col min="14340" max="14340" width="9" style="1"/>
    <col min="14341" max="14341" width="9.7265625" style="1" bestFit="1" customWidth="1"/>
    <col min="14342" max="14342" width="11.7265625" style="1" bestFit="1" customWidth="1"/>
    <col min="14343" max="14350" width="9" style="1"/>
    <col min="14351" max="14351" width="9.36328125" style="1" bestFit="1" customWidth="1"/>
    <col min="14352" max="14352" width="9.7265625" style="1" bestFit="1" customWidth="1"/>
    <col min="14353" max="14358" width="9" style="1"/>
    <col min="14359" max="14360" width="9.7265625" style="1" bestFit="1" customWidth="1"/>
    <col min="14361" max="14374" width="9" style="1"/>
    <col min="14375" max="14376" width="9.7265625" style="1" bestFit="1" customWidth="1"/>
    <col min="14377" max="14592" width="9" style="1"/>
    <col min="14593" max="14593" width="2.6328125" style="1" customWidth="1"/>
    <col min="14594" max="14595" width="1.90625" style="1" customWidth="1"/>
    <col min="14596" max="14596" width="9" style="1"/>
    <col min="14597" max="14597" width="9.7265625" style="1" bestFit="1" customWidth="1"/>
    <col min="14598" max="14598" width="11.7265625" style="1" bestFit="1" customWidth="1"/>
    <col min="14599" max="14606" width="9" style="1"/>
    <col min="14607" max="14607" width="9.36328125" style="1" bestFit="1" customWidth="1"/>
    <col min="14608" max="14608" width="9.7265625" style="1" bestFit="1" customWidth="1"/>
    <col min="14609" max="14614" width="9" style="1"/>
    <col min="14615" max="14616" width="9.7265625" style="1" bestFit="1" customWidth="1"/>
    <col min="14617" max="14630" width="9" style="1"/>
    <col min="14631" max="14632" width="9.7265625" style="1" bestFit="1" customWidth="1"/>
    <col min="14633" max="14848" width="9" style="1"/>
    <col min="14849" max="14849" width="2.6328125" style="1" customWidth="1"/>
    <col min="14850" max="14851" width="1.90625" style="1" customWidth="1"/>
    <col min="14852" max="14852" width="9" style="1"/>
    <col min="14853" max="14853" width="9.7265625" style="1" bestFit="1" customWidth="1"/>
    <col min="14854" max="14854" width="11.7265625" style="1" bestFit="1" customWidth="1"/>
    <col min="14855" max="14862" width="9" style="1"/>
    <col min="14863" max="14863" width="9.36328125" style="1" bestFit="1" customWidth="1"/>
    <col min="14864" max="14864" width="9.7265625" style="1" bestFit="1" customWidth="1"/>
    <col min="14865" max="14870" width="9" style="1"/>
    <col min="14871" max="14872" width="9.7265625" style="1" bestFit="1" customWidth="1"/>
    <col min="14873" max="14886" width="9" style="1"/>
    <col min="14887" max="14888" width="9.7265625" style="1" bestFit="1" customWidth="1"/>
    <col min="14889" max="15104" width="9" style="1"/>
    <col min="15105" max="15105" width="2.6328125" style="1" customWidth="1"/>
    <col min="15106" max="15107" width="1.90625" style="1" customWidth="1"/>
    <col min="15108" max="15108" width="9" style="1"/>
    <col min="15109" max="15109" width="9.7265625" style="1" bestFit="1" customWidth="1"/>
    <col min="15110" max="15110" width="11.7265625" style="1" bestFit="1" customWidth="1"/>
    <col min="15111" max="15118" width="9" style="1"/>
    <col min="15119" max="15119" width="9.36328125" style="1" bestFit="1" customWidth="1"/>
    <col min="15120" max="15120" width="9.7265625" style="1" bestFit="1" customWidth="1"/>
    <col min="15121" max="15126" width="9" style="1"/>
    <col min="15127" max="15128" width="9.7265625" style="1" bestFit="1" customWidth="1"/>
    <col min="15129" max="15142" width="9" style="1"/>
    <col min="15143" max="15144" width="9.7265625" style="1" bestFit="1" customWidth="1"/>
    <col min="15145" max="15360" width="9" style="1"/>
    <col min="15361" max="15361" width="2.6328125" style="1" customWidth="1"/>
    <col min="15362" max="15363" width="1.90625" style="1" customWidth="1"/>
    <col min="15364" max="15364" width="9" style="1"/>
    <col min="15365" max="15365" width="9.7265625" style="1" bestFit="1" customWidth="1"/>
    <col min="15366" max="15366" width="11.7265625" style="1" bestFit="1" customWidth="1"/>
    <col min="15367" max="15374" width="9" style="1"/>
    <col min="15375" max="15375" width="9.36328125" style="1" bestFit="1" customWidth="1"/>
    <col min="15376" max="15376" width="9.7265625" style="1" bestFit="1" customWidth="1"/>
    <col min="15377" max="15382" width="9" style="1"/>
    <col min="15383" max="15384" width="9.7265625" style="1" bestFit="1" customWidth="1"/>
    <col min="15385" max="15398" width="9" style="1"/>
    <col min="15399" max="15400" width="9.7265625" style="1" bestFit="1" customWidth="1"/>
    <col min="15401" max="15616" width="9" style="1"/>
    <col min="15617" max="15617" width="2.6328125" style="1" customWidth="1"/>
    <col min="15618" max="15619" width="1.90625" style="1" customWidth="1"/>
    <col min="15620" max="15620" width="9" style="1"/>
    <col min="15621" max="15621" width="9.7265625" style="1" bestFit="1" customWidth="1"/>
    <col min="15622" max="15622" width="11.7265625" style="1" bestFit="1" customWidth="1"/>
    <col min="15623" max="15630" width="9" style="1"/>
    <col min="15631" max="15631" width="9.36328125" style="1" bestFit="1" customWidth="1"/>
    <col min="15632" max="15632" width="9.7265625" style="1" bestFit="1" customWidth="1"/>
    <col min="15633" max="15638" width="9" style="1"/>
    <col min="15639" max="15640" width="9.7265625" style="1" bestFit="1" customWidth="1"/>
    <col min="15641" max="15654" width="9" style="1"/>
    <col min="15655" max="15656" width="9.7265625" style="1" bestFit="1" customWidth="1"/>
    <col min="15657" max="15872" width="9" style="1"/>
    <col min="15873" max="15873" width="2.6328125" style="1" customWidth="1"/>
    <col min="15874" max="15875" width="1.90625" style="1" customWidth="1"/>
    <col min="15876" max="15876" width="9" style="1"/>
    <col min="15877" max="15877" width="9.7265625" style="1" bestFit="1" customWidth="1"/>
    <col min="15878" max="15878" width="11.7265625" style="1" bestFit="1" customWidth="1"/>
    <col min="15879" max="15886" width="9" style="1"/>
    <col min="15887" max="15887" width="9.36328125" style="1" bestFit="1" customWidth="1"/>
    <col min="15888" max="15888" width="9.7265625" style="1" bestFit="1" customWidth="1"/>
    <col min="15889" max="15894" width="9" style="1"/>
    <col min="15895" max="15896" width="9.7265625" style="1" bestFit="1" customWidth="1"/>
    <col min="15897" max="15910" width="9" style="1"/>
    <col min="15911" max="15912" width="9.7265625" style="1" bestFit="1" customWidth="1"/>
    <col min="15913" max="16128" width="9" style="1"/>
    <col min="16129" max="16129" width="2.6328125" style="1" customWidth="1"/>
    <col min="16130" max="16131" width="1.90625" style="1" customWidth="1"/>
    <col min="16132" max="16132" width="9" style="1"/>
    <col min="16133" max="16133" width="9.7265625" style="1" bestFit="1" customWidth="1"/>
    <col min="16134" max="16134" width="11.7265625" style="1" bestFit="1" customWidth="1"/>
    <col min="16135" max="16142" width="9" style="1"/>
    <col min="16143" max="16143" width="9.36328125" style="1" bestFit="1" customWidth="1"/>
    <col min="16144" max="16144" width="9.7265625" style="1" bestFit="1" customWidth="1"/>
    <col min="16145" max="16150" width="9" style="1"/>
    <col min="16151" max="16152" width="9.7265625" style="1" bestFit="1" customWidth="1"/>
    <col min="16153" max="16166" width="9" style="1"/>
    <col min="16167" max="16168" width="9.7265625" style="1" bestFit="1" customWidth="1"/>
    <col min="16169" max="16384" width="9" style="1"/>
  </cols>
  <sheetData>
    <row r="1" spans="2:42" ht="14.25" customHeight="1" x14ac:dyDescent="0.2">
      <c r="B1" s="2" t="s">
        <v>84</v>
      </c>
      <c r="C1" s="55"/>
      <c r="D1" s="55"/>
      <c r="E1" s="56"/>
      <c r="F1" s="56"/>
      <c r="G1" s="56"/>
      <c r="H1" s="56"/>
      <c r="I1" s="56"/>
      <c r="J1" s="56"/>
      <c r="K1" s="56"/>
      <c r="L1" s="56"/>
    </row>
    <row r="2" spans="2:42" ht="12" customHeight="1" x14ac:dyDescent="0.2">
      <c r="B2" s="2"/>
    </row>
    <row r="3" spans="2:42" ht="12" customHeight="1" x14ac:dyDescent="0.2">
      <c r="B3" s="124" t="s">
        <v>85</v>
      </c>
      <c r="C3" s="124"/>
      <c r="D3" s="124"/>
      <c r="E3" s="125" t="s">
        <v>1</v>
      </c>
      <c r="F3" s="126"/>
      <c r="G3" s="125" t="s">
        <v>2</v>
      </c>
      <c r="H3" s="126"/>
      <c r="I3" s="125" t="s">
        <v>3</v>
      </c>
      <c r="J3" s="126"/>
      <c r="K3" s="113" t="s">
        <v>86</v>
      </c>
      <c r="L3" s="114"/>
      <c r="M3" s="112" t="s">
        <v>87</v>
      </c>
      <c r="N3" s="112"/>
      <c r="O3" s="112" t="s">
        <v>12</v>
      </c>
      <c r="P3" s="112"/>
      <c r="Q3" s="113" t="s">
        <v>88</v>
      </c>
      <c r="R3" s="114"/>
      <c r="S3" s="112" t="s">
        <v>75</v>
      </c>
      <c r="T3" s="112"/>
      <c r="U3" s="112" t="s">
        <v>89</v>
      </c>
      <c r="V3" s="112"/>
      <c r="W3" s="112" t="s">
        <v>90</v>
      </c>
      <c r="X3" s="112"/>
      <c r="Y3" s="112" t="s">
        <v>91</v>
      </c>
      <c r="Z3" s="112"/>
      <c r="AA3" s="117" t="s">
        <v>92</v>
      </c>
      <c r="AB3" s="118"/>
      <c r="AC3" s="113" t="s">
        <v>93</v>
      </c>
      <c r="AD3" s="121"/>
      <c r="AE3" s="113" t="s">
        <v>94</v>
      </c>
      <c r="AF3" s="114"/>
      <c r="AG3" s="113" t="s">
        <v>95</v>
      </c>
      <c r="AH3" s="121"/>
      <c r="AI3" s="112" t="s">
        <v>96</v>
      </c>
      <c r="AJ3" s="112"/>
      <c r="AK3" s="112" t="s">
        <v>97</v>
      </c>
      <c r="AL3" s="112"/>
      <c r="AM3" s="112" t="s">
        <v>98</v>
      </c>
      <c r="AN3" s="112"/>
      <c r="AO3" s="113" t="s">
        <v>99</v>
      </c>
      <c r="AP3" s="114"/>
    </row>
    <row r="4" spans="2:42" ht="12" customHeight="1" x14ac:dyDescent="0.2">
      <c r="B4" s="124"/>
      <c r="C4" s="124"/>
      <c r="D4" s="124"/>
      <c r="E4" s="127"/>
      <c r="F4" s="128"/>
      <c r="G4" s="127"/>
      <c r="H4" s="128"/>
      <c r="I4" s="127"/>
      <c r="J4" s="128"/>
      <c r="K4" s="115"/>
      <c r="L4" s="116"/>
      <c r="M4" s="112"/>
      <c r="N4" s="112"/>
      <c r="O4" s="112"/>
      <c r="P4" s="112"/>
      <c r="Q4" s="115"/>
      <c r="R4" s="116"/>
      <c r="S4" s="112"/>
      <c r="T4" s="112"/>
      <c r="U4" s="112"/>
      <c r="V4" s="112"/>
      <c r="W4" s="112"/>
      <c r="X4" s="112"/>
      <c r="Y4" s="112"/>
      <c r="Z4" s="112"/>
      <c r="AA4" s="119"/>
      <c r="AB4" s="120"/>
      <c r="AC4" s="122"/>
      <c r="AD4" s="123"/>
      <c r="AE4" s="115"/>
      <c r="AF4" s="116"/>
      <c r="AG4" s="122"/>
      <c r="AH4" s="123"/>
      <c r="AI4" s="112"/>
      <c r="AJ4" s="112"/>
      <c r="AK4" s="112"/>
      <c r="AL4" s="112"/>
      <c r="AM4" s="112"/>
      <c r="AN4" s="112"/>
      <c r="AO4" s="115"/>
      <c r="AP4" s="116"/>
    </row>
    <row r="5" spans="2:42" ht="12" customHeight="1" x14ac:dyDescent="0.2">
      <c r="B5" s="58"/>
      <c r="C5" s="59"/>
      <c r="D5" s="60"/>
      <c r="E5" s="61" t="s">
        <v>100</v>
      </c>
      <c r="F5" s="61" t="s">
        <v>5</v>
      </c>
      <c r="G5" s="61" t="s">
        <v>100</v>
      </c>
      <c r="H5" s="61" t="s">
        <v>5</v>
      </c>
      <c r="I5" s="61" t="s">
        <v>100</v>
      </c>
      <c r="J5" s="61" t="s">
        <v>5</v>
      </c>
      <c r="K5" s="61" t="s">
        <v>100</v>
      </c>
      <c r="L5" s="61" t="s">
        <v>5</v>
      </c>
      <c r="M5" s="61" t="s">
        <v>100</v>
      </c>
      <c r="N5" s="61" t="s">
        <v>5</v>
      </c>
      <c r="O5" s="61" t="s">
        <v>100</v>
      </c>
      <c r="P5" s="61" t="s">
        <v>5</v>
      </c>
      <c r="Q5" s="61" t="s">
        <v>100</v>
      </c>
      <c r="R5" s="61" t="s">
        <v>5</v>
      </c>
      <c r="S5" s="61" t="s">
        <v>100</v>
      </c>
      <c r="T5" s="61" t="s">
        <v>5</v>
      </c>
      <c r="U5" s="61" t="s">
        <v>100</v>
      </c>
      <c r="V5" s="61" t="s">
        <v>5</v>
      </c>
      <c r="W5" s="61" t="s">
        <v>100</v>
      </c>
      <c r="X5" s="61" t="s">
        <v>5</v>
      </c>
      <c r="Y5" s="61" t="s">
        <v>100</v>
      </c>
      <c r="Z5" s="61" t="s">
        <v>5</v>
      </c>
      <c r="AA5" s="61" t="s">
        <v>100</v>
      </c>
      <c r="AB5" s="61" t="s">
        <v>5</v>
      </c>
      <c r="AC5" s="61" t="s">
        <v>100</v>
      </c>
      <c r="AD5" s="61" t="s">
        <v>5</v>
      </c>
      <c r="AE5" s="61" t="s">
        <v>100</v>
      </c>
      <c r="AF5" s="61" t="s">
        <v>5</v>
      </c>
      <c r="AG5" s="61" t="s">
        <v>100</v>
      </c>
      <c r="AH5" s="61" t="s">
        <v>5</v>
      </c>
      <c r="AI5" s="61" t="s">
        <v>100</v>
      </c>
      <c r="AJ5" s="61" t="s">
        <v>5</v>
      </c>
      <c r="AK5" s="61" t="s">
        <v>100</v>
      </c>
      <c r="AL5" s="61" t="s">
        <v>5</v>
      </c>
      <c r="AM5" s="61" t="s">
        <v>100</v>
      </c>
      <c r="AN5" s="61" t="s">
        <v>5</v>
      </c>
      <c r="AO5" s="61" t="s">
        <v>100</v>
      </c>
      <c r="AP5" s="61" t="s">
        <v>5</v>
      </c>
    </row>
    <row r="6" spans="2:42" ht="12" customHeight="1" x14ac:dyDescent="0.2">
      <c r="B6" s="62"/>
      <c r="C6" s="63"/>
      <c r="D6" s="64"/>
      <c r="E6" s="65"/>
      <c r="F6" s="65" t="s">
        <v>6</v>
      </c>
      <c r="G6" s="65"/>
      <c r="H6" s="65" t="s">
        <v>6</v>
      </c>
      <c r="I6" s="65"/>
      <c r="J6" s="65" t="s">
        <v>6</v>
      </c>
      <c r="K6" s="65"/>
      <c r="L6" s="65" t="s">
        <v>6</v>
      </c>
      <c r="M6" s="65"/>
      <c r="N6" s="65" t="s">
        <v>6</v>
      </c>
      <c r="O6" s="65"/>
      <c r="P6" s="65" t="s">
        <v>6</v>
      </c>
      <c r="Q6" s="65"/>
      <c r="R6" s="65" t="s">
        <v>6</v>
      </c>
      <c r="S6" s="65"/>
      <c r="T6" s="65" t="s">
        <v>6</v>
      </c>
      <c r="U6" s="65"/>
      <c r="V6" s="65" t="s">
        <v>101</v>
      </c>
      <c r="W6" s="65"/>
      <c r="X6" s="65" t="s">
        <v>6</v>
      </c>
      <c r="Y6" s="65"/>
      <c r="Z6" s="65" t="s">
        <v>6</v>
      </c>
      <c r="AA6" s="65"/>
      <c r="AB6" s="65" t="s">
        <v>6</v>
      </c>
      <c r="AC6" s="65"/>
      <c r="AD6" s="65" t="s">
        <v>6</v>
      </c>
      <c r="AE6" s="65"/>
      <c r="AF6" s="65" t="s">
        <v>101</v>
      </c>
      <c r="AG6" s="65"/>
      <c r="AH6" s="65" t="s">
        <v>101</v>
      </c>
      <c r="AI6" s="65"/>
      <c r="AJ6" s="65" t="s">
        <v>101</v>
      </c>
      <c r="AK6" s="65"/>
      <c r="AL6" s="65" t="s">
        <v>101</v>
      </c>
      <c r="AM6" s="65"/>
      <c r="AN6" s="65" t="s">
        <v>6</v>
      </c>
      <c r="AO6" s="65"/>
      <c r="AP6" s="65" t="s">
        <v>6</v>
      </c>
    </row>
    <row r="7" spans="2:42" ht="12" customHeight="1" x14ac:dyDescent="0.2">
      <c r="B7" s="109" t="s">
        <v>34</v>
      </c>
      <c r="C7" s="109"/>
      <c r="D7" s="109"/>
      <c r="E7" s="66">
        <v>90231</v>
      </c>
      <c r="F7" s="66">
        <v>900921</v>
      </c>
      <c r="G7" s="66">
        <v>641</v>
      </c>
      <c r="H7" s="66">
        <v>6932</v>
      </c>
      <c r="I7" s="66">
        <v>89590</v>
      </c>
      <c r="J7" s="66">
        <v>893989</v>
      </c>
      <c r="K7" s="66">
        <v>30</v>
      </c>
      <c r="L7" s="66">
        <v>205</v>
      </c>
      <c r="M7" s="66">
        <v>10205</v>
      </c>
      <c r="N7" s="66">
        <v>58817</v>
      </c>
      <c r="O7" s="66">
        <v>10812</v>
      </c>
      <c r="P7" s="66">
        <v>227992</v>
      </c>
      <c r="Q7" s="66">
        <v>83</v>
      </c>
      <c r="R7" s="66">
        <v>2804</v>
      </c>
      <c r="S7" s="66">
        <v>547</v>
      </c>
      <c r="T7" s="66">
        <v>8636</v>
      </c>
      <c r="U7" s="66">
        <v>1986</v>
      </c>
      <c r="V7" s="66">
        <v>48245</v>
      </c>
      <c r="W7" s="66">
        <v>21846</v>
      </c>
      <c r="X7" s="66">
        <v>167404</v>
      </c>
      <c r="Y7" s="66">
        <v>1425</v>
      </c>
      <c r="Z7" s="66">
        <v>20204</v>
      </c>
      <c r="AA7" s="66">
        <v>5578</v>
      </c>
      <c r="AB7" s="66">
        <v>16261</v>
      </c>
      <c r="AC7" s="66">
        <v>3235</v>
      </c>
      <c r="AD7" s="66">
        <v>22772</v>
      </c>
      <c r="AE7" s="66">
        <v>10444</v>
      </c>
      <c r="AF7" s="66">
        <v>73256</v>
      </c>
      <c r="AG7" s="66">
        <v>8147</v>
      </c>
      <c r="AH7" s="66">
        <v>37599</v>
      </c>
      <c r="AI7" s="66">
        <v>2454</v>
      </c>
      <c r="AJ7" s="66">
        <v>22771</v>
      </c>
      <c r="AK7" s="66">
        <v>6718</v>
      </c>
      <c r="AL7" s="66">
        <v>113141</v>
      </c>
      <c r="AM7" s="66">
        <v>506</v>
      </c>
      <c r="AN7" s="66">
        <v>7546</v>
      </c>
      <c r="AO7" s="67">
        <v>5574</v>
      </c>
      <c r="AP7" s="67">
        <v>66336</v>
      </c>
    </row>
    <row r="8" spans="2:42" s="55" customFormat="1" ht="12" customHeight="1" x14ac:dyDescent="0.2">
      <c r="B8" s="107" t="s">
        <v>37</v>
      </c>
      <c r="C8" s="107"/>
      <c r="D8" s="107"/>
      <c r="E8" s="68">
        <v>85003</v>
      </c>
      <c r="F8" s="68">
        <v>895790</v>
      </c>
      <c r="G8" s="68">
        <v>835</v>
      </c>
      <c r="H8" s="68">
        <v>9420</v>
      </c>
      <c r="I8" s="68">
        <v>84168</v>
      </c>
      <c r="J8" s="68">
        <v>886370</v>
      </c>
      <c r="K8" s="68">
        <v>29</v>
      </c>
      <c r="L8" s="68">
        <v>212</v>
      </c>
      <c r="M8" s="68">
        <v>9424</v>
      </c>
      <c r="N8" s="68">
        <v>56301</v>
      </c>
      <c r="O8" s="68">
        <v>9737</v>
      </c>
      <c r="P8" s="68">
        <v>225230</v>
      </c>
      <c r="Q8" s="68">
        <v>290</v>
      </c>
      <c r="R8" s="68">
        <v>2571</v>
      </c>
      <c r="S8" s="68">
        <v>598</v>
      </c>
      <c r="T8" s="68">
        <v>8619</v>
      </c>
      <c r="U8" s="68">
        <v>2009</v>
      </c>
      <c r="V8" s="68">
        <v>50235</v>
      </c>
      <c r="W8" s="68">
        <v>19722</v>
      </c>
      <c r="X8" s="68">
        <v>164361</v>
      </c>
      <c r="Y8" s="68">
        <v>1407</v>
      </c>
      <c r="Z8" s="68">
        <v>19820</v>
      </c>
      <c r="AA8" s="68">
        <v>5298</v>
      </c>
      <c r="AB8" s="68">
        <v>15867</v>
      </c>
      <c r="AC8" s="68">
        <v>3325</v>
      </c>
      <c r="AD8" s="68">
        <v>23764</v>
      </c>
      <c r="AE8" s="68">
        <v>8884</v>
      </c>
      <c r="AF8" s="68">
        <v>62191</v>
      </c>
      <c r="AG8" s="68">
        <v>7576</v>
      </c>
      <c r="AH8" s="68">
        <v>33022</v>
      </c>
      <c r="AI8" s="68">
        <v>2397</v>
      </c>
      <c r="AJ8" s="68">
        <v>24943</v>
      </c>
      <c r="AK8" s="68">
        <v>7170</v>
      </c>
      <c r="AL8" s="68">
        <v>121602</v>
      </c>
      <c r="AM8" s="68">
        <v>475</v>
      </c>
      <c r="AN8" s="68">
        <v>6300</v>
      </c>
      <c r="AO8" s="68">
        <v>5827</v>
      </c>
      <c r="AP8" s="68">
        <v>71332</v>
      </c>
    </row>
    <row r="9" spans="2:42" s="55" customFormat="1" ht="12" customHeight="1" x14ac:dyDescent="0.2">
      <c r="B9" s="107" t="s">
        <v>102</v>
      </c>
      <c r="C9" s="107"/>
      <c r="D9" s="107"/>
      <c r="E9" s="68">
        <f>SUM(E10:E21)</f>
        <v>72778</v>
      </c>
      <c r="F9" s="68">
        <f t="shared" ref="F9:AP9" si="0">SUM(F10:F21)</f>
        <v>774177</v>
      </c>
      <c r="G9" s="68">
        <f t="shared" si="0"/>
        <v>608</v>
      </c>
      <c r="H9" s="68">
        <f t="shared" si="0"/>
        <v>6958</v>
      </c>
      <c r="I9" s="68">
        <f t="shared" si="0"/>
        <v>72170</v>
      </c>
      <c r="J9" s="68">
        <f t="shared" si="0"/>
        <v>767219</v>
      </c>
      <c r="K9" s="68">
        <f t="shared" si="0"/>
        <v>19</v>
      </c>
      <c r="L9" s="68">
        <f t="shared" si="0"/>
        <v>137</v>
      </c>
      <c r="M9" s="68">
        <f t="shared" si="0"/>
        <v>7775</v>
      </c>
      <c r="N9" s="68">
        <f t="shared" si="0"/>
        <v>48657</v>
      </c>
      <c r="O9" s="68">
        <f t="shared" si="0"/>
        <v>8112</v>
      </c>
      <c r="P9" s="68">
        <f t="shared" si="0"/>
        <v>184046</v>
      </c>
      <c r="Q9" s="68">
        <f t="shared" si="0"/>
        <v>261</v>
      </c>
      <c r="R9" s="68">
        <f t="shared" si="0"/>
        <v>2411</v>
      </c>
      <c r="S9" s="68">
        <f t="shared" si="0"/>
        <v>564</v>
      </c>
      <c r="T9" s="68">
        <f t="shared" si="0"/>
        <v>8449</v>
      </c>
      <c r="U9" s="68">
        <f t="shared" si="0"/>
        <v>1614</v>
      </c>
      <c r="V9" s="68">
        <f t="shared" si="0"/>
        <v>42960</v>
      </c>
      <c r="W9" s="68">
        <f t="shared" si="0"/>
        <v>17162</v>
      </c>
      <c r="X9" s="68">
        <f t="shared" si="0"/>
        <v>145361</v>
      </c>
      <c r="Y9" s="68">
        <f t="shared" si="0"/>
        <v>1265</v>
      </c>
      <c r="Z9" s="68">
        <f t="shared" si="0"/>
        <v>18655</v>
      </c>
      <c r="AA9" s="68">
        <f t="shared" si="0"/>
        <v>4759</v>
      </c>
      <c r="AB9" s="68">
        <f t="shared" si="0"/>
        <v>14402</v>
      </c>
      <c r="AC9" s="68">
        <f t="shared" si="0"/>
        <v>3034</v>
      </c>
      <c r="AD9" s="68">
        <f t="shared" si="0"/>
        <v>20772</v>
      </c>
      <c r="AE9" s="68">
        <f t="shared" si="0"/>
        <v>7201</v>
      </c>
      <c r="AF9" s="68">
        <f t="shared" si="0"/>
        <v>51612</v>
      </c>
      <c r="AG9" s="68">
        <f t="shared" si="0"/>
        <v>6553</v>
      </c>
      <c r="AH9" s="68">
        <f t="shared" si="0"/>
        <v>28661</v>
      </c>
      <c r="AI9" s="68">
        <f t="shared" si="0"/>
        <v>2153</v>
      </c>
      <c r="AJ9" s="68">
        <f t="shared" si="0"/>
        <v>23020</v>
      </c>
      <c r="AK9" s="68">
        <f t="shared" si="0"/>
        <v>6417</v>
      </c>
      <c r="AL9" s="68">
        <f t="shared" si="0"/>
        <v>108583</v>
      </c>
      <c r="AM9" s="68">
        <f t="shared" si="0"/>
        <v>367</v>
      </c>
      <c r="AN9" s="68">
        <f t="shared" si="0"/>
        <v>5233</v>
      </c>
      <c r="AO9" s="68">
        <f t="shared" si="0"/>
        <v>4914</v>
      </c>
      <c r="AP9" s="68">
        <f t="shared" si="0"/>
        <v>64260</v>
      </c>
    </row>
    <row r="10" spans="2:42" ht="12" customHeight="1" x14ac:dyDescent="0.2">
      <c r="B10" s="62"/>
      <c r="C10" s="108" t="s">
        <v>103</v>
      </c>
      <c r="D10" s="109"/>
      <c r="E10" s="69">
        <v>14913</v>
      </c>
      <c r="F10" s="69">
        <v>162431</v>
      </c>
      <c r="G10" s="69">
        <v>183</v>
      </c>
      <c r="H10" s="69">
        <v>2605</v>
      </c>
      <c r="I10" s="69">
        <v>14730</v>
      </c>
      <c r="J10" s="69">
        <v>159826</v>
      </c>
      <c r="K10" s="69">
        <v>1</v>
      </c>
      <c r="L10" s="69">
        <v>4</v>
      </c>
      <c r="M10" s="69">
        <v>1653</v>
      </c>
      <c r="N10" s="69">
        <v>11957</v>
      </c>
      <c r="O10" s="69">
        <v>926</v>
      </c>
      <c r="P10" s="69">
        <v>20856</v>
      </c>
      <c r="Q10" s="69">
        <v>43</v>
      </c>
      <c r="R10" s="69">
        <v>626</v>
      </c>
      <c r="S10" s="69">
        <v>166</v>
      </c>
      <c r="T10" s="69">
        <v>3107</v>
      </c>
      <c r="U10" s="69">
        <v>274</v>
      </c>
      <c r="V10" s="69">
        <v>9371</v>
      </c>
      <c r="W10" s="69">
        <v>3471</v>
      </c>
      <c r="X10" s="69">
        <v>31989</v>
      </c>
      <c r="Y10" s="69">
        <v>318</v>
      </c>
      <c r="Z10" s="69">
        <v>6718</v>
      </c>
      <c r="AA10" s="69">
        <v>1067</v>
      </c>
      <c r="AB10" s="69">
        <v>3490</v>
      </c>
      <c r="AC10" s="69">
        <v>788</v>
      </c>
      <c r="AD10" s="69">
        <v>5015</v>
      </c>
      <c r="AE10" s="69">
        <v>1485</v>
      </c>
      <c r="AF10" s="69">
        <v>10402</v>
      </c>
      <c r="AG10" s="69">
        <v>1343</v>
      </c>
      <c r="AH10" s="69">
        <v>6058</v>
      </c>
      <c r="AI10" s="69">
        <v>552</v>
      </c>
      <c r="AJ10" s="69">
        <v>7008</v>
      </c>
      <c r="AK10" s="69">
        <v>1440</v>
      </c>
      <c r="AL10" s="69">
        <v>26044</v>
      </c>
      <c r="AM10" s="69">
        <v>73</v>
      </c>
      <c r="AN10" s="69">
        <v>780</v>
      </c>
      <c r="AO10" s="70">
        <v>1130</v>
      </c>
      <c r="AP10" s="70">
        <v>16401</v>
      </c>
    </row>
    <row r="11" spans="2:42" ht="12" customHeight="1" x14ac:dyDescent="0.2">
      <c r="B11" s="62"/>
      <c r="C11" s="108" t="s">
        <v>104</v>
      </c>
      <c r="D11" s="109"/>
      <c r="E11" s="69">
        <v>16497</v>
      </c>
      <c r="F11" s="69">
        <v>177890</v>
      </c>
      <c r="G11" s="69">
        <v>78</v>
      </c>
      <c r="H11" s="69">
        <v>888</v>
      </c>
      <c r="I11" s="69">
        <v>16419</v>
      </c>
      <c r="J11" s="69">
        <v>177002</v>
      </c>
      <c r="K11" s="69">
        <v>3</v>
      </c>
      <c r="L11" s="69">
        <v>10</v>
      </c>
      <c r="M11" s="69">
        <v>1692</v>
      </c>
      <c r="N11" s="69">
        <v>12202</v>
      </c>
      <c r="O11" s="69">
        <v>1284</v>
      </c>
      <c r="P11" s="69">
        <v>31112</v>
      </c>
      <c r="Q11" s="69">
        <v>59</v>
      </c>
      <c r="R11" s="69">
        <v>662</v>
      </c>
      <c r="S11" s="69">
        <v>181</v>
      </c>
      <c r="T11" s="69">
        <v>2726</v>
      </c>
      <c r="U11" s="69">
        <v>288</v>
      </c>
      <c r="V11" s="69">
        <v>9338</v>
      </c>
      <c r="W11" s="69">
        <v>4142</v>
      </c>
      <c r="X11" s="69">
        <v>38138</v>
      </c>
      <c r="Y11" s="69">
        <v>330</v>
      </c>
      <c r="Z11" s="69">
        <v>4322</v>
      </c>
      <c r="AA11" s="69">
        <v>1176</v>
      </c>
      <c r="AB11" s="69">
        <v>3991</v>
      </c>
      <c r="AC11" s="69">
        <v>848</v>
      </c>
      <c r="AD11" s="69">
        <v>6449</v>
      </c>
      <c r="AE11" s="69">
        <v>1706</v>
      </c>
      <c r="AF11" s="69">
        <v>12454</v>
      </c>
      <c r="AG11" s="69">
        <v>1525</v>
      </c>
      <c r="AH11" s="69">
        <v>7109</v>
      </c>
      <c r="AI11" s="69">
        <v>532</v>
      </c>
      <c r="AJ11" s="69">
        <v>6007</v>
      </c>
      <c r="AK11" s="69">
        <v>1497</v>
      </c>
      <c r="AL11" s="69">
        <v>25831</v>
      </c>
      <c r="AM11" s="69">
        <v>88</v>
      </c>
      <c r="AN11" s="69">
        <v>922</v>
      </c>
      <c r="AO11" s="70">
        <v>1068</v>
      </c>
      <c r="AP11" s="70">
        <v>15729</v>
      </c>
    </row>
    <row r="12" spans="2:42" ht="12" customHeight="1" x14ac:dyDescent="0.2">
      <c r="B12" s="62"/>
      <c r="C12" s="108" t="s">
        <v>105</v>
      </c>
      <c r="D12" s="109"/>
      <c r="E12" s="69">
        <v>5319</v>
      </c>
      <c r="F12" s="69">
        <v>44859</v>
      </c>
      <c r="G12" s="69">
        <v>36</v>
      </c>
      <c r="H12" s="69">
        <v>462</v>
      </c>
      <c r="I12" s="69">
        <v>5283</v>
      </c>
      <c r="J12" s="69">
        <v>44397</v>
      </c>
      <c r="K12" s="69">
        <v>1</v>
      </c>
      <c r="L12" s="69">
        <v>6</v>
      </c>
      <c r="M12" s="69">
        <v>493</v>
      </c>
      <c r="N12" s="69">
        <v>2200</v>
      </c>
      <c r="O12" s="69">
        <v>1020</v>
      </c>
      <c r="P12" s="69">
        <v>12764</v>
      </c>
      <c r="Q12" s="69">
        <v>13</v>
      </c>
      <c r="R12" s="69">
        <v>104</v>
      </c>
      <c r="S12" s="69">
        <v>31</v>
      </c>
      <c r="T12" s="69">
        <v>850</v>
      </c>
      <c r="U12" s="69">
        <v>61</v>
      </c>
      <c r="V12" s="69">
        <v>942</v>
      </c>
      <c r="W12" s="69">
        <v>1205</v>
      </c>
      <c r="X12" s="69">
        <v>7487</v>
      </c>
      <c r="Y12" s="69">
        <v>80</v>
      </c>
      <c r="Z12" s="69">
        <v>857</v>
      </c>
      <c r="AA12" s="69">
        <v>267</v>
      </c>
      <c r="AB12" s="69">
        <v>698</v>
      </c>
      <c r="AC12" s="69">
        <v>196</v>
      </c>
      <c r="AD12" s="69">
        <v>2108</v>
      </c>
      <c r="AE12" s="69">
        <v>574</v>
      </c>
      <c r="AF12" s="69">
        <v>3018</v>
      </c>
      <c r="AG12" s="69">
        <v>466</v>
      </c>
      <c r="AH12" s="69">
        <v>1505</v>
      </c>
      <c r="AI12" s="69">
        <v>116</v>
      </c>
      <c r="AJ12" s="69">
        <v>1653</v>
      </c>
      <c r="AK12" s="69">
        <v>451</v>
      </c>
      <c r="AL12" s="69">
        <v>6616</v>
      </c>
      <c r="AM12" s="69">
        <v>24</v>
      </c>
      <c r="AN12" s="69">
        <v>400</v>
      </c>
      <c r="AO12" s="70">
        <v>285</v>
      </c>
      <c r="AP12" s="70">
        <v>3189</v>
      </c>
    </row>
    <row r="13" spans="2:42" ht="12" customHeight="1" x14ac:dyDescent="0.2">
      <c r="B13" s="62"/>
      <c r="C13" s="108" t="s">
        <v>106</v>
      </c>
      <c r="D13" s="109"/>
      <c r="E13" s="69">
        <v>8164</v>
      </c>
      <c r="F13" s="69">
        <v>94514</v>
      </c>
      <c r="G13" s="69">
        <v>58</v>
      </c>
      <c r="H13" s="69">
        <v>480</v>
      </c>
      <c r="I13" s="69">
        <v>8106</v>
      </c>
      <c r="J13" s="69">
        <v>94034</v>
      </c>
      <c r="K13" s="69">
        <v>1</v>
      </c>
      <c r="L13" s="69">
        <v>7</v>
      </c>
      <c r="M13" s="69">
        <v>794</v>
      </c>
      <c r="N13" s="69">
        <v>4687</v>
      </c>
      <c r="O13" s="69">
        <v>1193</v>
      </c>
      <c r="P13" s="69">
        <v>29883</v>
      </c>
      <c r="Q13" s="69">
        <v>35</v>
      </c>
      <c r="R13" s="69">
        <v>96</v>
      </c>
      <c r="S13" s="69">
        <v>37</v>
      </c>
      <c r="T13" s="69">
        <v>422</v>
      </c>
      <c r="U13" s="69">
        <v>280</v>
      </c>
      <c r="V13" s="69">
        <v>6955</v>
      </c>
      <c r="W13" s="69">
        <v>1938</v>
      </c>
      <c r="X13" s="69">
        <v>16963</v>
      </c>
      <c r="Y13" s="69">
        <v>123</v>
      </c>
      <c r="Z13" s="69">
        <v>1418</v>
      </c>
      <c r="AA13" s="69">
        <v>492</v>
      </c>
      <c r="AB13" s="69">
        <v>1267</v>
      </c>
      <c r="AC13" s="69">
        <v>311</v>
      </c>
      <c r="AD13" s="69">
        <v>1826</v>
      </c>
      <c r="AE13" s="69">
        <v>685</v>
      </c>
      <c r="AF13" s="69">
        <v>5555</v>
      </c>
      <c r="AG13" s="69">
        <v>748</v>
      </c>
      <c r="AH13" s="69">
        <v>3456</v>
      </c>
      <c r="AI13" s="69">
        <v>203</v>
      </c>
      <c r="AJ13" s="69">
        <v>1642</v>
      </c>
      <c r="AK13" s="69">
        <v>700</v>
      </c>
      <c r="AL13" s="69">
        <v>11532</v>
      </c>
      <c r="AM13" s="69">
        <v>34</v>
      </c>
      <c r="AN13" s="69">
        <v>713</v>
      </c>
      <c r="AO13" s="70">
        <v>532</v>
      </c>
      <c r="AP13" s="70">
        <v>7612</v>
      </c>
    </row>
    <row r="14" spans="2:42" ht="12" customHeight="1" x14ac:dyDescent="0.2">
      <c r="B14" s="62"/>
      <c r="C14" s="108" t="s">
        <v>107</v>
      </c>
      <c r="D14" s="109"/>
      <c r="E14" s="69">
        <v>9440</v>
      </c>
      <c r="F14" s="69">
        <v>124406</v>
      </c>
      <c r="G14" s="69">
        <v>55</v>
      </c>
      <c r="H14" s="69">
        <v>627</v>
      </c>
      <c r="I14" s="69">
        <v>9385</v>
      </c>
      <c r="J14" s="69">
        <v>123779</v>
      </c>
      <c r="K14" s="69" t="s">
        <v>33</v>
      </c>
      <c r="L14" s="69" t="s">
        <v>33</v>
      </c>
      <c r="M14" s="69">
        <v>890</v>
      </c>
      <c r="N14" s="69">
        <v>5826</v>
      </c>
      <c r="O14" s="69">
        <v>1405</v>
      </c>
      <c r="P14" s="69">
        <v>45350</v>
      </c>
      <c r="Q14" s="69">
        <v>40</v>
      </c>
      <c r="R14" s="69">
        <v>315</v>
      </c>
      <c r="S14" s="69">
        <v>64</v>
      </c>
      <c r="T14" s="69">
        <v>922</v>
      </c>
      <c r="U14" s="69">
        <v>324</v>
      </c>
      <c r="V14" s="69">
        <v>7772</v>
      </c>
      <c r="W14" s="69">
        <v>2120</v>
      </c>
      <c r="X14" s="69">
        <v>19637</v>
      </c>
      <c r="Y14" s="69">
        <v>144</v>
      </c>
      <c r="Z14" s="69">
        <v>2011</v>
      </c>
      <c r="AA14" s="69">
        <v>688</v>
      </c>
      <c r="AB14" s="69">
        <v>1959</v>
      </c>
      <c r="AC14" s="69">
        <v>333</v>
      </c>
      <c r="AD14" s="69">
        <v>2834</v>
      </c>
      <c r="AE14" s="69">
        <v>873</v>
      </c>
      <c r="AF14" s="69">
        <v>7386</v>
      </c>
      <c r="AG14" s="69">
        <v>773</v>
      </c>
      <c r="AH14" s="69">
        <v>3492</v>
      </c>
      <c r="AI14" s="69">
        <v>274</v>
      </c>
      <c r="AJ14" s="69">
        <v>3140</v>
      </c>
      <c r="AK14" s="69">
        <v>756</v>
      </c>
      <c r="AL14" s="69">
        <v>11193</v>
      </c>
      <c r="AM14" s="69">
        <v>36</v>
      </c>
      <c r="AN14" s="69">
        <v>370</v>
      </c>
      <c r="AO14" s="70">
        <v>665</v>
      </c>
      <c r="AP14" s="70">
        <v>11572</v>
      </c>
    </row>
    <row r="15" spans="2:42" ht="12" customHeight="1" x14ac:dyDescent="0.2">
      <c r="B15" s="62"/>
      <c r="C15" s="108" t="s">
        <v>108</v>
      </c>
      <c r="D15" s="109"/>
      <c r="E15" s="69">
        <v>2433</v>
      </c>
      <c r="F15" s="69">
        <v>18981</v>
      </c>
      <c r="G15" s="69">
        <v>35</v>
      </c>
      <c r="H15" s="69">
        <v>237</v>
      </c>
      <c r="I15" s="69">
        <v>2398</v>
      </c>
      <c r="J15" s="69">
        <v>18744</v>
      </c>
      <c r="K15" s="69">
        <v>2</v>
      </c>
      <c r="L15" s="69">
        <v>7</v>
      </c>
      <c r="M15" s="69">
        <v>326</v>
      </c>
      <c r="N15" s="69">
        <v>1875</v>
      </c>
      <c r="O15" s="69">
        <v>183</v>
      </c>
      <c r="P15" s="69">
        <v>2911</v>
      </c>
      <c r="Q15" s="69">
        <v>13</v>
      </c>
      <c r="R15" s="69">
        <v>164</v>
      </c>
      <c r="S15" s="69">
        <v>12</v>
      </c>
      <c r="T15" s="69">
        <v>55</v>
      </c>
      <c r="U15" s="69">
        <v>37</v>
      </c>
      <c r="V15" s="69">
        <v>416</v>
      </c>
      <c r="W15" s="69">
        <v>631</v>
      </c>
      <c r="X15" s="69">
        <v>4324</v>
      </c>
      <c r="Y15" s="69">
        <v>38</v>
      </c>
      <c r="Z15" s="69">
        <v>482</v>
      </c>
      <c r="AA15" s="69">
        <v>91</v>
      </c>
      <c r="AB15" s="69">
        <v>378</v>
      </c>
      <c r="AC15" s="69">
        <v>65</v>
      </c>
      <c r="AD15" s="69">
        <v>293</v>
      </c>
      <c r="AE15" s="69">
        <v>296</v>
      </c>
      <c r="AF15" s="69">
        <v>1461</v>
      </c>
      <c r="AG15" s="69">
        <v>247</v>
      </c>
      <c r="AH15" s="69">
        <v>948</v>
      </c>
      <c r="AI15" s="69">
        <v>62</v>
      </c>
      <c r="AJ15" s="69">
        <v>386</v>
      </c>
      <c r="AK15" s="69">
        <v>195</v>
      </c>
      <c r="AL15" s="69">
        <v>3676</v>
      </c>
      <c r="AM15" s="69">
        <v>15</v>
      </c>
      <c r="AN15" s="69">
        <v>362</v>
      </c>
      <c r="AO15" s="70">
        <v>185</v>
      </c>
      <c r="AP15" s="70">
        <v>1006</v>
      </c>
    </row>
    <row r="16" spans="2:42" ht="12" customHeight="1" x14ac:dyDescent="0.2">
      <c r="B16" s="62"/>
      <c r="C16" s="108" t="s">
        <v>109</v>
      </c>
      <c r="D16" s="109"/>
      <c r="E16" s="69">
        <v>3287</v>
      </c>
      <c r="F16" s="69">
        <v>32521</v>
      </c>
      <c r="G16" s="69">
        <v>26</v>
      </c>
      <c r="H16" s="69">
        <v>264</v>
      </c>
      <c r="I16" s="69">
        <v>3261</v>
      </c>
      <c r="J16" s="69">
        <v>32257</v>
      </c>
      <c r="K16" s="69" t="s">
        <v>33</v>
      </c>
      <c r="L16" s="69" t="s">
        <v>33</v>
      </c>
      <c r="M16" s="69">
        <v>275</v>
      </c>
      <c r="N16" s="69">
        <v>1574</v>
      </c>
      <c r="O16" s="69">
        <v>393</v>
      </c>
      <c r="P16" s="69">
        <v>7957</v>
      </c>
      <c r="Q16" s="69">
        <v>12</v>
      </c>
      <c r="R16" s="69">
        <v>101</v>
      </c>
      <c r="S16" s="69">
        <v>16</v>
      </c>
      <c r="T16" s="69">
        <v>142</v>
      </c>
      <c r="U16" s="69">
        <v>98</v>
      </c>
      <c r="V16" s="69">
        <v>2780</v>
      </c>
      <c r="W16" s="69">
        <v>804</v>
      </c>
      <c r="X16" s="69">
        <v>6170</v>
      </c>
      <c r="Y16" s="69">
        <v>46</v>
      </c>
      <c r="Z16" s="69">
        <v>569</v>
      </c>
      <c r="AA16" s="69">
        <v>202</v>
      </c>
      <c r="AB16" s="69">
        <v>713</v>
      </c>
      <c r="AC16" s="69">
        <v>99</v>
      </c>
      <c r="AD16" s="69">
        <v>437</v>
      </c>
      <c r="AE16" s="69">
        <v>428</v>
      </c>
      <c r="AF16" s="69">
        <v>2638</v>
      </c>
      <c r="AG16" s="69">
        <v>309</v>
      </c>
      <c r="AH16" s="69">
        <v>985</v>
      </c>
      <c r="AI16" s="69">
        <v>84</v>
      </c>
      <c r="AJ16" s="69">
        <v>476</v>
      </c>
      <c r="AK16" s="69">
        <v>283</v>
      </c>
      <c r="AL16" s="69">
        <v>4424</v>
      </c>
      <c r="AM16" s="69">
        <v>19</v>
      </c>
      <c r="AN16" s="69">
        <v>438</v>
      </c>
      <c r="AO16" s="70">
        <v>193</v>
      </c>
      <c r="AP16" s="70">
        <v>2853</v>
      </c>
    </row>
    <row r="17" spans="2:42" ht="12" customHeight="1" x14ac:dyDescent="0.2">
      <c r="B17" s="62"/>
      <c r="C17" s="108" t="s">
        <v>110</v>
      </c>
      <c r="D17" s="109"/>
      <c r="E17" s="69">
        <v>3468</v>
      </c>
      <c r="F17" s="69">
        <v>30822</v>
      </c>
      <c r="G17" s="69">
        <v>47</v>
      </c>
      <c r="H17" s="69">
        <v>389</v>
      </c>
      <c r="I17" s="69">
        <v>3421</v>
      </c>
      <c r="J17" s="69">
        <v>30433</v>
      </c>
      <c r="K17" s="69">
        <v>7</v>
      </c>
      <c r="L17" s="69">
        <v>67</v>
      </c>
      <c r="M17" s="69">
        <v>521</v>
      </c>
      <c r="N17" s="69">
        <v>2945</v>
      </c>
      <c r="O17" s="69">
        <v>256</v>
      </c>
      <c r="P17" s="69">
        <v>5210</v>
      </c>
      <c r="Q17" s="69">
        <v>21</v>
      </c>
      <c r="R17" s="69">
        <v>246</v>
      </c>
      <c r="S17" s="69">
        <v>17</v>
      </c>
      <c r="T17" s="69">
        <v>40</v>
      </c>
      <c r="U17" s="69">
        <v>54</v>
      </c>
      <c r="V17" s="69">
        <v>1242</v>
      </c>
      <c r="W17" s="69">
        <v>742</v>
      </c>
      <c r="X17" s="69">
        <v>5710</v>
      </c>
      <c r="Y17" s="69">
        <v>55</v>
      </c>
      <c r="Z17" s="69">
        <v>647</v>
      </c>
      <c r="AA17" s="69">
        <v>294</v>
      </c>
      <c r="AB17" s="69">
        <v>675</v>
      </c>
      <c r="AC17" s="69">
        <v>132</v>
      </c>
      <c r="AD17" s="69">
        <v>738</v>
      </c>
      <c r="AE17" s="69">
        <v>362</v>
      </c>
      <c r="AF17" s="69">
        <v>3563</v>
      </c>
      <c r="AG17" s="69">
        <v>330</v>
      </c>
      <c r="AH17" s="69">
        <v>1228</v>
      </c>
      <c r="AI17" s="69">
        <v>75</v>
      </c>
      <c r="AJ17" s="69">
        <v>393</v>
      </c>
      <c r="AK17" s="69">
        <v>301</v>
      </c>
      <c r="AL17" s="69">
        <v>5986</v>
      </c>
      <c r="AM17" s="69">
        <v>21</v>
      </c>
      <c r="AN17" s="69">
        <v>356</v>
      </c>
      <c r="AO17" s="70">
        <v>233</v>
      </c>
      <c r="AP17" s="70">
        <v>1387</v>
      </c>
    </row>
    <row r="18" spans="2:42" ht="12" customHeight="1" x14ac:dyDescent="0.2">
      <c r="B18" s="62"/>
      <c r="C18" s="108" t="s">
        <v>111</v>
      </c>
      <c r="D18" s="109"/>
      <c r="E18" s="69">
        <v>2596</v>
      </c>
      <c r="F18" s="69">
        <v>25696</v>
      </c>
      <c r="G18" s="69">
        <v>26</v>
      </c>
      <c r="H18" s="69">
        <v>222</v>
      </c>
      <c r="I18" s="69">
        <v>2570</v>
      </c>
      <c r="J18" s="69">
        <v>25474</v>
      </c>
      <c r="K18" s="69" t="s">
        <v>33</v>
      </c>
      <c r="L18" s="69" t="s">
        <v>33</v>
      </c>
      <c r="M18" s="69">
        <v>317</v>
      </c>
      <c r="N18" s="69">
        <v>1655</v>
      </c>
      <c r="O18" s="69">
        <v>367</v>
      </c>
      <c r="P18" s="69">
        <v>9154</v>
      </c>
      <c r="Q18" s="69">
        <v>5</v>
      </c>
      <c r="R18" s="69">
        <v>24</v>
      </c>
      <c r="S18" s="69">
        <v>13</v>
      </c>
      <c r="T18" s="69">
        <v>70</v>
      </c>
      <c r="U18" s="69">
        <v>68</v>
      </c>
      <c r="V18" s="69">
        <v>1445</v>
      </c>
      <c r="W18" s="69">
        <v>599</v>
      </c>
      <c r="X18" s="69">
        <v>4178</v>
      </c>
      <c r="Y18" s="69">
        <v>36</v>
      </c>
      <c r="Z18" s="69">
        <v>401</v>
      </c>
      <c r="AA18" s="69">
        <v>169</v>
      </c>
      <c r="AB18" s="69">
        <v>445</v>
      </c>
      <c r="AC18" s="69">
        <v>79</v>
      </c>
      <c r="AD18" s="69">
        <v>371</v>
      </c>
      <c r="AE18" s="69">
        <v>204</v>
      </c>
      <c r="AF18" s="69">
        <v>1454</v>
      </c>
      <c r="AG18" s="69">
        <v>227</v>
      </c>
      <c r="AH18" s="69">
        <v>1062</v>
      </c>
      <c r="AI18" s="69">
        <v>80</v>
      </c>
      <c r="AJ18" s="69">
        <v>583</v>
      </c>
      <c r="AK18" s="69">
        <v>224</v>
      </c>
      <c r="AL18" s="69">
        <v>3187</v>
      </c>
      <c r="AM18" s="69">
        <v>16</v>
      </c>
      <c r="AN18" s="69">
        <v>235</v>
      </c>
      <c r="AO18" s="70">
        <v>166</v>
      </c>
      <c r="AP18" s="70">
        <v>1210</v>
      </c>
    </row>
    <row r="19" spans="2:42" ht="12" customHeight="1" x14ac:dyDescent="0.2">
      <c r="B19" s="62"/>
      <c r="C19" s="108" t="s">
        <v>112</v>
      </c>
      <c r="D19" s="109"/>
      <c r="E19" s="69">
        <v>2384</v>
      </c>
      <c r="F19" s="69">
        <v>21389</v>
      </c>
      <c r="G19" s="69">
        <v>24</v>
      </c>
      <c r="H19" s="69">
        <v>276</v>
      </c>
      <c r="I19" s="69">
        <v>2360</v>
      </c>
      <c r="J19" s="69">
        <v>21113</v>
      </c>
      <c r="K19" s="69">
        <v>1</v>
      </c>
      <c r="L19" s="69">
        <v>4</v>
      </c>
      <c r="M19" s="69">
        <v>301</v>
      </c>
      <c r="N19" s="69">
        <v>1387</v>
      </c>
      <c r="O19" s="69">
        <v>401</v>
      </c>
      <c r="P19" s="69">
        <v>7487</v>
      </c>
      <c r="Q19" s="69">
        <v>2</v>
      </c>
      <c r="R19" s="69">
        <v>15</v>
      </c>
      <c r="S19" s="69">
        <v>8</v>
      </c>
      <c r="T19" s="69">
        <v>34</v>
      </c>
      <c r="U19" s="69">
        <v>40</v>
      </c>
      <c r="V19" s="69">
        <v>499</v>
      </c>
      <c r="W19" s="69">
        <v>501</v>
      </c>
      <c r="X19" s="69">
        <v>3405</v>
      </c>
      <c r="Y19" s="69">
        <v>43</v>
      </c>
      <c r="Z19" s="69">
        <v>480</v>
      </c>
      <c r="AA19" s="69">
        <v>131</v>
      </c>
      <c r="AB19" s="69">
        <v>316</v>
      </c>
      <c r="AC19" s="69">
        <v>62</v>
      </c>
      <c r="AD19" s="69">
        <v>337</v>
      </c>
      <c r="AE19" s="69">
        <v>227</v>
      </c>
      <c r="AF19" s="69">
        <v>1187</v>
      </c>
      <c r="AG19" s="69">
        <v>186</v>
      </c>
      <c r="AH19" s="69">
        <v>731</v>
      </c>
      <c r="AI19" s="69">
        <v>80</v>
      </c>
      <c r="AJ19" s="69">
        <v>731</v>
      </c>
      <c r="AK19" s="69">
        <v>198</v>
      </c>
      <c r="AL19" s="69">
        <v>3340</v>
      </c>
      <c r="AM19" s="69">
        <v>12</v>
      </c>
      <c r="AN19" s="69">
        <v>268</v>
      </c>
      <c r="AO19" s="70">
        <v>167</v>
      </c>
      <c r="AP19" s="70">
        <v>892</v>
      </c>
    </row>
    <row r="20" spans="2:42" ht="12" customHeight="1" x14ac:dyDescent="0.2">
      <c r="B20" s="62"/>
      <c r="C20" s="108" t="s">
        <v>113</v>
      </c>
      <c r="D20" s="109"/>
      <c r="E20" s="69">
        <v>2063</v>
      </c>
      <c r="F20" s="69">
        <v>21744</v>
      </c>
      <c r="G20" s="69">
        <v>24</v>
      </c>
      <c r="H20" s="69">
        <v>353</v>
      </c>
      <c r="I20" s="69">
        <v>2039</v>
      </c>
      <c r="J20" s="69">
        <v>21391</v>
      </c>
      <c r="K20" s="69">
        <v>2</v>
      </c>
      <c r="L20" s="69">
        <v>27</v>
      </c>
      <c r="M20" s="69">
        <v>268</v>
      </c>
      <c r="N20" s="69">
        <v>1313</v>
      </c>
      <c r="O20" s="69">
        <v>288</v>
      </c>
      <c r="P20" s="69">
        <v>7446</v>
      </c>
      <c r="Q20" s="69">
        <v>4</v>
      </c>
      <c r="R20" s="69">
        <v>12</v>
      </c>
      <c r="S20" s="69">
        <v>8</v>
      </c>
      <c r="T20" s="69">
        <v>45</v>
      </c>
      <c r="U20" s="69">
        <v>41</v>
      </c>
      <c r="V20" s="69">
        <v>989</v>
      </c>
      <c r="W20" s="69">
        <v>471</v>
      </c>
      <c r="X20" s="69">
        <v>3133</v>
      </c>
      <c r="Y20" s="69">
        <v>27</v>
      </c>
      <c r="Z20" s="69">
        <v>358</v>
      </c>
      <c r="AA20" s="69">
        <v>57</v>
      </c>
      <c r="AB20" s="69">
        <v>142</v>
      </c>
      <c r="AC20" s="69">
        <v>68</v>
      </c>
      <c r="AD20" s="69">
        <v>189</v>
      </c>
      <c r="AE20" s="69">
        <v>158</v>
      </c>
      <c r="AF20" s="69">
        <v>1217</v>
      </c>
      <c r="AG20" s="69">
        <v>210</v>
      </c>
      <c r="AH20" s="69">
        <v>1060</v>
      </c>
      <c r="AI20" s="69">
        <v>47</v>
      </c>
      <c r="AJ20" s="69">
        <v>376</v>
      </c>
      <c r="AK20" s="69">
        <v>213</v>
      </c>
      <c r="AL20" s="69">
        <v>3281</v>
      </c>
      <c r="AM20" s="69">
        <v>20</v>
      </c>
      <c r="AN20" s="69">
        <v>200</v>
      </c>
      <c r="AO20" s="70">
        <v>157</v>
      </c>
      <c r="AP20" s="70">
        <v>1603</v>
      </c>
    </row>
    <row r="21" spans="2:42" ht="12" customHeight="1" x14ac:dyDescent="0.2">
      <c r="B21" s="62"/>
      <c r="C21" s="110" t="s">
        <v>114</v>
      </c>
      <c r="D21" s="111"/>
      <c r="E21" s="69">
        <v>2214</v>
      </c>
      <c r="F21" s="69">
        <v>18924</v>
      </c>
      <c r="G21" s="69">
        <v>16</v>
      </c>
      <c r="H21" s="69">
        <v>155</v>
      </c>
      <c r="I21" s="69">
        <v>2198</v>
      </c>
      <c r="J21" s="69">
        <v>18769</v>
      </c>
      <c r="K21" s="69">
        <v>1</v>
      </c>
      <c r="L21" s="69">
        <v>5</v>
      </c>
      <c r="M21" s="69">
        <v>245</v>
      </c>
      <c r="N21" s="69">
        <v>1036</v>
      </c>
      <c r="O21" s="69">
        <v>396</v>
      </c>
      <c r="P21" s="69">
        <v>3916</v>
      </c>
      <c r="Q21" s="69">
        <v>14</v>
      </c>
      <c r="R21" s="69">
        <v>46</v>
      </c>
      <c r="S21" s="69">
        <v>11</v>
      </c>
      <c r="T21" s="69">
        <v>36</v>
      </c>
      <c r="U21" s="69">
        <v>49</v>
      </c>
      <c r="V21" s="69">
        <v>1211</v>
      </c>
      <c r="W21" s="69">
        <v>538</v>
      </c>
      <c r="X21" s="69">
        <v>4227</v>
      </c>
      <c r="Y21" s="69">
        <v>25</v>
      </c>
      <c r="Z21" s="69">
        <v>392</v>
      </c>
      <c r="AA21" s="69">
        <v>125</v>
      </c>
      <c r="AB21" s="69">
        <v>328</v>
      </c>
      <c r="AC21" s="69">
        <v>53</v>
      </c>
      <c r="AD21" s="69">
        <v>175</v>
      </c>
      <c r="AE21" s="69">
        <v>203</v>
      </c>
      <c r="AF21" s="69">
        <v>1277</v>
      </c>
      <c r="AG21" s="69">
        <v>189</v>
      </c>
      <c r="AH21" s="69">
        <v>1027</v>
      </c>
      <c r="AI21" s="69">
        <v>48</v>
      </c>
      <c r="AJ21" s="69">
        <v>625</v>
      </c>
      <c r="AK21" s="69">
        <v>159</v>
      </c>
      <c r="AL21" s="69">
        <v>3473</v>
      </c>
      <c r="AM21" s="69">
        <v>9</v>
      </c>
      <c r="AN21" s="69">
        <v>189</v>
      </c>
      <c r="AO21" s="70">
        <v>133</v>
      </c>
      <c r="AP21" s="70">
        <v>806</v>
      </c>
    </row>
    <row r="22" spans="2:42" s="55" customFormat="1" ht="12" customHeight="1" x14ac:dyDescent="0.2">
      <c r="B22" s="107" t="s">
        <v>115</v>
      </c>
      <c r="C22" s="107"/>
      <c r="D22" s="107"/>
      <c r="E22" s="68">
        <f>E23+E26+E29+E33+E40+E45+E47</f>
        <v>12225</v>
      </c>
      <c r="F22" s="68">
        <f t="shared" ref="F22:AP22" si="1">F23+F26+F29+F33+F40+F45+F47</f>
        <v>121613</v>
      </c>
      <c r="G22" s="68">
        <f t="shared" si="1"/>
        <v>227</v>
      </c>
      <c r="H22" s="68">
        <f t="shared" si="1"/>
        <v>2462</v>
      </c>
      <c r="I22" s="68">
        <f t="shared" si="1"/>
        <v>11998</v>
      </c>
      <c r="J22" s="68">
        <f t="shared" si="1"/>
        <v>119151</v>
      </c>
      <c r="K22" s="68">
        <f>K23+K26+K29+K33+K40+K47</f>
        <v>10</v>
      </c>
      <c r="L22" s="68">
        <f>L23+L26+L29+L33+L40+L47</f>
        <v>75</v>
      </c>
      <c r="M22" s="68">
        <f t="shared" si="1"/>
        <v>1649</v>
      </c>
      <c r="N22" s="68">
        <f t="shared" si="1"/>
        <v>7644</v>
      </c>
      <c r="O22" s="68">
        <f t="shared" si="1"/>
        <v>1625</v>
      </c>
      <c r="P22" s="68">
        <f t="shared" si="1"/>
        <v>41184</v>
      </c>
      <c r="Q22" s="68">
        <f t="shared" si="1"/>
        <v>29</v>
      </c>
      <c r="R22" s="68">
        <f t="shared" si="1"/>
        <v>160</v>
      </c>
      <c r="S22" s="68">
        <f t="shared" si="1"/>
        <v>34</v>
      </c>
      <c r="T22" s="68">
        <f t="shared" si="1"/>
        <v>170</v>
      </c>
      <c r="U22" s="68">
        <f t="shared" si="1"/>
        <v>395</v>
      </c>
      <c r="V22" s="68">
        <f t="shared" si="1"/>
        <v>7275</v>
      </c>
      <c r="W22" s="68">
        <f t="shared" si="1"/>
        <v>2560</v>
      </c>
      <c r="X22" s="68">
        <f t="shared" si="1"/>
        <v>19000</v>
      </c>
      <c r="Y22" s="68">
        <f t="shared" si="1"/>
        <v>142</v>
      </c>
      <c r="Z22" s="68">
        <f t="shared" si="1"/>
        <v>1165</v>
      </c>
      <c r="AA22" s="68">
        <f t="shared" si="1"/>
        <v>539</v>
      </c>
      <c r="AB22" s="68">
        <f t="shared" si="1"/>
        <v>1465</v>
      </c>
      <c r="AC22" s="68">
        <f t="shared" si="1"/>
        <v>291</v>
      </c>
      <c r="AD22" s="68">
        <f t="shared" si="1"/>
        <v>2992</v>
      </c>
      <c r="AE22" s="68">
        <f t="shared" si="1"/>
        <v>1683</v>
      </c>
      <c r="AF22" s="68">
        <f t="shared" si="1"/>
        <v>10579</v>
      </c>
      <c r="AG22" s="68">
        <f t="shared" si="1"/>
        <v>1023</v>
      </c>
      <c r="AH22" s="68">
        <f t="shared" si="1"/>
        <v>4361</v>
      </c>
      <c r="AI22" s="68">
        <f t="shared" si="1"/>
        <v>244</v>
      </c>
      <c r="AJ22" s="68">
        <f t="shared" si="1"/>
        <v>1923</v>
      </c>
      <c r="AK22" s="68">
        <f t="shared" si="1"/>
        <v>753</v>
      </c>
      <c r="AL22" s="68">
        <f t="shared" si="1"/>
        <v>13019</v>
      </c>
      <c r="AM22" s="68">
        <f t="shared" si="1"/>
        <v>108</v>
      </c>
      <c r="AN22" s="68">
        <f t="shared" si="1"/>
        <v>1067</v>
      </c>
      <c r="AO22" s="68">
        <f t="shared" si="1"/>
        <v>913</v>
      </c>
      <c r="AP22" s="68">
        <f t="shared" si="1"/>
        <v>7072</v>
      </c>
    </row>
    <row r="23" spans="2:42" s="55" customFormat="1" ht="12" customHeight="1" x14ac:dyDescent="0.2">
      <c r="B23" s="71"/>
      <c r="C23" s="106" t="s">
        <v>116</v>
      </c>
      <c r="D23" s="107"/>
      <c r="E23" s="68">
        <f>SUM(E24:E25)</f>
        <v>1084</v>
      </c>
      <c r="F23" s="68">
        <f t="shared" ref="F23:AP23" si="2">SUM(F24:F25)</f>
        <v>10317</v>
      </c>
      <c r="G23" s="68">
        <f t="shared" si="2"/>
        <v>7</v>
      </c>
      <c r="H23" s="68">
        <f t="shared" si="2"/>
        <v>62</v>
      </c>
      <c r="I23" s="68">
        <f t="shared" si="2"/>
        <v>1077</v>
      </c>
      <c r="J23" s="68">
        <f t="shared" si="2"/>
        <v>10255</v>
      </c>
      <c r="K23" s="68">
        <f t="shared" si="2"/>
        <v>1</v>
      </c>
      <c r="L23" s="68">
        <f t="shared" si="2"/>
        <v>4</v>
      </c>
      <c r="M23" s="68">
        <f t="shared" si="2"/>
        <v>185</v>
      </c>
      <c r="N23" s="68">
        <f t="shared" si="2"/>
        <v>919</v>
      </c>
      <c r="O23" s="68">
        <f t="shared" si="2"/>
        <v>138</v>
      </c>
      <c r="P23" s="68">
        <f t="shared" si="2"/>
        <v>2563</v>
      </c>
      <c r="Q23" s="68">
        <f t="shared" si="2"/>
        <v>4</v>
      </c>
      <c r="R23" s="68">
        <f t="shared" si="2"/>
        <v>14</v>
      </c>
      <c r="S23" s="68">
        <f t="shared" si="2"/>
        <v>4</v>
      </c>
      <c r="T23" s="68">
        <f t="shared" si="2"/>
        <v>23</v>
      </c>
      <c r="U23" s="68">
        <f t="shared" si="2"/>
        <v>29</v>
      </c>
      <c r="V23" s="68">
        <f t="shared" si="2"/>
        <v>308</v>
      </c>
      <c r="W23" s="68">
        <f t="shared" si="2"/>
        <v>243</v>
      </c>
      <c r="X23" s="68">
        <f t="shared" si="2"/>
        <v>2565</v>
      </c>
      <c r="Y23" s="68">
        <f t="shared" si="2"/>
        <v>13</v>
      </c>
      <c r="Z23" s="68">
        <f t="shared" si="2"/>
        <v>102</v>
      </c>
      <c r="AA23" s="68">
        <f t="shared" si="2"/>
        <v>35</v>
      </c>
      <c r="AB23" s="68">
        <f t="shared" si="2"/>
        <v>104</v>
      </c>
      <c r="AC23" s="68">
        <f t="shared" si="2"/>
        <v>24</v>
      </c>
      <c r="AD23" s="68">
        <f t="shared" si="2"/>
        <v>63</v>
      </c>
      <c r="AE23" s="68">
        <f t="shared" si="2"/>
        <v>95</v>
      </c>
      <c r="AF23" s="68">
        <f t="shared" si="2"/>
        <v>704</v>
      </c>
      <c r="AG23" s="68">
        <f t="shared" si="2"/>
        <v>87</v>
      </c>
      <c r="AH23" s="68">
        <f t="shared" si="2"/>
        <v>480</v>
      </c>
      <c r="AI23" s="68">
        <f t="shared" si="2"/>
        <v>33</v>
      </c>
      <c r="AJ23" s="68">
        <f t="shared" si="2"/>
        <v>225</v>
      </c>
      <c r="AK23" s="68">
        <f t="shared" si="2"/>
        <v>105</v>
      </c>
      <c r="AL23" s="68">
        <f t="shared" si="2"/>
        <v>1815</v>
      </c>
      <c r="AM23" s="68">
        <f t="shared" si="2"/>
        <v>4</v>
      </c>
      <c r="AN23" s="68">
        <f t="shared" si="2"/>
        <v>36</v>
      </c>
      <c r="AO23" s="68">
        <f t="shared" si="2"/>
        <v>77</v>
      </c>
      <c r="AP23" s="68">
        <f t="shared" si="2"/>
        <v>330</v>
      </c>
    </row>
    <row r="24" spans="2:42" ht="12" customHeight="1" x14ac:dyDescent="0.2">
      <c r="B24" s="62"/>
      <c r="C24" s="63"/>
      <c r="D24" s="72" t="s">
        <v>117</v>
      </c>
      <c r="E24" s="69">
        <v>437</v>
      </c>
      <c r="F24" s="69">
        <v>3502</v>
      </c>
      <c r="G24" s="69">
        <v>6</v>
      </c>
      <c r="H24" s="69">
        <v>58</v>
      </c>
      <c r="I24" s="69">
        <v>431</v>
      </c>
      <c r="J24" s="69">
        <v>3444</v>
      </c>
      <c r="K24" s="69" t="s">
        <v>33</v>
      </c>
      <c r="L24" s="69" t="s">
        <v>33</v>
      </c>
      <c r="M24" s="69">
        <v>95</v>
      </c>
      <c r="N24" s="69">
        <v>471</v>
      </c>
      <c r="O24" s="69">
        <v>71</v>
      </c>
      <c r="P24" s="69">
        <v>1171</v>
      </c>
      <c r="Q24" s="69">
        <v>3</v>
      </c>
      <c r="R24" s="69">
        <v>13</v>
      </c>
      <c r="S24" s="69">
        <v>2</v>
      </c>
      <c r="T24" s="69">
        <v>10</v>
      </c>
      <c r="U24" s="69">
        <v>11</v>
      </c>
      <c r="V24" s="69">
        <v>80</v>
      </c>
      <c r="W24" s="69">
        <v>79</v>
      </c>
      <c r="X24" s="69">
        <v>462</v>
      </c>
      <c r="Y24" s="69">
        <v>4</v>
      </c>
      <c r="Z24" s="69">
        <v>31</v>
      </c>
      <c r="AA24" s="69">
        <v>20</v>
      </c>
      <c r="AB24" s="69">
        <v>60</v>
      </c>
      <c r="AC24" s="69">
        <v>13</v>
      </c>
      <c r="AD24" s="69">
        <v>27</v>
      </c>
      <c r="AE24" s="69">
        <v>26</v>
      </c>
      <c r="AF24" s="69">
        <v>92</v>
      </c>
      <c r="AG24" s="69">
        <v>33</v>
      </c>
      <c r="AH24" s="69">
        <v>293</v>
      </c>
      <c r="AI24" s="69">
        <v>10</v>
      </c>
      <c r="AJ24" s="69">
        <v>102</v>
      </c>
      <c r="AK24" s="69">
        <v>33</v>
      </c>
      <c r="AL24" s="69">
        <v>533</v>
      </c>
      <c r="AM24" s="69">
        <v>2</v>
      </c>
      <c r="AN24" s="69">
        <v>8</v>
      </c>
      <c r="AO24" s="70">
        <v>29</v>
      </c>
      <c r="AP24" s="70">
        <v>91</v>
      </c>
    </row>
    <row r="25" spans="2:42" ht="12" customHeight="1" x14ac:dyDescent="0.2">
      <c r="B25" s="62"/>
      <c r="C25" s="63"/>
      <c r="D25" s="72" t="s">
        <v>118</v>
      </c>
      <c r="E25" s="69">
        <v>647</v>
      </c>
      <c r="F25" s="69">
        <v>6815</v>
      </c>
      <c r="G25" s="69">
        <v>1</v>
      </c>
      <c r="H25" s="69">
        <v>4</v>
      </c>
      <c r="I25" s="69">
        <v>646</v>
      </c>
      <c r="J25" s="69">
        <v>6811</v>
      </c>
      <c r="K25" s="69">
        <v>1</v>
      </c>
      <c r="L25" s="69">
        <v>4</v>
      </c>
      <c r="M25" s="69">
        <v>90</v>
      </c>
      <c r="N25" s="69">
        <v>448</v>
      </c>
      <c r="O25" s="69">
        <v>67</v>
      </c>
      <c r="P25" s="69">
        <v>1392</v>
      </c>
      <c r="Q25" s="69">
        <v>1</v>
      </c>
      <c r="R25" s="69">
        <v>1</v>
      </c>
      <c r="S25" s="69">
        <v>2</v>
      </c>
      <c r="T25" s="69">
        <v>13</v>
      </c>
      <c r="U25" s="69">
        <v>18</v>
      </c>
      <c r="V25" s="69">
        <v>228</v>
      </c>
      <c r="W25" s="69">
        <v>164</v>
      </c>
      <c r="X25" s="69">
        <v>2103</v>
      </c>
      <c r="Y25" s="69">
        <v>9</v>
      </c>
      <c r="Z25" s="69">
        <v>71</v>
      </c>
      <c r="AA25" s="69">
        <v>15</v>
      </c>
      <c r="AB25" s="69">
        <v>44</v>
      </c>
      <c r="AC25" s="69">
        <v>11</v>
      </c>
      <c r="AD25" s="69">
        <v>36</v>
      </c>
      <c r="AE25" s="69">
        <v>69</v>
      </c>
      <c r="AF25" s="69">
        <v>612</v>
      </c>
      <c r="AG25" s="69">
        <v>54</v>
      </c>
      <c r="AH25" s="69">
        <v>187</v>
      </c>
      <c r="AI25" s="69">
        <v>23</v>
      </c>
      <c r="AJ25" s="69">
        <v>123</v>
      </c>
      <c r="AK25" s="69">
        <v>72</v>
      </c>
      <c r="AL25" s="69">
        <v>1282</v>
      </c>
      <c r="AM25" s="69">
        <v>2</v>
      </c>
      <c r="AN25" s="69">
        <v>28</v>
      </c>
      <c r="AO25" s="70">
        <v>48</v>
      </c>
      <c r="AP25" s="70">
        <v>239</v>
      </c>
    </row>
    <row r="26" spans="2:42" s="55" customFormat="1" ht="12" customHeight="1" x14ac:dyDescent="0.2">
      <c r="B26" s="71"/>
      <c r="C26" s="106" t="s">
        <v>119</v>
      </c>
      <c r="D26" s="107"/>
      <c r="E26" s="68">
        <f>SUM(E27:E28)</f>
        <v>253</v>
      </c>
      <c r="F26" s="68">
        <f t="shared" ref="F26:AP26" si="3">SUM(F27:F28)</f>
        <v>1062</v>
      </c>
      <c r="G26" s="68">
        <f t="shared" si="3"/>
        <v>8</v>
      </c>
      <c r="H26" s="68">
        <f t="shared" si="3"/>
        <v>152</v>
      </c>
      <c r="I26" s="68">
        <f t="shared" si="3"/>
        <v>245</v>
      </c>
      <c r="J26" s="68">
        <f t="shared" si="3"/>
        <v>910</v>
      </c>
      <c r="K26" s="68">
        <f t="shared" si="3"/>
        <v>1</v>
      </c>
      <c r="L26" s="68">
        <f t="shared" si="3"/>
        <v>27</v>
      </c>
      <c r="M26" s="68">
        <f t="shared" si="3"/>
        <v>29</v>
      </c>
      <c r="N26" s="68">
        <f t="shared" si="3"/>
        <v>153</v>
      </c>
      <c r="O26" s="68">
        <f t="shared" si="3"/>
        <v>32</v>
      </c>
      <c r="P26" s="68">
        <f t="shared" si="3"/>
        <v>102</v>
      </c>
      <c r="Q26" s="68">
        <f t="shared" si="3"/>
        <v>1</v>
      </c>
      <c r="R26" s="68">
        <f t="shared" si="3"/>
        <v>1</v>
      </c>
      <c r="S26" s="68">
        <f t="shared" si="3"/>
        <v>1</v>
      </c>
      <c r="T26" s="68">
        <f t="shared" si="3"/>
        <v>1</v>
      </c>
      <c r="U26" s="68">
        <f t="shared" si="3"/>
        <v>2</v>
      </c>
      <c r="V26" s="68">
        <f t="shared" si="3"/>
        <v>11</v>
      </c>
      <c r="W26" s="68">
        <f t="shared" si="3"/>
        <v>76</v>
      </c>
      <c r="X26" s="68">
        <f t="shared" si="3"/>
        <v>177</v>
      </c>
      <c r="Y26" s="68">
        <f t="shared" si="3"/>
        <v>2</v>
      </c>
      <c r="Z26" s="68">
        <f t="shared" si="3"/>
        <v>10</v>
      </c>
      <c r="AA26" s="68">
        <f t="shared" si="3"/>
        <v>27</v>
      </c>
      <c r="AB26" s="68">
        <f t="shared" si="3"/>
        <v>35</v>
      </c>
      <c r="AC26" s="68">
        <f t="shared" si="3"/>
        <v>3</v>
      </c>
      <c r="AD26" s="68">
        <f t="shared" si="3"/>
        <v>3</v>
      </c>
      <c r="AE26" s="68">
        <f t="shared" si="3"/>
        <v>19</v>
      </c>
      <c r="AF26" s="68">
        <f t="shared" si="3"/>
        <v>95</v>
      </c>
      <c r="AG26" s="68">
        <f t="shared" si="3"/>
        <v>18</v>
      </c>
      <c r="AH26" s="68">
        <f t="shared" si="3"/>
        <v>60</v>
      </c>
      <c r="AI26" s="68">
        <f t="shared" si="3"/>
        <v>2</v>
      </c>
      <c r="AJ26" s="68">
        <f t="shared" si="3"/>
        <v>3</v>
      </c>
      <c r="AK26" s="68">
        <f t="shared" si="3"/>
        <v>7</v>
      </c>
      <c r="AL26" s="68">
        <f t="shared" si="3"/>
        <v>162</v>
      </c>
      <c r="AM26" s="68">
        <f t="shared" si="3"/>
        <v>6</v>
      </c>
      <c r="AN26" s="68">
        <f t="shared" si="3"/>
        <v>23</v>
      </c>
      <c r="AO26" s="68">
        <f t="shared" si="3"/>
        <v>19</v>
      </c>
      <c r="AP26" s="68">
        <f t="shared" si="3"/>
        <v>47</v>
      </c>
    </row>
    <row r="27" spans="2:42" ht="12" customHeight="1" x14ac:dyDescent="0.2">
      <c r="B27" s="62"/>
      <c r="C27" s="63"/>
      <c r="D27" s="72" t="s">
        <v>120</v>
      </c>
      <c r="E27" s="69">
        <v>90</v>
      </c>
      <c r="F27" s="69">
        <v>509</v>
      </c>
      <c r="G27" s="69">
        <v>5</v>
      </c>
      <c r="H27" s="69">
        <v>115</v>
      </c>
      <c r="I27" s="69">
        <v>85</v>
      </c>
      <c r="J27" s="69">
        <v>394</v>
      </c>
      <c r="K27" s="69" t="s">
        <v>33</v>
      </c>
      <c r="L27" s="69" t="s">
        <v>33</v>
      </c>
      <c r="M27" s="69">
        <v>6</v>
      </c>
      <c r="N27" s="69">
        <v>37</v>
      </c>
      <c r="O27" s="69">
        <v>21</v>
      </c>
      <c r="P27" s="69">
        <v>71</v>
      </c>
      <c r="Q27" s="69">
        <v>1</v>
      </c>
      <c r="R27" s="69">
        <v>1</v>
      </c>
      <c r="S27" s="69" t="s">
        <v>33</v>
      </c>
      <c r="T27" s="69" t="s">
        <v>33</v>
      </c>
      <c r="U27" s="69">
        <v>1</v>
      </c>
      <c r="V27" s="69">
        <v>10</v>
      </c>
      <c r="W27" s="69">
        <v>24</v>
      </c>
      <c r="X27" s="69">
        <v>70</v>
      </c>
      <c r="Y27" s="69" t="s">
        <v>33</v>
      </c>
      <c r="Z27" s="69" t="s">
        <v>33</v>
      </c>
      <c r="AA27" s="69" t="s">
        <v>33</v>
      </c>
      <c r="AB27" s="69" t="s">
        <v>33</v>
      </c>
      <c r="AC27" s="69">
        <v>2</v>
      </c>
      <c r="AD27" s="69">
        <v>2</v>
      </c>
      <c r="AE27" s="69">
        <v>11</v>
      </c>
      <c r="AF27" s="69">
        <v>80</v>
      </c>
      <c r="AG27" s="69">
        <v>6</v>
      </c>
      <c r="AH27" s="69">
        <v>24</v>
      </c>
      <c r="AI27" s="69">
        <v>1</v>
      </c>
      <c r="AJ27" s="69">
        <v>2</v>
      </c>
      <c r="AK27" s="69">
        <v>4</v>
      </c>
      <c r="AL27" s="69">
        <v>80</v>
      </c>
      <c r="AM27" s="69">
        <v>2</v>
      </c>
      <c r="AN27" s="69">
        <v>6</v>
      </c>
      <c r="AO27" s="70">
        <v>6</v>
      </c>
      <c r="AP27" s="70">
        <v>11</v>
      </c>
    </row>
    <row r="28" spans="2:42" ht="12" customHeight="1" x14ac:dyDescent="0.2">
      <c r="B28" s="62"/>
      <c r="C28" s="63"/>
      <c r="D28" s="72" t="s">
        <v>121</v>
      </c>
      <c r="E28" s="69">
        <v>163</v>
      </c>
      <c r="F28" s="69">
        <v>553</v>
      </c>
      <c r="G28" s="69">
        <v>3</v>
      </c>
      <c r="H28" s="69">
        <v>37</v>
      </c>
      <c r="I28" s="69">
        <v>160</v>
      </c>
      <c r="J28" s="69">
        <v>516</v>
      </c>
      <c r="K28" s="69">
        <v>1</v>
      </c>
      <c r="L28" s="69">
        <v>27</v>
      </c>
      <c r="M28" s="69">
        <v>23</v>
      </c>
      <c r="N28" s="69">
        <v>116</v>
      </c>
      <c r="O28" s="69">
        <v>11</v>
      </c>
      <c r="P28" s="69">
        <v>31</v>
      </c>
      <c r="Q28" s="69" t="s">
        <v>33</v>
      </c>
      <c r="R28" s="69" t="s">
        <v>33</v>
      </c>
      <c r="S28" s="69">
        <v>1</v>
      </c>
      <c r="T28" s="69">
        <v>1</v>
      </c>
      <c r="U28" s="69">
        <v>1</v>
      </c>
      <c r="V28" s="69">
        <v>1</v>
      </c>
      <c r="W28" s="69">
        <v>52</v>
      </c>
      <c r="X28" s="69">
        <v>107</v>
      </c>
      <c r="Y28" s="69">
        <v>2</v>
      </c>
      <c r="Z28" s="69">
        <v>10</v>
      </c>
      <c r="AA28" s="69">
        <v>27</v>
      </c>
      <c r="AB28" s="69">
        <v>35</v>
      </c>
      <c r="AC28" s="69">
        <v>1</v>
      </c>
      <c r="AD28" s="69">
        <v>1</v>
      </c>
      <c r="AE28" s="69">
        <v>8</v>
      </c>
      <c r="AF28" s="69">
        <v>15</v>
      </c>
      <c r="AG28" s="69">
        <v>12</v>
      </c>
      <c r="AH28" s="69">
        <v>36</v>
      </c>
      <c r="AI28" s="69">
        <v>1</v>
      </c>
      <c r="AJ28" s="69">
        <v>1</v>
      </c>
      <c r="AK28" s="69">
        <v>3</v>
      </c>
      <c r="AL28" s="69">
        <v>82</v>
      </c>
      <c r="AM28" s="69">
        <v>4</v>
      </c>
      <c r="AN28" s="69">
        <v>17</v>
      </c>
      <c r="AO28" s="70">
        <v>13</v>
      </c>
      <c r="AP28" s="70">
        <v>36</v>
      </c>
    </row>
    <row r="29" spans="2:42" s="55" customFormat="1" ht="12" customHeight="1" x14ac:dyDescent="0.2">
      <c r="B29" s="71"/>
      <c r="C29" s="105" t="s">
        <v>122</v>
      </c>
      <c r="D29" s="106"/>
      <c r="E29" s="73">
        <f>SUM(E30:E32)</f>
        <v>1160</v>
      </c>
      <c r="F29" s="73">
        <f t="shared" ref="F29:AP29" si="4">SUM(F30:F32)</f>
        <v>7253</v>
      </c>
      <c r="G29" s="73">
        <f t="shared" si="4"/>
        <v>16</v>
      </c>
      <c r="H29" s="73">
        <f t="shared" si="4"/>
        <v>127</v>
      </c>
      <c r="I29" s="73">
        <f t="shared" si="4"/>
        <v>1144</v>
      </c>
      <c r="J29" s="73">
        <f t="shared" si="4"/>
        <v>7126</v>
      </c>
      <c r="K29" s="73">
        <f t="shared" si="4"/>
        <v>1</v>
      </c>
      <c r="L29" s="73">
        <f t="shared" si="4"/>
        <v>1</v>
      </c>
      <c r="M29" s="73">
        <f t="shared" si="4"/>
        <v>176</v>
      </c>
      <c r="N29" s="73">
        <f t="shared" si="4"/>
        <v>719</v>
      </c>
      <c r="O29" s="73">
        <f t="shared" si="4"/>
        <v>285</v>
      </c>
      <c r="P29" s="73">
        <f t="shared" si="4"/>
        <v>2925</v>
      </c>
      <c r="Q29" s="73">
        <f t="shared" si="4"/>
        <v>2</v>
      </c>
      <c r="R29" s="73">
        <f t="shared" si="4"/>
        <v>7</v>
      </c>
      <c r="S29" s="73">
        <f t="shared" si="4"/>
        <v>1</v>
      </c>
      <c r="T29" s="73">
        <f t="shared" si="4"/>
        <v>3</v>
      </c>
      <c r="U29" s="73">
        <f t="shared" si="4"/>
        <v>27</v>
      </c>
      <c r="V29" s="73">
        <f t="shared" si="4"/>
        <v>410</v>
      </c>
      <c r="W29" s="73">
        <f t="shared" si="4"/>
        <v>214</v>
      </c>
      <c r="X29" s="73">
        <f t="shared" si="4"/>
        <v>1050</v>
      </c>
      <c r="Y29" s="73">
        <f t="shared" si="4"/>
        <v>15</v>
      </c>
      <c r="Z29" s="73">
        <f t="shared" si="4"/>
        <v>116</v>
      </c>
      <c r="AA29" s="73">
        <f t="shared" si="4"/>
        <v>31</v>
      </c>
      <c r="AB29" s="73">
        <f t="shared" si="4"/>
        <v>46</v>
      </c>
      <c r="AC29" s="73">
        <f t="shared" si="4"/>
        <v>25</v>
      </c>
      <c r="AD29" s="73">
        <f t="shared" si="4"/>
        <v>84</v>
      </c>
      <c r="AE29" s="73">
        <f t="shared" si="4"/>
        <v>78</v>
      </c>
      <c r="AF29" s="73">
        <f t="shared" si="4"/>
        <v>274</v>
      </c>
      <c r="AG29" s="73">
        <f t="shared" si="4"/>
        <v>91</v>
      </c>
      <c r="AH29" s="73">
        <f t="shared" si="4"/>
        <v>260</v>
      </c>
      <c r="AI29" s="73">
        <f t="shared" si="4"/>
        <v>15</v>
      </c>
      <c r="AJ29" s="73">
        <f t="shared" si="4"/>
        <v>25</v>
      </c>
      <c r="AK29" s="73">
        <f t="shared" si="4"/>
        <v>78</v>
      </c>
      <c r="AL29" s="73">
        <f t="shared" si="4"/>
        <v>881</v>
      </c>
      <c r="AM29" s="73">
        <f t="shared" si="4"/>
        <v>9</v>
      </c>
      <c r="AN29" s="73">
        <f t="shared" si="4"/>
        <v>28</v>
      </c>
      <c r="AO29" s="73">
        <f t="shared" si="4"/>
        <v>96</v>
      </c>
      <c r="AP29" s="73">
        <f t="shared" si="4"/>
        <v>297</v>
      </c>
    </row>
    <row r="30" spans="2:42" ht="12" customHeight="1" x14ac:dyDescent="0.2">
      <c r="B30" s="62"/>
      <c r="C30" s="63"/>
      <c r="D30" s="72" t="s">
        <v>123</v>
      </c>
      <c r="E30" s="69">
        <v>428</v>
      </c>
      <c r="F30" s="69">
        <v>2471</v>
      </c>
      <c r="G30" s="69">
        <v>9</v>
      </c>
      <c r="H30" s="69">
        <v>68</v>
      </c>
      <c r="I30" s="69">
        <v>419</v>
      </c>
      <c r="J30" s="69">
        <v>2403</v>
      </c>
      <c r="K30" s="69" t="s">
        <v>33</v>
      </c>
      <c r="L30" s="69" t="s">
        <v>33</v>
      </c>
      <c r="M30" s="69">
        <v>55</v>
      </c>
      <c r="N30" s="69">
        <v>320</v>
      </c>
      <c r="O30" s="69">
        <v>90</v>
      </c>
      <c r="P30" s="69">
        <v>750</v>
      </c>
      <c r="Q30" s="69">
        <v>2</v>
      </c>
      <c r="R30" s="69">
        <v>7</v>
      </c>
      <c r="S30" s="69">
        <v>1</v>
      </c>
      <c r="T30" s="69">
        <v>3</v>
      </c>
      <c r="U30" s="69">
        <v>9</v>
      </c>
      <c r="V30" s="69">
        <v>104</v>
      </c>
      <c r="W30" s="69">
        <v>88</v>
      </c>
      <c r="X30" s="69">
        <v>396</v>
      </c>
      <c r="Y30" s="69">
        <v>7</v>
      </c>
      <c r="Z30" s="69">
        <v>58</v>
      </c>
      <c r="AA30" s="69">
        <v>10</v>
      </c>
      <c r="AB30" s="69">
        <v>10</v>
      </c>
      <c r="AC30" s="69">
        <v>7</v>
      </c>
      <c r="AD30" s="69">
        <v>24</v>
      </c>
      <c r="AE30" s="69">
        <v>43</v>
      </c>
      <c r="AF30" s="69">
        <v>151</v>
      </c>
      <c r="AG30" s="69">
        <v>36</v>
      </c>
      <c r="AH30" s="69">
        <v>112</v>
      </c>
      <c r="AI30" s="69">
        <v>2</v>
      </c>
      <c r="AJ30" s="69">
        <v>2</v>
      </c>
      <c r="AK30" s="69">
        <v>25</v>
      </c>
      <c r="AL30" s="69">
        <v>299</v>
      </c>
      <c r="AM30" s="69">
        <v>3</v>
      </c>
      <c r="AN30" s="69">
        <v>11</v>
      </c>
      <c r="AO30" s="70">
        <v>41</v>
      </c>
      <c r="AP30" s="70">
        <v>156</v>
      </c>
    </row>
    <row r="31" spans="2:42" ht="12" customHeight="1" x14ac:dyDescent="0.2">
      <c r="B31" s="62"/>
      <c r="C31" s="63"/>
      <c r="D31" s="72" t="s">
        <v>124</v>
      </c>
      <c r="E31" s="69">
        <v>105</v>
      </c>
      <c r="F31" s="69">
        <v>429</v>
      </c>
      <c r="G31" s="69">
        <v>3</v>
      </c>
      <c r="H31" s="69">
        <v>44</v>
      </c>
      <c r="I31" s="69">
        <v>102</v>
      </c>
      <c r="J31" s="69">
        <v>385</v>
      </c>
      <c r="K31" s="69">
        <v>1</v>
      </c>
      <c r="L31" s="69">
        <v>1</v>
      </c>
      <c r="M31" s="69">
        <v>18</v>
      </c>
      <c r="N31" s="69">
        <v>30</v>
      </c>
      <c r="O31" s="69">
        <v>15</v>
      </c>
      <c r="P31" s="69">
        <v>89</v>
      </c>
      <c r="Q31" s="69" t="s">
        <v>33</v>
      </c>
      <c r="R31" s="69" t="s">
        <v>33</v>
      </c>
      <c r="S31" s="69" t="s">
        <v>33</v>
      </c>
      <c r="T31" s="69" t="s">
        <v>33</v>
      </c>
      <c r="U31" s="69">
        <v>2</v>
      </c>
      <c r="V31" s="69">
        <v>8</v>
      </c>
      <c r="W31" s="69">
        <v>21</v>
      </c>
      <c r="X31" s="69">
        <v>59</v>
      </c>
      <c r="Y31" s="69">
        <v>1</v>
      </c>
      <c r="Z31" s="69">
        <v>6</v>
      </c>
      <c r="AA31" s="69">
        <v>1</v>
      </c>
      <c r="AB31" s="69" t="s">
        <v>33</v>
      </c>
      <c r="AC31" s="69">
        <v>3</v>
      </c>
      <c r="AD31" s="69">
        <v>6</v>
      </c>
      <c r="AE31" s="69">
        <v>10</v>
      </c>
      <c r="AF31" s="69">
        <v>17</v>
      </c>
      <c r="AG31" s="69">
        <v>8</v>
      </c>
      <c r="AH31" s="69">
        <v>11</v>
      </c>
      <c r="AI31" s="69">
        <v>1</v>
      </c>
      <c r="AJ31" s="69">
        <v>1</v>
      </c>
      <c r="AK31" s="69">
        <v>8</v>
      </c>
      <c r="AL31" s="69">
        <v>124</v>
      </c>
      <c r="AM31" s="69">
        <v>2</v>
      </c>
      <c r="AN31" s="69">
        <v>5</v>
      </c>
      <c r="AO31" s="70">
        <v>11</v>
      </c>
      <c r="AP31" s="70">
        <v>28</v>
      </c>
    </row>
    <row r="32" spans="2:42" ht="12" customHeight="1" x14ac:dyDescent="0.2">
      <c r="B32" s="62"/>
      <c r="C32" s="63"/>
      <c r="D32" s="72" t="s">
        <v>125</v>
      </c>
      <c r="E32" s="69">
        <v>627</v>
      </c>
      <c r="F32" s="69">
        <v>4353</v>
      </c>
      <c r="G32" s="69">
        <v>4</v>
      </c>
      <c r="H32" s="69">
        <v>15</v>
      </c>
      <c r="I32" s="69">
        <v>623</v>
      </c>
      <c r="J32" s="69">
        <v>4338</v>
      </c>
      <c r="K32" s="69" t="s">
        <v>33</v>
      </c>
      <c r="L32" s="69" t="s">
        <v>33</v>
      </c>
      <c r="M32" s="69">
        <v>103</v>
      </c>
      <c r="N32" s="69">
        <v>369</v>
      </c>
      <c r="O32" s="69">
        <v>180</v>
      </c>
      <c r="P32" s="69">
        <v>2086</v>
      </c>
      <c r="Q32" s="69" t="s">
        <v>33</v>
      </c>
      <c r="R32" s="69" t="s">
        <v>33</v>
      </c>
      <c r="S32" s="69" t="s">
        <v>33</v>
      </c>
      <c r="T32" s="69" t="s">
        <v>33</v>
      </c>
      <c r="U32" s="69">
        <v>16</v>
      </c>
      <c r="V32" s="69">
        <v>298</v>
      </c>
      <c r="W32" s="69">
        <v>105</v>
      </c>
      <c r="X32" s="69">
        <v>595</v>
      </c>
      <c r="Y32" s="69">
        <v>7</v>
      </c>
      <c r="Z32" s="69">
        <v>52</v>
      </c>
      <c r="AA32" s="69">
        <v>20</v>
      </c>
      <c r="AB32" s="69">
        <v>36</v>
      </c>
      <c r="AC32" s="69">
        <v>15</v>
      </c>
      <c r="AD32" s="69">
        <v>54</v>
      </c>
      <c r="AE32" s="69">
        <v>25</v>
      </c>
      <c r="AF32" s="69">
        <v>106</v>
      </c>
      <c r="AG32" s="69">
        <v>47</v>
      </c>
      <c r="AH32" s="69">
        <v>137</v>
      </c>
      <c r="AI32" s="69">
        <v>12</v>
      </c>
      <c r="AJ32" s="69">
        <v>22</v>
      </c>
      <c r="AK32" s="69">
        <v>45</v>
      </c>
      <c r="AL32" s="69">
        <v>458</v>
      </c>
      <c r="AM32" s="69">
        <v>4</v>
      </c>
      <c r="AN32" s="69">
        <v>12</v>
      </c>
      <c r="AO32" s="70">
        <v>44</v>
      </c>
      <c r="AP32" s="70">
        <v>113</v>
      </c>
    </row>
    <row r="33" spans="2:42" s="55" customFormat="1" ht="12" customHeight="1" x14ac:dyDescent="0.2">
      <c r="B33" s="71"/>
      <c r="C33" s="105" t="s">
        <v>126</v>
      </c>
      <c r="D33" s="106"/>
      <c r="E33" s="68">
        <f>SUM(E34:E39)</f>
        <v>3130</v>
      </c>
      <c r="F33" s="68">
        <f t="shared" ref="F33:AP33" si="5">SUM(F34:F39)</f>
        <v>22531</v>
      </c>
      <c r="G33" s="68">
        <f t="shared" si="5"/>
        <v>91</v>
      </c>
      <c r="H33" s="68">
        <f t="shared" si="5"/>
        <v>985</v>
      </c>
      <c r="I33" s="68">
        <f t="shared" si="5"/>
        <v>3039</v>
      </c>
      <c r="J33" s="68">
        <f t="shared" si="5"/>
        <v>21546</v>
      </c>
      <c r="K33" s="68">
        <f t="shared" si="5"/>
        <v>3</v>
      </c>
      <c r="L33" s="68">
        <f t="shared" si="5"/>
        <v>27</v>
      </c>
      <c r="M33" s="68">
        <f t="shared" si="5"/>
        <v>485</v>
      </c>
      <c r="N33" s="68">
        <f t="shared" si="5"/>
        <v>2030</v>
      </c>
      <c r="O33" s="68">
        <f t="shared" si="5"/>
        <v>170</v>
      </c>
      <c r="P33" s="68">
        <f t="shared" si="5"/>
        <v>2707</v>
      </c>
      <c r="Q33" s="68">
        <f t="shared" si="5"/>
        <v>11</v>
      </c>
      <c r="R33" s="68">
        <f t="shared" si="5"/>
        <v>40</v>
      </c>
      <c r="S33" s="68">
        <f t="shared" si="5"/>
        <v>4</v>
      </c>
      <c r="T33" s="68">
        <f t="shared" si="5"/>
        <v>5</v>
      </c>
      <c r="U33" s="68">
        <f t="shared" si="5"/>
        <v>65</v>
      </c>
      <c r="V33" s="68">
        <f t="shared" si="5"/>
        <v>978</v>
      </c>
      <c r="W33" s="68">
        <f t="shared" si="5"/>
        <v>638</v>
      </c>
      <c r="X33" s="68">
        <f t="shared" si="5"/>
        <v>3713</v>
      </c>
      <c r="Y33" s="68">
        <f t="shared" si="5"/>
        <v>33</v>
      </c>
      <c r="Z33" s="68">
        <f t="shared" si="5"/>
        <v>291</v>
      </c>
      <c r="AA33" s="68">
        <f t="shared" si="5"/>
        <v>188</v>
      </c>
      <c r="AB33" s="68">
        <f t="shared" si="5"/>
        <v>533</v>
      </c>
      <c r="AC33" s="68">
        <f t="shared" si="5"/>
        <v>77</v>
      </c>
      <c r="AD33" s="68">
        <f t="shared" si="5"/>
        <v>411</v>
      </c>
      <c r="AE33" s="68">
        <f t="shared" si="5"/>
        <v>646</v>
      </c>
      <c r="AF33" s="68">
        <f t="shared" si="5"/>
        <v>4579</v>
      </c>
      <c r="AG33" s="68">
        <f t="shared" si="5"/>
        <v>283</v>
      </c>
      <c r="AH33" s="68">
        <f t="shared" si="5"/>
        <v>1376</v>
      </c>
      <c r="AI33" s="68">
        <f t="shared" si="5"/>
        <v>52</v>
      </c>
      <c r="AJ33" s="68">
        <f t="shared" si="5"/>
        <v>210</v>
      </c>
      <c r="AK33" s="68">
        <f t="shared" si="5"/>
        <v>132</v>
      </c>
      <c r="AL33" s="68">
        <f t="shared" si="5"/>
        <v>3047</v>
      </c>
      <c r="AM33" s="68">
        <f t="shared" si="5"/>
        <v>38</v>
      </c>
      <c r="AN33" s="68">
        <f t="shared" si="5"/>
        <v>469</v>
      </c>
      <c r="AO33" s="68">
        <f t="shared" si="5"/>
        <v>214</v>
      </c>
      <c r="AP33" s="68">
        <f t="shared" si="5"/>
        <v>1130</v>
      </c>
    </row>
    <row r="34" spans="2:42" ht="12" customHeight="1" x14ac:dyDescent="0.2">
      <c r="B34" s="62"/>
      <c r="C34" s="63"/>
      <c r="D34" s="72" t="s">
        <v>127</v>
      </c>
      <c r="E34" s="69">
        <v>803</v>
      </c>
      <c r="F34" s="69">
        <v>5721</v>
      </c>
      <c r="G34" s="69">
        <v>12</v>
      </c>
      <c r="H34" s="69">
        <v>138</v>
      </c>
      <c r="I34" s="69">
        <v>791</v>
      </c>
      <c r="J34" s="69">
        <v>5583</v>
      </c>
      <c r="K34" s="69" t="s">
        <v>33</v>
      </c>
      <c r="L34" s="69" t="s">
        <v>33</v>
      </c>
      <c r="M34" s="69">
        <v>99</v>
      </c>
      <c r="N34" s="69">
        <v>405</v>
      </c>
      <c r="O34" s="69">
        <v>56</v>
      </c>
      <c r="P34" s="69">
        <v>619</v>
      </c>
      <c r="Q34" s="69">
        <v>2</v>
      </c>
      <c r="R34" s="69">
        <v>13</v>
      </c>
      <c r="S34" s="69">
        <v>3</v>
      </c>
      <c r="T34" s="69">
        <v>4</v>
      </c>
      <c r="U34" s="69">
        <v>16</v>
      </c>
      <c r="V34" s="69">
        <v>215</v>
      </c>
      <c r="W34" s="69">
        <v>187</v>
      </c>
      <c r="X34" s="69">
        <v>1025</v>
      </c>
      <c r="Y34" s="69">
        <v>13</v>
      </c>
      <c r="Z34" s="69">
        <v>137</v>
      </c>
      <c r="AA34" s="69">
        <v>49</v>
      </c>
      <c r="AB34" s="69">
        <v>115</v>
      </c>
      <c r="AC34" s="69">
        <v>24</v>
      </c>
      <c r="AD34" s="69">
        <v>219</v>
      </c>
      <c r="AE34" s="69">
        <v>149</v>
      </c>
      <c r="AF34" s="69">
        <v>858</v>
      </c>
      <c r="AG34" s="69">
        <v>65</v>
      </c>
      <c r="AH34" s="69">
        <v>248</v>
      </c>
      <c r="AI34" s="69">
        <v>17</v>
      </c>
      <c r="AJ34" s="69">
        <v>64</v>
      </c>
      <c r="AK34" s="69">
        <v>46</v>
      </c>
      <c r="AL34" s="69">
        <v>1196</v>
      </c>
      <c r="AM34" s="69">
        <v>11</v>
      </c>
      <c r="AN34" s="69">
        <v>221</v>
      </c>
      <c r="AO34" s="70">
        <v>54</v>
      </c>
      <c r="AP34" s="70">
        <v>244</v>
      </c>
    </row>
    <row r="35" spans="2:42" ht="12" customHeight="1" x14ac:dyDescent="0.2">
      <c r="B35" s="62"/>
      <c r="C35" s="63"/>
      <c r="D35" s="72" t="s">
        <v>128</v>
      </c>
      <c r="E35" s="69">
        <v>422</v>
      </c>
      <c r="F35" s="69">
        <v>2605</v>
      </c>
      <c r="G35" s="69">
        <v>17</v>
      </c>
      <c r="H35" s="69">
        <v>164</v>
      </c>
      <c r="I35" s="69">
        <v>405</v>
      </c>
      <c r="J35" s="69">
        <v>2441</v>
      </c>
      <c r="K35" s="69" t="s">
        <v>33</v>
      </c>
      <c r="L35" s="69" t="s">
        <v>33</v>
      </c>
      <c r="M35" s="69">
        <v>95</v>
      </c>
      <c r="N35" s="69">
        <v>405</v>
      </c>
      <c r="O35" s="69">
        <v>11</v>
      </c>
      <c r="P35" s="69">
        <v>65</v>
      </c>
      <c r="Q35" s="69">
        <v>3</v>
      </c>
      <c r="R35" s="69">
        <v>5</v>
      </c>
      <c r="S35" s="69">
        <v>1</v>
      </c>
      <c r="T35" s="69">
        <v>1</v>
      </c>
      <c r="U35" s="69">
        <v>11</v>
      </c>
      <c r="V35" s="69">
        <v>151</v>
      </c>
      <c r="W35" s="69">
        <v>77</v>
      </c>
      <c r="X35" s="69">
        <v>536</v>
      </c>
      <c r="Y35" s="69">
        <v>4</v>
      </c>
      <c r="Z35" s="69">
        <v>40</v>
      </c>
      <c r="AA35" s="69">
        <v>29</v>
      </c>
      <c r="AB35" s="69">
        <v>79</v>
      </c>
      <c r="AC35" s="69">
        <v>11</v>
      </c>
      <c r="AD35" s="69">
        <v>36</v>
      </c>
      <c r="AE35" s="69">
        <v>70</v>
      </c>
      <c r="AF35" s="69">
        <v>405</v>
      </c>
      <c r="AG35" s="69">
        <v>43</v>
      </c>
      <c r="AH35" s="69">
        <v>162</v>
      </c>
      <c r="AI35" s="69">
        <v>6</v>
      </c>
      <c r="AJ35" s="69">
        <v>13</v>
      </c>
      <c r="AK35" s="69">
        <v>10</v>
      </c>
      <c r="AL35" s="69">
        <v>365</v>
      </c>
      <c r="AM35" s="69">
        <v>6</v>
      </c>
      <c r="AN35" s="69">
        <v>30</v>
      </c>
      <c r="AO35" s="70">
        <v>28</v>
      </c>
      <c r="AP35" s="70">
        <v>148</v>
      </c>
    </row>
    <row r="36" spans="2:42" ht="12" customHeight="1" x14ac:dyDescent="0.2">
      <c r="B36" s="62"/>
      <c r="C36" s="63"/>
      <c r="D36" s="72" t="s">
        <v>129</v>
      </c>
      <c r="E36" s="69">
        <v>561</v>
      </c>
      <c r="F36" s="69">
        <v>3467</v>
      </c>
      <c r="G36" s="69">
        <v>35</v>
      </c>
      <c r="H36" s="69">
        <v>176</v>
      </c>
      <c r="I36" s="69">
        <v>526</v>
      </c>
      <c r="J36" s="69">
        <v>3291</v>
      </c>
      <c r="K36" s="69">
        <v>1</v>
      </c>
      <c r="L36" s="69">
        <v>8</v>
      </c>
      <c r="M36" s="69">
        <v>101</v>
      </c>
      <c r="N36" s="69">
        <v>424</v>
      </c>
      <c r="O36" s="69">
        <v>21</v>
      </c>
      <c r="P36" s="69">
        <v>132</v>
      </c>
      <c r="Q36" s="69">
        <v>2</v>
      </c>
      <c r="R36" s="69">
        <v>4</v>
      </c>
      <c r="S36" s="69" t="s">
        <v>33</v>
      </c>
      <c r="T36" s="69" t="s">
        <v>33</v>
      </c>
      <c r="U36" s="69">
        <v>20</v>
      </c>
      <c r="V36" s="69">
        <v>255</v>
      </c>
      <c r="W36" s="69">
        <v>97</v>
      </c>
      <c r="X36" s="69">
        <v>469</v>
      </c>
      <c r="Y36" s="69">
        <v>5</v>
      </c>
      <c r="Z36" s="69">
        <v>31</v>
      </c>
      <c r="AA36" s="69">
        <v>36</v>
      </c>
      <c r="AB36" s="69">
        <v>140</v>
      </c>
      <c r="AC36" s="69">
        <v>13</v>
      </c>
      <c r="AD36" s="69">
        <v>65</v>
      </c>
      <c r="AE36" s="69">
        <v>123</v>
      </c>
      <c r="AF36" s="69">
        <v>959</v>
      </c>
      <c r="AG36" s="69">
        <v>45</v>
      </c>
      <c r="AH36" s="69">
        <v>178</v>
      </c>
      <c r="AI36" s="69">
        <v>4</v>
      </c>
      <c r="AJ36" s="69">
        <v>6</v>
      </c>
      <c r="AK36" s="69">
        <v>14</v>
      </c>
      <c r="AL36" s="69">
        <v>274</v>
      </c>
      <c r="AM36" s="69">
        <v>8</v>
      </c>
      <c r="AN36" s="69">
        <v>116</v>
      </c>
      <c r="AO36" s="70">
        <v>36</v>
      </c>
      <c r="AP36" s="70">
        <v>230</v>
      </c>
    </row>
    <row r="37" spans="2:42" ht="12" customHeight="1" x14ac:dyDescent="0.2">
      <c r="B37" s="62"/>
      <c r="C37" s="63"/>
      <c r="D37" s="72" t="s">
        <v>130</v>
      </c>
      <c r="E37" s="69">
        <v>613</v>
      </c>
      <c r="F37" s="69">
        <v>3899</v>
      </c>
      <c r="G37" s="69">
        <v>2</v>
      </c>
      <c r="H37" s="69">
        <v>3</v>
      </c>
      <c r="I37" s="69">
        <v>611</v>
      </c>
      <c r="J37" s="69">
        <v>3896</v>
      </c>
      <c r="K37" s="69" t="s">
        <v>33</v>
      </c>
      <c r="L37" s="69" t="s">
        <v>33</v>
      </c>
      <c r="M37" s="69">
        <v>56</v>
      </c>
      <c r="N37" s="69">
        <v>183</v>
      </c>
      <c r="O37" s="69">
        <v>13</v>
      </c>
      <c r="P37" s="69">
        <v>31</v>
      </c>
      <c r="Q37" s="69">
        <v>1</v>
      </c>
      <c r="R37" s="69">
        <v>1</v>
      </c>
      <c r="S37" s="69" t="s">
        <v>33</v>
      </c>
      <c r="T37" s="69" t="s">
        <v>33</v>
      </c>
      <c r="U37" s="69">
        <v>5</v>
      </c>
      <c r="V37" s="69">
        <v>97</v>
      </c>
      <c r="W37" s="69">
        <v>118</v>
      </c>
      <c r="X37" s="69">
        <v>544</v>
      </c>
      <c r="Y37" s="69">
        <v>4</v>
      </c>
      <c r="Z37" s="69">
        <v>44</v>
      </c>
      <c r="AA37" s="69">
        <v>46</v>
      </c>
      <c r="AB37" s="69">
        <v>102</v>
      </c>
      <c r="AC37" s="69">
        <v>13</v>
      </c>
      <c r="AD37" s="69">
        <v>24</v>
      </c>
      <c r="AE37" s="69">
        <v>248</v>
      </c>
      <c r="AF37" s="69">
        <v>2007</v>
      </c>
      <c r="AG37" s="69">
        <v>51</v>
      </c>
      <c r="AH37" s="69">
        <v>376</v>
      </c>
      <c r="AI37" s="69">
        <v>7</v>
      </c>
      <c r="AJ37" s="69">
        <v>82</v>
      </c>
      <c r="AK37" s="69">
        <v>16</v>
      </c>
      <c r="AL37" s="69">
        <v>192</v>
      </c>
      <c r="AM37" s="69">
        <v>2</v>
      </c>
      <c r="AN37" s="69">
        <v>12</v>
      </c>
      <c r="AO37" s="70">
        <v>31</v>
      </c>
      <c r="AP37" s="70">
        <v>201</v>
      </c>
    </row>
    <row r="38" spans="2:42" ht="12" customHeight="1" x14ac:dyDescent="0.2">
      <c r="B38" s="62"/>
      <c r="C38" s="63"/>
      <c r="D38" s="72" t="s">
        <v>131</v>
      </c>
      <c r="E38" s="69">
        <v>132</v>
      </c>
      <c r="F38" s="69">
        <v>1212</v>
      </c>
      <c r="G38" s="69">
        <v>5</v>
      </c>
      <c r="H38" s="69">
        <v>211</v>
      </c>
      <c r="I38" s="69">
        <v>127</v>
      </c>
      <c r="J38" s="69">
        <v>1001</v>
      </c>
      <c r="K38" s="69" t="s">
        <v>33</v>
      </c>
      <c r="L38" s="69" t="s">
        <v>33</v>
      </c>
      <c r="M38" s="69">
        <v>32</v>
      </c>
      <c r="N38" s="69">
        <v>122</v>
      </c>
      <c r="O38" s="69">
        <v>10</v>
      </c>
      <c r="P38" s="69">
        <v>196</v>
      </c>
      <c r="Q38" s="69" t="s">
        <v>33</v>
      </c>
      <c r="R38" s="69" t="s">
        <v>33</v>
      </c>
      <c r="S38" s="69" t="s">
        <v>33</v>
      </c>
      <c r="T38" s="69" t="s">
        <v>33</v>
      </c>
      <c r="U38" s="69">
        <v>4</v>
      </c>
      <c r="V38" s="69">
        <v>116</v>
      </c>
      <c r="W38" s="69">
        <v>17</v>
      </c>
      <c r="X38" s="69">
        <v>125</v>
      </c>
      <c r="Y38" s="69" t="s">
        <v>33</v>
      </c>
      <c r="Z38" s="69" t="s">
        <v>33</v>
      </c>
      <c r="AA38" s="69">
        <v>2</v>
      </c>
      <c r="AB38" s="69">
        <v>3</v>
      </c>
      <c r="AC38" s="69">
        <v>2</v>
      </c>
      <c r="AD38" s="69">
        <v>4</v>
      </c>
      <c r="AE38" s="69">
        <v>12</v>
      </c>
      <c r="AF38" s="69">
        <v>54</v>
      </c>
      <c r="AG38" s="69">
        <v>16</v>
      </c>
      <c r="AH38" s="69">
        <v>125</v>
      </c>
      <c r="AI38" s="69">
        <v>7</v>
      </c>
      <c r="AJ38" s="69">
        <v>30</v>
      </c>
      <c r="AK38" s="69">
        <v>7</v>
      </c>
      <c r="AL38" s="69">
        <v>117</v>
      </c>
      <c r="AM38" s="69">
        <v>2</v>
      </c>
      <c r="AN38" s="69">
        <v>13</v>
      </c>
      <c r="AO38" s="70">
        <v>16</v>
      </c>
      <c r="AP38" s="70">
        <v>96</v>
      </c>
    </row>
    <row r="39" spans="2:42" ht="12" customHeight="1" x14ac:dyDescent="0.2">
      <c r="B39" s="62"/>
      <c r="C39" s="63"/>
      <c r="D39" s="72" t="s">
        <v>132</v>
      </c>
      <c r="E39" s="69">
        <v>599</v>
      </c>
      <c r="F39" s="69">
        <v>5627</v>
      </c>
      <c r="G39" s="69">
        <v>20</v>
      </c>
      <c r="H39" s="69">
        <v>293</v>
      </c>
      <c r="I39" s="69">
        <v>579</v>
      </c>
      <c r="J39" s="69">
        <v>5334</v>
      </c>
      <c r="K39" s="69">
        <v>2</v>
      </c>
      <c r="L39" s="69">
        <v>19</v>
      </c>
      <c r="M39" s="69">
        <v>102</v>
      </c>
      <c r="N39" s="69">
        <v>491</v>
      </c>
      <c r="O39" s="69">
        <v>59</v>
      </c>
      <c r="P39" s="69">
        <v>1664</v>
      </c>
      <c r="Q39" s="69">
        <v>3</v>
      </c>
      <c r="R39" s="69">
        <v>17</v>
      </c>
      <c r="S39" s="69" t="s">
        <v>33</v>
      </c>
      <c r="T39" s="69" t="s">
        <v>33</v>
      </c>
      <c r="U39" s="69">
        <v>9</v>
      </c>
      <c r="V39" s="69">
        <v>144</v>
      </c>
      <c r="W39" s="69">
        <v>142</v>
      </c>
      <c r="X39" s="69">
        <v>1014</v>
      </c>
      <c r="Y39" s="69">
        <v>7</v>
      </c>
      <c r="Z39" s="69">
        <v>39</v>
      </c>
      <c r="AA39" s="69">
        <v>26</v>
      </c>
      <c r="AB39" s="69">
        <v>94</v>
      </c>
      <c r="AC39" s="69">
        <v>14</v>
      </c>
      <c r="AD39" s="69">
        <v>63</v>
      </c>
      <c r="AE39" s="69">
        <v>44</v>
      </c>
      <c r="AF39" s="69">
        <v>296</v>
      </c>
      <c r="AG39" s="69">
        <v>63</v>
      </c>
      <c r="AH39" s="69">
        <v>287</v>
      </c>
      <c r="AI39" s="69">
        <v>11</v>
      </c>
      <c r="AJ39" s="69">
        <v>15</v>
      </c>
      <c r="AK39" s="69">
        <v>39</v>
      </c>
      <c r="AL39" s="69">
        <v>903</v>
      </c>
      <c r="AM39" s="69">
        <v>9</v>
      </c>
      <c r="AN39" s="69">
        <v>77</v>
      </c>
      <c r="AO39" s="70">
        <v>49</v>
      </c>
      <c r="AP39" s="70">
        <v>211</v>
      </c>
    </row>
    <row r="40" spans="2:42" s="55" customFormat="1" ht="12" customHeight="1" x14ac:dyDescent="0.2">
      <c r="B40" s="71"/>
      <c r="C40" s="105" t="s">
        <v>133</v>
      </c>
      <c r="D40" s="106"/>
      <c r="E40" s="68">
        <f>SUM(E41:E44)</f>
        <v>1670</v>
      </c>
      <c r="F40" s="68">
        <f t="shared" ref="F40:AP40" si="6">SUM(F41:F44)</f>
        <v>13806</v>
      </c>
      <c r="G40" s="68">
        <f t="shared" si="6"/>
        <v>58</v>
      </c>
      <c r="H40" s="68">
        <f t="shared" si="6"/>
        <v>714</v>
      </c>
      <c r="I40" s="68">
        <f t="shared" si="6"/>
        <v>1612</v>
      </c>
      <c r="J40" s="68">
        <f t="shared" si="6"/>
        <v>13092</v>
      </c>
      <c r="K40" s="68">
        <f t="shared" si="6"/>
        <v>1</v>
      </c>
      <c r="L40" s="68">
        <f t="shared" si="6"/>
        <v>11</v>
      </c>
      <c r="M40" s="68">
        <f t="shared" si="6"/>
        <v>217</v>
      </c>
      <c r="N40" s="68">
        <f t="shared" si="6"/>
        <v>1048</v>
      </c>
      <c r="O40" s="68">
        <f t="shared" si="6"/>
        <v>120</v>
      </c>
      <c r="P40" s="68">
        <f t="shared" si="6"/>
        <v>2727</v>
      </c>
      <c r="Q40" s="68">
        <f t="shared" si="6"/>
        <v>1</v>
      </c>
      <c r="R40" s="68">
        <f t="shared" si="6"/>
        <v>1</v>
      </c>
      <c r="S40" s="68">
        <f t="shared" si="6"/>
        <v>0</v>
      </c>
      <c r="T40" s="68">
        <f t="shared" si="6"/>
        <v>0</v>
      </c>
      <c r="U40" s="68">
        <f t="shared" si="6"/>
        <v>46</v>
      </c>
      <c r="V40" s="68">
        <f t="shared" si="6"/>
        <v>592</v>
      </c>
      <c r="W40" s="68">
        <f t="shared" si="6"/>
        <v>324</v>
      </c>
      <c r="X40" s="68">
        <f t="shared" si="6"/>
        <v>2131</v>
      </c>
      <c r="Y40" s="68">
        <f t="shared" si="6"/>
        <v>14</v>
      </c>
      <c r="Z40" s="68">
        <f t="shared" si="6"/>
        <v>111</v>
      </c>
      <c r="AA40" s="68">
        <f t="shared" si="6"/>
        <v>32</v>
      </c>
      <c r="AB40" s="68">
        <f t="shared" si="6"/>
        <v>159</v>
      </c>
      <c r="AC40" s="68">
        <f t="shared" si="6"/>
        <v>26</v>
      </c>
      <c r="AD40" s="68">
        <f t="shared" si="6"/>
        <v>96</v>
      </c>
      <c r="AE40" s="68">
        <f t="shared" si="6"/>
        <v>448</v>
      </c>
      <c r="AF40" s="68">
        <f t="shared" si="6"/>
        <v>2699</v>
      </c>
      <c r="AG40" s="68">
        <f t="shared" si="6"/>
        <v>132</v>
      </c>
      <c r="AH40" s="68">
        <f t="shared" si="6"/>
        <v>631</v>
      </c>
      <c r="AI40" s="68">
        <f t="shared" si="6"/>
        <v>32</v>
      </c>
      <c r="AJ40" s="68">
        <f t="shared" si="6"/>
        <v>192</v>
      </c>
      <c r="AK40" s="68">
        <f t="shared" si="6"/>
        <v>87</v>
      </c>
      <c r="AL40" s="68">
        <f t="shared" si="6"/>
        <v>2183</v>
      </c>
      <c r="AM40" s="68">
        <f t="shared" si="6"/>
        <v>22</v>
      </c>
      <c r="AN40" s="68">
        <f t="shared" si="6"/>
        <v>166</v>
      </c>
      <c r="AO40" s="68">
        <f t="shared" si="6"/>
        <v>110</v>
      </c>
      <c r="AP40" s="68">
        <f t="shared" si="6"/>
        <v>345</v>
      </c>
    </row>
    <row r="41" spans="2:42" ht="12" customHeight="1" x14ac:dyDescent="0.2">
      <c r="B41" s="62"/>
      <c r="C41" s="63"/>
      <c r="D41" s="72" t="s">
        <v>134</v>
      </c>
      <c r="E41" s="69">
        <v>334</v>
      </c>
      <c r="F41" s="69">
        <v>1835</v>
      </c>
      <c r="G41" s="69">
        <v>3</v>
      </c>
      <c r="H41" s="69">
        <v>34</v>
      </c>
      <c r="I41" s="69">
        <v>331</v>
      </c>
      <c r="J41" s="69">
        <v>1801</v>
      </c>
      <c r="K41" s="69">
        <v>1</v>
      </c>
      <c r="L41" s="69">
        <v>11</v>
      </c>
      <c r="M41" s="69">
        <v>32</v>
      </c>
      <c r="N41" s="69">
        <v>191</v>
      </c>
      <c r="O41" s="69">
        <v>14</v>
      </c>
      <c r="P41" s="69">
        <v>201</v>
      </c>
      <c r="Q41" s="69" t="s">
        <v>33</v>
      </c>
      <c r="R41" s="69" t="s">
        <v>33</v>
      </c>
      <c r="S41" s="69" t="s">
        <v>33</v>
      </c>
      <c r="T41" s="69" t="s">
        <v>33</v>
      </c>
      <c r="U41" s="69">
        <v>10</v>
      </c>
      <c r="V41" s="69">
        <v>171</v>
      </c>
      <c r="W41" s="69">
        <v>44</v>
      </c>
      <c r="X41" s="69">
        <v>246</v>
      </c>
      <c r="Y41" s="69">
        <v>2</v>
      </c>
      <c r="Z41" s="69">
        <v>17</v>
      </c>
      <c r="AA41" s="69">
        <v>4</v>
      </c>
      <c r="AB41" s="69">
        <v>18</v>
      </c>
      <c r="AC41" s="69">
        <v>2</v>
      </c>
      <c r="AD41" s="69">
        <v>5</v>
      </c>
      <c r="AE41" s="69">
        <v>183</v>
      </c>
      <c r="AF41" s="69">
        <v>647</v>
      </c>
      <c r="AG41" s="69">
        <v>14</v>
      </c>
      <c r="AH41" s="69">
        <v>96</v>
      </c>
      <c r="AI41" s="69">
        <v>1</v>
      </c>
      <c r="AJ41" s="69">
        <v>1</v>
      </c>
      <c r="AK41" s="69">
        <v>6</v>
      </c>
      <c r="AL41" s="69">
        <v>142</v>
      </c>
      <c r="AM41" s="69">
        <v>3</v>
      </c>
      <c r="AN41" s="69">
        <v>19</v>
      </c>
      <c r="AO41" s="70">
        <v>15</v>
      </c>
      <c r="AP41" s="70">
        <v>36</v>
      </c>
    </row>
    <row r="42" spans="2:42" ht="12" customHeight="1" x14ac:dyDescent="0.2">
      <c r="B42" s="62"/>
      <c r="C42" s="63"/>
      <c r="D42" s="72" t="s">
        <v>135</v>
      </c>
      <c r="E42" s="69">
        <v>128</v>
      </c>
      <c r="F42" s="69">
        <v>1635</v>
      </c>
      <c r="G42" s="69">
        <v>8</v>
      </c>
      <c r="H42" s="69">
        <v>104</v>
      </c>
      <c r="I42" s="69">
        <v>120</v>
      </c>
      <c r="J42" s="69">
        <v>1531</v>
      </c>
      <c r="K42" s="69" t="s">
        <v>33</v>
      </c>
      <c r="L42" s="69" t="s">
        <v>33</v>
      </c>
      <c r="M42" s="69">
        <v>15</v>
      </c>
      <c r="N42" s="69">
        <v>83</v>
      </c>
      <c r="O42" s="69">
        <v>15</v>
      </c>
      <c r="P42" s="69">
        <v>207</v>
      </c>
      <c r="Q42" s="69" t="s">
        <v>33</v>
      </c>
      <c r="R42" s="69" t="s">
        <v>33</v>
      </c>
      <c r="S42" s="69" t="s">
        <v>33</v>
      </c>
      <c r="T42" s="69" t="s">
        <v>33</v>
      </c>
      <c r="U42" s="69">
        <v>2</v>
      </c>
      <c r="V42" s="69">
        <v>37</v>
      </c>
      <c r="W42" s="69">
        <v>18</v>
      </c>
      <c r="X42" s="69">
        <v>246</v>
      </c>
      <c r="Y42" s="69">
        <v>1</v>
      </c>
      <c r="Z42" s="69">
        <v>4</v>
      </c>
      <c r="AA42" s="69">
        <v>6</v>
      </c>
      <c r="AB42" s="69">
        <v>52</v>
      </c>
      <c r="AC42" s="69">
        <v>2</v>
      </c>
      <c r="AD42" s="69">
        <v>4</v>
      </c>
      <c r="AE42" s="69">
        <v>22</v>
      </c>
      <c r="AF42" s="69">
        <v>193</v>
      </c>
      <c r="AG42" s="69">
        <v>10</v>
      </c>
      <c r="AH42" s="69">
        <v>39</v>
      </c>
      <c r="AI42" s="69">
        <v>3</v>
      </c>
      <c r="AJ42" s="69">
        <v>26</v>
      </c>
      <c r="AK42" s="69">
        <v>12</v>
      </c>
      <c r="AL42" s="69">
        <v>606</v>
      </c>
      <c r="AM42" s="69">
        <v>2</v>
      </c>
      <c r="AN42" s="69">
        <v>9</v>
      </c>
      <c r="AO42" s="70">
        <v>12</v>
      </c>
      <c r="AP42" s="70">
        <v>25</v>
      </c>
    </row>
    <row r="43" spans="2:42" ht="12" customHeight="1" x14ac:dyDescent="0.2">
      <c r="B43" s="62"/>
      <c r="C43" s="63"/>
      <c r="D43" s="72" t="s">
        <v>136</v>
      </c>
      <c r="E43" s="69">
        <v>238</v>
      </c>
      <c r="F43" s="69">
        <v>2728</v>
      </c>
      <c r="G43" s="69">
        <v>31</v>
      </c>
      <c r="H43" s="69">
        <v>463</v>
      </c>
      <c r="I43" s="69">
        <v>207</v>
      </c>
      <c r="J43" s="69">
        <v>2265</v>
      </c>
      <c r="K43" s="69" t="s">
        <v>33</v>
      </c>
      <c r="L43" s="69" t="s">
        <v>33</v>
      </c>
      <c r="M43" s="69">
        <v>41</v>
      </c>
      <c r="N43" s="69">
        <v>139</v>
      </c>
      <c r="O43" s="69">
        <v>22</v>
      </c>
      <c r="P43" s="69">
        <v>897</v>
      </c>
      <c r="Q43" s="69" t="s">
        <v>33</v>
      </c>
      <c r="R43" s="69" t="s">
        <v>33</v>
      </c>
      <c r="S43" s="69" t="s">
        <v>33</v>
      </c>
      <c r="T43" s="69" t="s">
        <v>33</v>
      </c>
      <c r="U43" s="69">
        <v>9</v>
      </c>
      <c r="V43" s="69">
        <v>110</v>
      </c>
      <c r="W43" s="69">
        <v>56</v>
      </c>
      <c r="X43" s="69">
        <v>486</v>
      </c>
      <c r="Y43" s="69">
        <v>2</v>
      </c>
      <c r="Z43" s="69">
        <v>11</v>
      </c>
      <c r="AA43" s="69">
        <v>2</v>
      </c>
      <c r="AB43" s="69">
        <v>4</v>
      </c>
      <c r="AC43" s="69">
        <v>2</v>
      </c>
      <c r="AD43" s="69">
        <v>4</v>
      </c>
      <c r="AE43" s="69">
        <v>14</v>
      </c>
      <c r="AF43" s="69">
        <v>105</v>
      </c>
      <c r="AG43" s="69">
        <v>16</v>
      </c>
      <c r="AH43" s="69">
        <v>52</v>
      </c>
      <c r="AI43" s="69">
        <v>5</v>
      </c>
      <c r="AJ43" s="69">
        <v>16</v>
      </c>
      <c r="AK43" s="69">
        <v>18</v>
      </c>
      <c r="AL43" s="69">
        <v>328</v>
      </c>
      <c r="AM43" s="69">
        <v>5</v>
      </c>
      <c r="AN43" s="69">
        <v>52</v>
      </c>
      <c r="AO43" s="70">
        <v>15</v>
      </c>
      <c r="AP43" s="70">
        <v>61</v>
      </c>
    </row>
    <row r="44" spans="2:42" ht="12" customHeight="1" x14ac:dyDescent="0.2">
      <c r="B44" s="62"/>
      <c r="C44" s="63"/>
      <c r="D44" s="74" t="s">
        <v>137</v>
      </c>
      <c r="E44" s="69">
        <v>970</v>
      </c>
      <c r="F44" s="69">
        <v>7608</v>
      </c>
      <c r="G44" s="69">
        <v>16</v>
      </c>
      <c r="H44" s="69">
        <v>113</v>
      </c>
      <c r="I44" s="69">
        <v>954</v>
      </c>
      <c r="J44" s="69">
        <v>7495</v>
      </c>
      <c r="K44" s="69" t="s">
        <v>33</v>
      </c>
      <c r="L44" s="69" t="s">
        <v>33</v>
      </c>
      <c r="M44" s="69">
        <v>129</v>
      </c>
      <c r="N44" s="69">
        <v>635</v>
      </c>
      <c r="O44" s="69">
        <v>69</v>
      </c>
      <c r="P44" s="69">
        <v>1422</v>
      </c>
      <c r="Q44" s="69">
        <v>1</v>
      </c>
      <c r="R44" s="69">
        <v>1</v>
      </c>
      <c r="S44" s="69" t="s">
        <v>33</v>
      </c>
      <c r="T44" s="69" t="s">
        <v>33</v>
      </c>
      <c r="U44" s="69">
        <v>25</v>
      </c>
      <c r="V44" s="69">
        <v>274</v>
      </c>
      <c r="W44" s="69">
        <v>206</v>
      </c>
      <c r="X44" s="69">
        <v>1153</v>
      </c>
      <c r="Y44" s="69">
        <v>9</v>
      </c>
      <c r="Z44" s="69">
        <v>79</v>
      </c>
      <c r="AA44" s="69">
        <v>20</v>
      </c>
      <c r="AB44" s="69">
        <v>85</v>
      </c>
      <c r="AC44" s="69">
        <v>20</v>
      </c>
      <c r="AD44" s="69">
        <v>83</v>
      </c>
      <c r="AE44" s="69">
        <v>229</v>
      </c>
      <c r="AF44" s="69">
        <v>1754</v>
      </c>
      <c r="AG44" s="69">
        <v>92</v>
      </c>
      <c r="AH44" s="69">
        <v>444</v>
      </c>
      <c r="AI44" s="69">
        <v>23</v>
      </c>
      <c r="AJ44" s="69">
        <v>149</v>
      </c>
      <c r="AK44" s="69">
        <v>51</v>
      </c>
      <c r="AL44" s="69">
        <v>1107</v>
      </c>
      <c r="AM44" s="69">
        <v>12</v>
      </c>
      <c r="AN44" s="69">
        <v>86</v>
      </c>
      <c r="AO44" s="70">
        <v>68</v>
      </c>
      <c r="AP44" s="70">
        <v>223</v>
      </c>
    </row>
    <row r="45" spans="2:42" s="55" customFormat="1" ht="12" customHeight="1" x14ac:dyDescent="0.2">
      <c r="B45" s="71"/>
      <c r="C45" s="105" t="s">
        <v>138</v>
      </c>
      <c r="D45" s="106"/>
      <c r="E45" s="68">
        <f>E46</f>
        <v>1136</v>
      </c>
      <c r="F45" s="68">
        <f t="shared" ref="F45:AP45" si="7">F46</f>
        <v>14557</v>
      </c>
      <c r="G45" s="68">
        <f t="shared" si="7"/>
        <v>8</v>
      </c>
      <c r="H45" s="68">
        <f t="shared" si="7"/>
        <v>92</v>
      </c>
      <c r="I45" s="68">
        <f t="shared" si="7"/>
        <v>1128</v>
      </c>
      <c r="J45" s="68">
        <f t="shared" si="7"/>
        <v>14465</v>
      </c>
      <c r="K45" s="68" t="str">
        <f t="shared" si="7"/>
        <v>-</v>
      </c>
      <c r="L45" s="68" t="str">
        <f t="shared" si="7"/>
        <v>-</v>
      </c>
      <c r="M45" s="68">
        <f t="shared" si="7"/>
        <v>126</v>
      </c>
      <c r="N45" s="68">
        <f t="shared" si="7"/>
        <v>725</v>
      </c>
      <c r="O45" s="68">
        <f t="shared" si="7"/>
        <v>163</v>
      </c>
      <c r="P45" s="68">
        <f t="shared" si="7"/>
        <v>4848</v>
      </c>
      <c r="Q45" s="68">
        <f t="shared" si="7"/>
        <v>5</v>
      </c>
      <c r="R45" s="68">
        <f t="shared" si="7"/>
        <v>64</v>
      </c>
      <c r="S45" s="68">
        <f t="shared" si="7"/>
        <v>4</v>
      </c>
      <c r="T45" s="68">
        <f t="shared" si="7"/>
        <v>37</v>
      </c>
      <c r="U45" s="68">
        <f t="shared" si="7"/>
        <v>73</v>
      </c>
      <c r="V45" s="68">
        <f t="shared" si="7"/>
        <v>1888</v>
      </c>
      <c r="W45" s="68">
        <f t="shared" si="7"/>
        <v>249</v>
      </c>
      <c r="X45" s="68">
        <f t="shared" si="7"/>
        <v>2674</v>
      </c>
      <c r="Y45" s="68">
        <f t="shared" si="7"/>
        <v>14</v>
      </c>
      <c r="Z45" s="68">
        <f t="shared" si="7"/>
        <v>127</v>
      </c>
      <c r="AA45" s="68">
        <f t="shared" si="7"/>
        <v>88</v>
      </c>
      <c r="AB45" s="68">
        <f t="shared" si="7"/>
        <v>223</v>
      </c>
      <c r="AC45" s="68">
        <f t="shared" si="7"/>
        <v>40</v>
      </c>
      <c r="AD45" s="68">
        <f t="shared" si="7"/>
        <v>259</v>
      </c>
      <c r="AE45" s="68">
        <f t="shared" si="7"/>
        <v>63</v>
      </c>
      <c r="AF45" s="68">
        <f t="shared" si="7"/>
        <v>369</v>
      </c>
      <c r="AG45" s="68">
        <f t="shared" si="7"/>
        <v>92</v>
      </c>
      <c r="AH45" s="68">
        <f t="shared" si="7"/>
        <v>424</v>
      </c>
      <c r="AI45" s="68">
        <f t="shared" si="7"/>
        <v>31</v>
      </c>
      <c r="AJ45" s="68">
        <f t="shared" si="7"/>
        <v>457</v>
      </c>
      <c r="AK45" s="68">
        <f t="shared" si="7"/>
        <v>101</v>
      </c>
      <c r="AL45" s="68">
        <f t="shared" si="7"/>
        <v>1647</v>
      </c>
      <c r="AM45" s="68">
        <f t="shared" si="7"/>
        <v>5</v>
      </c>
      <c r="AN45" s="68">
        <f t="shared" si="7"/>
        <v>48</v>
      </c>
      <c r="AO45" s="68">
        <f t="shared" si="7"/>
        <v>74</v>
      </c>
      <c r="AP45" s="68">
        <f t="shared" si="7"/>
        <v>675</v>
      </c>
    </row>
    <row r="46" spans="2:42" ht="12" customHeight="1" x14ac:dyDescent="0.2">
      <c r="B46" s="62"/>
      <c r="C46" s="63"/>
      <c r="D46" s="72" t="s">
        <v>139</v>
      </c>
      <c r="E46" s="69">
        <v>1136</v>
      </c>
      <c r="F46" s="69">
        <v>14557</v>
      </c>
      <c r="G46" s="69">
        <v>8</v>
      </c>
      <c r="H46" s="69">
        <v>92</v>
      </c>
      <c r="I46" s="69">
        <v>1128</v>
      </c>
      <c r="J46" s="69">
        <v>14465</v>
      </c>
      <c r="K46" s="69" t="s">
        <v>33</v>
      </c>
      <c r="L46" s="69" t="s">
        <v>33</v>
      </c>
      <c r="M46" s="69">
        <v>126</v>
      </c>
      <c r="N46" s="69">
        <v>725</v>
      </c>
      <c r="O46" s="69">
        <v>163</v>
      </c>
      <c r="P46" s="69">
        <v>4848</v>
      </c>
      <c r="Q46" s="69">
        <v>5</v>
      </c>
      <c r="R46" s="69">
        <v>64</v>
      </c>
      <c r="S46" s="69">
        <v>4</v>
      </c>
      <c r="T46" s="69">
        <v>37</v>
      </c>
      <c r="U46" s="69">
        <v>73</v>
      </c>
      <c r="V46" s="69">
        <v>1888</v>
      </c>
      <c r="W46" s="69">
        <v>249</v>
      </c>
      <c r="X46" s="69">
        <v>2674</v>
      </c>
      <c r="Y46" s="69">
        <v>14</v>
      </c>
      <c r="Z46" s="69">
        <v>127</v>
      </c>
      <c r="AA46" s="69">
        <v>88</v>
      </c>
      <c r="AB46" s="69">
        <v>223</v>
      </c>
      <c r="AC46" s="69">
        <v>40</v>
      </c>
      <c r="AD46" s="69">
        <v>259</v>
      </c>
      <c r="AE46" s="69">
        <v>63</v>
      </c>
      <c r="AF46" s="69">
        <v>369</v>
      </c>
      <c r="AG46" s="69">
        <v>92</v>
      </c>
      <c r="AH46" s="69">
        <v>424</v>
      </c>
      <c r="AI46" s="69">
        <v>31</v>
      </c>
      <c r="AJ46" s="69">
        <v>457</v>
      </c>
      <c r="AK46" s="69">
        <v>101</v>
      </c>
      <c r="AL46" s="69">
        <v>1647</v>
      </c>
      <c r="AM46" s="69">
        <v>5</v>
      </c>
      <c r="AN46" s="69">
        <v>48</v>
      </c>
      <c r="AO46" s="70">
        <v>74</v>
      </c>
      <c r="AP46" s="70">
        <v>675</v>
      </c>
    </row>
    <row r="47" spans="2:42" s="55" customFormat="1" ht="12" customHeight="1" x14ac:dyDescent="0.2">
      <c r="B47" s="71"/>
      <c r="C47" s="105" t="s">
        <v>140</v>
      </c>
      <c r="D47" s="106"/>
      <c r="E47" s="68">
        <f>SUM(E48:E52)</f>
        <v>3792</v>
      </c>
      <c r="F47" s="68">
        <f t="shared" ref="F47:AP47" si="8">SUM(F48:F52)</f>
        <v>52087</v>
      </c>
      <c r="G47" s="68">
        <f t="shared" si="8"/>
        <v>39</v>
      </c>
      <c r="H47" s="68">
        <f t="shared" si="8"/>
        <v>330</v>
      </c>
      <c r="I47" s="68">
        <f t="shared" si="8"/>
        <v>3753</v>
      </c>
      <c r="J47" s="68">
        <f t="shared" si="8"/>
        <v>51757</v>
      </c>
      <c r="K47" s="68">
        <f t="shared" si="8"/>
        <v>3</v>
      </c>
      <c r="L47" s="68">
        <f t="shared" si="8"/>
        <v>5</v>
      </c>
      <c r="M47" s="68">
        <f t="shared" si="8"/>
        <v>431</v>
      </c>
      <c r="N47" s="68">
        <f t="shared" si="8"/>
        <v>2050</v>
      </c>
      <c r="O47" s="68">
        <f t="shared" si="8"/>
        <v>717</v>
      </c>
      <c r="P47" s="68">
        <f t="shared" si="8"/>
        <v>25312</v>
      </c>
      <c r="Q47" s="68">
        <f t="shared" si="8"/>
        <v>5</v>
      </c>
      <c r="R47" s="68">
        <f t="shared" si="8"/>
        <v>33</v>
      </c>
      <c r="S47" s="68">
        <f t="shared" si="8"/>
        <v>20</v>
      </c>
      <c r="T47" s="68">
        <f t="shared" si="8"/>
        <v>101</v>
      </c>
      <c r="U47" s="68">
        <f t="shared" si="8"/>
        <v>153</v>
      </c>
      <c r="V47" s="68">
        <f t="shared" si="8"/>
        <v>3088</v>
      </c>
      <c r="W47" s="68">
        <f t="shared" si="8"/>
        <v>816</v>
      </c>
      <c r="X47" s="68">
        <f t="shared" si="8"/>
        <v>6690</v>
      </c>
      <c r="Y47" s="68">
        <f t="shared" si="8"/>
        <v>51</v>
      </c>
      <c r="Z47" s="68">
        <f t="shared" si="8"/>
        <v>408</v>
      </c>
      <c r="AA47" s="68">
        <f t="shared" si="8"/>
        <v>138</v>
      </c>
      <c r="AB47" s="68">
        <f t="shared" si="8"/>
        <v>365</v>
      </c>
      <c r="AC47" s="68">
        <f t="shared" si="8"/>
        <v>96</v>
      </c>
      <c r="AD47" s="68">
        <f t="shared" si="8"/>
        <v>2076</v>
      </c>
      <c r="AE47" s="68">
        <f t="shared" si="8"/>
        <v>334</v>
      </c>
      <c r="AF47" s="68">
        <f t="shared" si="8"/>
        <v>1859</v>
      </c>
      <c r="AG47" s="68">
        <f t="shared" si="8"/>
        <v>320</v>
      </c>
      <c r="AH47" s="68">
        <f t="shared" si="8"/>
        <v>1130</v>
      </c>
      <c r="AI47" s="68">
        <f t="shared" si="8"/>
        <v>79</v>
      </c>
      <c r="AJ47" s="68">
        <f t="shared" si="8"/>
        <v>811</v>
      </c>
      <c r="AK47" s="68">
        <f t="shared" si="8"/>
        <v>243</v>
      </c>
      <c r="AL47" s="68">
        <f t="shared" si="8"/>
        <v>3284</v>
      </c>
      <c r="AM47" s="68">
        <f t="shared" si="8"/>
        <v>24</v>
      </c>
      <c r="AN47" s="68">
        <f t="shared" si="8"/>
        <v>297</v>
      </c>
      <c r="AO47" s="68">
        <f t="shared" si="8"/>
        <v>323</v>
      </c>
      <c r="AP47" s="68">
        <f t="shared" si="8"/>
        <v>4248</v>
      </c>
    </row>
    <row r="48" spans="2:42" ht="12" customHeight="1" x14ac:dyDescent="0.2">
      <c r="B48" s="62"/>
      <c r="C48" s="63"/>
      <c r="D48" s="72" t="s">
        <v>141</v>
      </c>
      <c r="E48" s="69">
        <v>578</v>
      </c>
      <c r="F48" s="69">
        <v>6159</v>
      </c>
      <c r="G48" s="69">
        <v>8</v>
      </c>
      <c r="H48" s="69">
        <v>74</v>
      </c>
      <c r="I48" s="69">
        <v>570</v>
      </c>
      <c r="J48" s="69">
        <v>6085</v>
      </c>
      <c r="K48" s="69">
        <v>2</v>
      </c>
      <c r="L48" s="69">
        <v>3</v>
      </c>
      <c r="M48" s="69">
        <v>96</v>
      </c>
      <c r="N48" s="69">
        <v>374</v>
      </c>
      <c r="O48" s="69">
        <v>103</v>
      </c>
      <c r="P48" s="69">
        <v>2550</v>
      </c>
      <c r="Q48" s="69">
        <v>3</v>
      </c>
      <c r="R48" s="69">
        <v>6</v>
      </c>
      <c r="S48" s="69">
        <v>2</v>
      </c>
      <c r="T48" s="69">
        <v>17</v>
      </c>
      <c r="U48" s="69">
        <v>23</v>
      </c>
      <c r="V48" s="69">
        <v>427</v>
      </c>
      <c r="W48" s="69">
        <v>130</v>
      </c>
      <c r="X48" s="69">
        <v>1040</v>
      </c>
      <c r="Y48" s="69">
        <v>8</v>
      </c>
      <c r="Z48" s="69">
        <v>56</v>
      </c>
      <c r="AA48" s="69">
        <v>9</v>
      </c>
      <c r="AB48" s="69">
        <v>28</v>
      </c>
      <c r="AC48" s="69">
        <v>11</v>
      </c>
      <c r="AD48" s="69">
        <v>21</v>
      </c>
      <c r="AE48" s="69">
        <v>32</v>
      </c>
      <c r="AF48" s="69">
        <v>112</v>
      </c>
      <c r="AG48" s="69">
        <v>48</v>
      </c>
      <c r="AH48" s="69">
        <v>249</v>
      </c>
      <c r="AI48" s="69">
        <v>11</v>
      </c>
      <c r="AJ48" s="69">
        <v>368</v>
      </c>
      <c r="AK48" s="69">
        <v>35</v>
      </c>
      <c r="AL48" s="69">
        <v>467</v>
      </c>
      <c r="AM48" s="69">
        <v>7</v>
      </c>
      <c r="AN48" s="69">
        <v>54</v>
      </c>
      <c r="AO48" s="70">
        <v>50</v>
      </c>
      <c r="AP48" s="70">
        <v>313</v>
      </c>
    </row>
    <row r="49" spans="2:42" ht="12" customHeight="1" x14ac:dyDescent="0.2">
      <c r="B49" s="62"/>
      <c r="C49" s="63"/>
      <c r="D49" s="72" t="s">
        <v>142</v>
      </c>
      <c r="E49" s="69">
        <v>370</v>
      </c>
      <c r="F49" s="69">
        <v>6695</v>
      </c>
      <c r="G49" s="69">
        <v>10</v>
      </c>
      <c r="H49" s="69">
        <v>62</v>
      </c>
      <c r="I49" s="69">
        <v>360</v>
      </c>
      <c r="J49" s="69">
        <v>6633</v>
      </c>
      <c r="K49" s="69">
        <v>1</v>
      </c>
      <c r="L49" s="69">
        <v>2</v>
      </c>
      <c r="M49" s="69">
        <v>48</v>
      </c>
      <c r="N49" s="69">
        <v>252</v>
      </c>
      <c r="O49" s="69">
        <v>97</v>
      </c>
      <c r="P49" s="69">
        <v>3336</v>
      </c>
      <c r="Q49" s="69" t="s">
        <v>33</v>
      </c>
      <c r="R49" s="69" t="s">
        <v>33</v>
      </c>
      <c r="S49" s="69">
        <v>1</v>
      </c>
      <c r="T49" s="69">
        <v>2</v>
      </c>
      <c r="U49" s="69">
        <v>17</v>
      </c>
      <c r="V49" s="69">
        <v>278</v>
      </c>
      <c r="W49" s="69">
        <v>59</v>
      </c>
      <c r="X49" s="69">
        <v>345</v>
      </c>
      <c r="Y49" s="69">
        <v>6</v>
      </c>
      <c r="Z49" s="69">
        <v>15</v>
      </c>
      <c r="AA49" s="69">
        <v>12</v>
      </c>
      <c r="AB49" s="69">
        <v>21</v>
      </c>
      <c r="AC49" s="69">
        <v>8</v>
      </c>
      <c r="AD49" s="69">
        <v>1306</v>
      </c>
      <c r="AE49" s="69">
        <v>24</v>
      </c>
      <c r="AF49" s="69">
        <v>132</v>
      </c>
      <c r="AG49" s="69">
        <v>31</v>
      </c>
      <c r="AH49" s="69">
        <v>95</v>
      </c>
      <c r="AI49" s="69">
        <v>4</v>
      </c>
      <c r="AJ49" s="69">
        <v>3</v>
      </c>
      <c r="AK49" s="69">
        <v>14</v>
      </c>
      <c r="AL49" s="69">
        <v>258</v>
      </c>
      <c r="AM49" s="69">
        <v>3</v>
      </c>
      <c r="AN49" s="69">
        <v>26</v>
      </c>
      <c r="AO49" s="70">
        <v>35</v>
      </c>
      <c r="AP49" s="70">
        <v>562</v>
      </c>
    </row>
    <row r="50" spans="2:42" ht="12" customHeight="1" x14ac:dyDescent="0.2">
      <c r="B50" s="62"/>
      <c r="C50" s="63"/>
      <c r="D50" s="72" t="s">
        <v>143</v>
      </c>
      <c r="E50" s="69">
        <v>495</v>
      </c>
      <c r="F50" s="69">
        <v>6855</v>
      </c>
      <c r="G50" s="69">
        <v>7</v>
      </c>
      <c r="H50" s="69">
        <v>63</v>
      </c>
      <c r="I50" s="69">
        <v>488</v>
      </c>
      <c r="J50" s="69">
        <v>6792</v>
      </c>
      <c r="K50" s="69" t="s">
        <v>33</v>
      </c>
      <c r="L50" s="69" t="s">
        <v>33</v>
      </c>
      <c r="M50" s="69">
        <v>68</v>
      </c>
      <c r="N50" s="69">
        <v>427</v>
      </c>
      <c r="O50" s="69">
        <v>135</v>
      </c>
      <c r="P50" s="69">
        <v>3768</v>
      </c>
      <c r="Q50" s="69">
        <v>2</v>
      </c>
      <c r="R50" s="69">
        <v>27</v>
      </c>
      <c r="S50" s="69">
        <v>1</v>
      </c>
      <c r="T50" s="69">
        <v>1</v>
      </c>
      <c r="U50" s="69">
        <v>34</v>
      </c>
      <c r="V50" s="69">
        <v>717</v>
      </c>
      <c r="W50" s="69">
        <v>89</v>
      </c>
      <c r="X50" s="69">
        <v>875</v>
      </c>
      <c r="Y50" s="69">
        <v>5</v>
      </c>
      <c r="Z50" s="69">
        <v>15</v>
      </c>
      <c r="AA50" s="69">
        <v>18</v>
      </c>
      <c r="AB50" s="69">
        <v>38</v>
      </c>
      <c r="AC50" s="69">
        <v>5</v>
      </c>
      <c r="AD50" s="69">
        <v>136</v>
      </c>
      <c r="AE50" s="69">
        <v>32</v>
      </c>
      <c r="AF50" s="69">
        <v>144</v>
      </c>
      <c r="AG50" s="69">
        <v>25</v>
      </c>
      <c r="AH50" s="69">
        <v>81</v>
      </c>
      <c r="AI50" s="69">
        <v>5</v>
      </c>
      <c r="AJ50" s="69">
        <v>14</v>
      </c>
      <c r="AK50" s="69">
        <v>20</v>
      </c>
      <c r="AL50" s="69">
        <v>274</v>
      </c>
      <c r="AM50" s="69">
        <v>3</v>
      </c>
      <c r="AN50" s="69">
        <v>21</v>
      </c>
      <c r="AO50" s="70">
        <v>46</v>
      </c>
      <c r="AP50" s="70">
        <v>254</v>
      </c>
    </row>
    <row r="51" spans="2:42" ht="12" customHeight="1" x14ac:dyDescent="0.2">
      <c r="B51" s="62"/>
      <c r="C51" s="63"/>
      <c r="D51" s="72" t="s">
        <v>144</v>
      </c>
      <c r="E51" s="69">
        <v>1414</v>
      </c>
      <c r="F51" s="69">
        <v>20951</v>
      </c>
      <c r="G51" s="69">
        <v>4</v>
      </c>
      <c r="H51" s="69">
        <v>61</v>
      </c>
      <c r="I51" s="69">
        <v>1410</v>
      </c>
      <c r="J51" s="69">
        <v>20890</v>
      </c>
      <c r="K51" s="69" t="s">
        <v>33</v>
      </c>
      <c r="L51" s="69" t="s">
        <v>33</v>
      </c>
      <c r="M51" s="69">
        <v>121</v>
      </c>
      <c r="N51" s="69">
        <v>461</v>
      </c>
      <c r="O51" s="69">
        <v>175</v>
      </c>
      <c r="P51" s="69">
        <v>10268</v>
      </c>
      <c r="Q51" s="69" t="s">
        <v>33</v>
      </c>
      <c r="R51" s="69" t="s">
        <v>33</v>
      </c>
      <c r="S51" s="69">
        <v>13</v>
      </c>
      <c r="T51" s="69">
        <v>74</v>
      </c>
      <c r="U51" s="69">
        <v>34</v>
      </c>
      <c r="V51" s="69">
        <v>722</v>
      </c>
      <c r="W51" s="69">
        <v>334</v>
      </c>
      <c r="X51" s="69">
        <v>2599</v>
      </c>
      <c r="Y51" s="69">
        <v>24</v>
      </c>
      <c r="Z51" s="69">
        <v>287</v>
      </c>
      <c r="AA51" s="69">
        <v>71</v>
      </c>
      <c r="AB51" s="69">
        <v>176</v>
      </c>
      <c r="AC51" s="69">
        <v>48</v>
      </c>
      <c r="AD51" s="69">
        <v>520</v>
      </c>
      <c r="AE51" s="69">
        <v>169</v>
      </c>
      <c r="AF51" s="69">
        <v>1077</v>
      </c>
      <c r="AG51" s="69">
        <v>139</v>
      </c>
      <c r="AH51" s="69">
        <v>435</v>
      </c>
      <c r="AI51" s="69">
        <v>39</v>
      </c>
      <c r="AJ51" s="69">
        <v>310</v>
      </c>
      <c r="AK51" s="69">
        <v>111</v>
      </c>
      <c r="AL51" s="69">
        <v>1278</v>
      </c>
      <c r="AM51" s="69">
        <v>5</v>
      </c>
      <c r="AN51" s="69">
        <v>153</v>
      </c>
      <c r="AO51" s="70">
        <v>127</v>
      </c>
      <c r="AP51" s="70">
        <v>2530</v>
      </c>
    </row>
    <row r="52" spans="2:42" ht="12" customHeight="1" x14ac:dyDescent="0.2">
      <c r="B52" s="62"/>
      <c r="C52" s="63"/>
      <c r="D52" s="72" t="s">
        <v>145</v>
      </c>
      <c r="E52" s="69">
        <v>935</v>
      </c>
      <c r="F52" s="69">
        <v>11427</v>
      </c>
      <c r="G52" s="69">
        <v>10</v>
      </c>
      <c r="H52" s="69">
        <v>70</v>
      </c>
      <c r="I52" s="69">
        <v>925</v>
      </c>
      <c r="J52" s="69">
        <v>11357</v>
      </c>
      <c r="K52" s="69" t="s">
        <v>33</v>
      </c>
      <c r="L52" s="69" t="s">
        <v>33</v>
      </c>
      <c r="M52" s="69">
        <v>98</v>
      </c>
      <c r="N52" s="69">
        <v>536</v>
      </c>
      <c r="O52" s="69">
        <v>207</v>
      </c>
      <c r="P52" s="69">
        <v>5390</v>
      </c>
      <c r="Q52" s="69" t="s">
        <v>33</v>
      </c>
      <c r="R52" s="69" t="s">
        <v>33</v>
      </c>
      <c r="S52" s="69">
        <v>3</v>
      </c>
      <c r="T52" s="69">
        <v>7</v>
      </c>
      <c r="U52" s="69">
        <v>45</v>
      </c>
      <c r="V52" s="69">
        <v>944</v>
      </c>
      <c r="W52" s="69">
        <v>204</v>
      </c>
      <c r="X52" s="69">
        <v>1831</v>
      </c>
      <c r="Y52" s="69">
        <v>8</v>
      </c>
      <c r="Z52" s="69">
        <v>35</v>
      </c>
      <c r="AA52" s="69">
        <v>28</v>
      </c>
      <c r="AB52" s="69">
        <v>102</v>
      </c>
      <c r="AC52" s="69">
        <v>24</v>
      </c>
      <c r="AD52" s="69">
        <v>93</v>
      </c>
      <c r="AE52" s="69">
        <v>77</v>
      </c>
      <c r="AF52" s="69">
        <v>394</v>
      </c>
      <c r="AG52" s="69">
        <v>77</v>
      </c>
      <c r="AH52" s="69">
        <v>270</v>
      </c>
      <c r="AI52" s="69">
        <v>20</v>
      </c>
      <c r="AJ52" s="69">
        <v>116</v>
      </c>
      <c r="AK52" s="69">
        <v>63</v>
      </c>
      <c r="AL52" s="69">
        <v>1007</v>
      </c>
      <c r="AM52" s="69">
        <v>6</v>
      </c>
      <c r="AN52" s="69">
        <v>43</v>
      </c>
      <c r="AO52" s="70">
        <v>65</v>
      </c>
      <c r="AP52" s="70">
        <v>589</v>
      </c>
    </row>
    <row r="53" spans="2:42" ht="12" customHeight="1" x14ac:dyDescent="0.2">
      <c r="H53" s="57" t="s">
        <v>146</v>
      </c>
      <c r="AO53" s="75"/>
      <c r="AP53" s="75"/>
    </row>
    <row r="54" spans="2:42" ht="12" customHeight="1" x14ac:dyDescent="0.2">
      <c r="B54" s="3" t="s">
        <v>82</v>
      </c>
      <c r="E54" s="76"/>
      <c r="F54" s="76"/>
      <c r="G54" s="76"/>
      <c r="H54" s="76"/>
      <c r="I54" s="76"/>
      <c r="J54" s="76"/>
      <c r="AO54" s="77"/>
      <c r="AP54" s="77"/>
    </row>
    <row r="55" spans="2:42" ht="12" customHeight="1" x14ac:dyDescent="0.2">
      <c r="B55" s="3"/>
    </row>
  </sheetData>
  <mergeCells count="43">
    <mergeCell ref="C10:D10"/>
    <mergeCell ref="AA3:AB4"/>
    <mergeCell ref="AC3:AD4"/>
    <mergeCell ref="AE3:AF4"/>
    <mergeCell ref="AG3:AH4"/>
    <mergeCell ref="O3:P4"/>
    <mergeCell ref="Q3:R4"/>
    <mergeCell ref="S3:T4"/>
    <mergeCell ref="U3:V4"/>
    <mergeCell ref="W3:X4"/>
    <mergeCell ref="Y3:Z4"/>
    <mergeCell ref="B3:D4"/>
    <mergeCell ref="E3:F4"/>
    <mergeCell ref="G3:H4"/>
    <mergeCell ref="I3:J4"/>
    <mergeCell ref="K3:L4"/>
    <mergeCell ref="AM3:AN4"/>
    <mergeCell ref="AO3:AP4"/>
    <mergeCell ref="B7:D7"/>
    <mergeCell ref="B8:D8"/>
    <mergeCell ref="B9:D9"/>
    <mergeCell ref="AI3:AJ4"/>
    <mergeCell ref="AK3:AL4"/>
    <mergeCell ref="M3:N4"/>
    <mergeCell ref="B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47:D47"/>
    <mergeCell ref="C23:D23"/>
    <mergeCell ref="C26:D26"/>
    <mergeCell ref="C29:D29"/>
    <mergeCell ref="C33:D33"/>
    <mergeCell ref="C40:D40"/>
    <mergeCell ref="C45:D45"/>
  </mergeCells>
  <phoneticPr fontId="1"/>
  <pageMargins left="0.78740157480314965" right="0.78740157480314965" top="0.98425196850393704" bottom="0.98425196850393704" header="0.51181102362204722" footer="0.51181102362204722"/>
  <pageSetup paperSize="9" scale="65" pageOrder="overThenDown" orientation="landscape" r:id="rId1"/>
  <headerFooter alignWithMargins="0">
    <oddHeader>&amp;L&amp;F</oddHeader>
  </headerFooter>
  <colBreaks count="2" manualBreakCount="2">
    <brk id="24" min="6" max="58" man="1"/>
    <brk id="42" max="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12-1 産業大分類・常雇規模別事業所数及び従業者数（民営</vt:lpstr>
      <vt:lpstr>12-2 産業大分類・経営組織別、事業所数及び従業上の地位別</vt:lpstr>
      <vt:lpstr>12-3 市町村・産業大分類別事業所数及び従業者数</vt:lpstr>
      <vt:lpstr>'12-1 産業大分類・常雇規模別事業所数及び従業者数（民営'!Print_Area</vt:lpstr>
      <vt:lpstr>'12-2 産業大分類・経営組織別、事業所数及び従業上の地位別'!Print_Area</vt:lpstr>
      <vt:lpstr>'12-3 市町村・産業大分類別事業所数及び従業者数'!Print_Area</vt:lpstr>
      <vt:lpstr>'12-1 産業大分類・常雇規模別事業所数及び従業者数（民営'!Print_Titles</vt:lpstr>
      <vt:lpstr>'12-3 市町村・産業大分類別事業所数及び従業者数'!Print_Titles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2025-03-27T00:17:29Z</dcterms:created>
  <dcterms:modified xsi:type="dcterms:W3CDTF">2025-03-27T00:17:35Z</dcterms:modified>
</cp:coreProperties>
</file>