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A111997B-9E62-4883-A218-1B91FB0274D2}" xr6:coauthVersionLast="47" xr6:coauthVersionMax="47" xr10:uidLastSave="{00000000-0000-0000-0000-000000000000}"/>
  <bookViews>
    <workbookView xWindow="-110" yWindow="-110" windowWidth="19420" windowHeight="10420" tabRatio="734" firstSheet="6" activeTab="9" xr2:uid="{7433109D-C960-4C13-A9D9-AB86CC0143DF}"/>
  </bookViews>
  <sheets>
    <sheet name="4-1 市町村別総農家数 " sheetId="3" r:id="rId1"/>
    <sheet name="4-2 市町村別経営体数" sheetId="4" r:id="rId2"/>
    <sheet name="4-3 市町村別経営耕地面積規模別経営体数" sheetId="5" r:id="rId3"/>
    <sheet name="4-4 市町村別経営耕地の状況" sheetId="6" r:id="rId4"/>
    <sheet name="4-5 農産物販売金額規模別経営体数" sheetId="7" r:id="rId5"/>
    <sheet name="4-6 農業経営組織別経営体数" sheetId="8" r:id="rId6"/>
    <sheet name="4-7 市町村別世帯員数及び農業従事者数" sheetId="9" r:id="rId7"/>
    <sheet name="4-8 市町村別稲収穫量" sheetId="10" r:id="rId8"/>
    <sheet name="4-9 市町村別麦収穫量" sheetId="11" r:id="rId9"/>
    <sheet name="4-10 市郡別かんしょ・豆類・雑穀収穫量" sheetId="12" r:id="rId10"/>
    <sheet name="4-11 果樹収穫量" sheetId="13" r:id="rId11"/>
    <sheet name="4-12 野菜・工芸農作物収穫量" sheetId="14" r:id="rId12"/>
    <sheet name="4-12 農作物総覧" sheetId="15" r:id="rId13"/>
  </sheets>
  <definedNames>
    <definedName name="_xlnm.Print_Area" localSheetId="0">'4-1 市町村別総農家数 '!$A$1:$G$53</definedName>
    <definedName name="_xlnm.Print_Area" localSheetId="9">'4-10 市郡別かんしょ・豆類・雑穀収穫量'!$A$1:$L$56</definedName>
    <definedName name="_xlnm.Print_Area" localSheetId="10">'4-11 果樹収穫量'!$A$1:$K$23</definedName>
    <definedName name="_xlnm.Print_Area" localSheetId="12">'4-12 農作物総覧'!$A$1:$K$62</definedName>
    <definedName name="_xlnm.Print_Area" localSheetId="11">'4-12 野菜・工芸農作物収穫量'!$B$1:$L$46</definedName>
    <definedName name="_xlnm.Print_Area" localSheetId="1">'4-2 市町村別経営体数'!$A$1:$M$53</definedName>
    <definedName name="_xlnm.Print_Area" localSheetId="2">'4-3 市町村別経営耕地面積規模別経営体数'!$A$1:$S$53</definedName>
    <definedName name="_xlnm.Print_Area" localSheetId="3">'4-4 市町村別経営耕地の状況'!$A$1:$L$56</definedName>
    <definedName name="_xlnm.Print_Area" localSheetId="4">'4-5 農産物販売金額規模別経営体数'!$A$1:$Q$52</definedName>
    <definedName name="_xlnm.Print_Area" localSheetId="5">'4-6 農業経営組織別経営体数'!$A$1:$T$53</definedName>
    <definedName name="_xlnm.Print_Area" localSheetId="6">'4-7 市町村別世帯員数及び農業従事者数'!$A$1:$AL$54</definedName>
    <definedName name="_xlnm.Print_Area" localSheetId="7">'4-8 市町村別稲収穫量'!$A$1:$J$58</definedName>
    <definedName name="_xlnm.Print_Area" localSheetId="8">'4-9 市町村別麦収穫量'!$A$1:$M$54</definedName>
    <definedName name="_xlnm.Print_Titles" localSheetId="0">'4-1 市町村別総農家数 '!$B:$D,'4-1 市町村別総農家数 '!$1:$7</definedName>
    <definedName name="_xlnm.Print_Titles" localSheetId="11">'4-12 野菜・工芸農作物収穫量'!$B:$C</definedName>
    <definedName name="_xlnm.Print_Titles" localSheetId="1">'4-2 市町村別経営体数'!$B:$D,'4-2 市町村別経営体数'!$1:$1</definedName>
    <definedName name="_xlnm.Print_Titles" localSheetId="2">'4-3 市町村別経営耕地面積規模別経営体数'!$B:$D,'4-3 市町村別経営耕地面積規模別経営体数'!$1:$7</definedName>
    <definedName name="_xlnm.Print_Titles" localSheetId="3">'4-4 市町村別経営耕地の状況'!$3:$8</definedName>
    <definedName name="_xlnm.Print_Titles" localSheetId="6">'4-7 市町村別世帯員数及び農業従事者数'!$B:$D,'4-7 市町村別世帯員数及び農業従事者数'!$1:$9</definedName>
    <definedName name="_xlnm.Print_Titles" localSheetId="7">'4-8 市町村別稲収穫量'!$3:$7</definedName>
    <definedName name="_xlnm.Print_Titles" localSheetId="8">'4-9 市町村別麦収穫量'!$3:$7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2" l="1"/>
  <c r="G45" i="12"/>
  <c r="H43" i="12"/>
  <c r="G43" i="12"/>
  <c r="L38" i="12"/>
  <c r="K38" i="12"/>
  <c r="H38" i="12"/>
  <c r="G38" i="12"/>
  <c r="H31" i="12"/>
  <c r="G31" i="12"/>
  <c r="L27" i="12"/>
  <c r="K27" i="12"/>
  <c r="H27" i="12"/>
  <c r="G27" i="12"/>
  <c r="H24" i="12"/>
  <c r="G24" i="12"/>
  <c r="H21" i="12"/>
  <c r="G21" i="12"/>
  <c r="G47" i="10"/>
  <c r="F47" i="10"/>
  <c r="E47" i="10"/>
  <c r="G40" i="10"/>
  <c r="F40" i="10"/>
  <c r="E40" i="10"/>
  <c r="G33" i="10"/>
  <c r="F33" i="10"/>
  <c r="E33" i="10"/>
  <c r="G29" i="10"/>
  <c r="F29" i="10"/>
  <c r="E29" i="10"/>
  <c r="G23" i="10"/>
  <c r="F23" i="10"/>
  <c r="E23" i="10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AL26" i="9"/>
  <c r="AK26" i="9"/>
  <c r="AJ26" i="9"/>
  <c r="AI26" i="9"/>
  <c r="AH26" i="9"/>
  <c r="AG26" i="9"/>
  <c r="AF26" i="9"/>
  <c r="AE26" i="9"/>
  <c r="AD26" i="9"/>
  <c r="AC26" i="9"/>
  <c r="AA26" i="9"/>
  <c r="Z26" i="9"/>
  <c r="V26" i="9"/>
  <c r="U26" i="9"/>
  <c r="T26" i="9"/>
  <c r="S26" i="9"/>
  <c r="R26" i="9"/>
  <c r="Q26" i="9"/>
  <c r="O26" i="9"/>
  <c r="N26" i="9"/>
  <c r="M26" i="9"/>
  <c r="L26" i="9"/>
  <c r="I26" i="9"/>
  <c r="G26" i="9"/>
  <c r="F26" i="9"/>
  <c r="E26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T46" i="8"/>
  <c r="Q46" i="8"/>
  <c r="P46" i="8"/>
  <c r="O46" i="8"/>
  <c r="N46" i="8"/>
  <c r="M46" i="8"/>
  <c r="L46" i="8"/>
  <c r="K46" i="8"/>
  <c r="J46" i="8"/>
  <c r="H46" i="8"/>
  <c r="G46" i="8"/>
  <c r="F46" i="8"/>
  <c r="E46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F32" i="8"/>
  <c r="E32" i="8"/>
  <c r="S28" i="8"/>
  <c r="R28" i="8"/>
  <c r="Q28" i="8"/>
  <c r="O28" i="8"/>
  <c r="N28" i="8"/>
  <c r="M28" i="8"/>
  <c r="L28" i="8"/>
  <c r="K28" i="8"/>
  <c r="J28" i="8"/>
  <c r="I28" i="8"/>
  <c r="H28" i="8"/>
  <c r="F28" i="8"/>
  <c r="E28" i="8"/>
  <c r="T25" i="8"/>
  <c r="N25" i="8"/>
  <c r="M25" i="8"/>
  <c r="L25" i="8"/>
  <c r="K25" i="8"/>
  <c r="I25" i="8"/>
  <c r="H25" i="8"/>
  <c r="E25" i="8"/>
  <c r="R22" i="8"/>
  <c r="Q22" i="8"/>
  <c r="P22" i="8"/>
  <c r="O22" i="8"/>
  <c r="N22" i="8"/>
  <c r="L22" i="8"/>
  <c r="K22" i="8"/>
  <c r="J22" i="8"/>
  <c r="H22" i="8"/>
  <c r="F22" i="8"/>
  <c r="E22" i="8"/>
  <c r="Q44" i="7"/>
  <c r="O44" i="7"/>
  <c r="N44" i="7"/>
  <c r="M44" i="7"/>
  <c r="L44" i="7"/>
  <c r="K44" i="7"/>
  <c r="J44" i="7"/>
  <c r="I44" i="7"/>
  <c r="H44" i="7"/>
  <c r="G44" i="7"/>
  <c r="F44" i="7"/>
  <c r="E44" i="7"/>
  <c r="Q42" i="7"/>
  <c r="P42" i="7"/>
  <c r="N42" i="7"/>
  <c r="M42" i="7"/>
  <c r="L42" i="7"/>
  <c r="K42" i="7"/>
  <c r="J42" i="7"/>
  <c r="I42" i="7"/>
  <c r="H42" i="7"/>
  <c r="G42" i="7"/>
  <c r="F42" i="7"/>
  <c r="E42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N26" i="7"/>
  <c r="M26" i="7"/>
  <c r="L26" i="7"/>
  <c r="K26" i="7"/>
  <c r="J26" i="7"/>
  <c r="I26" i="7"/>
  <c r="H26" i="7"/>
  <c r="G26" i="7"/>
  <c r="F26" i="7"/>
  <c r="E26" i="7"/>
  <c r="N23" i="7"/>
  <c r="L23" i="7"/>
  <c r="K23" i="7"/>
  <c r="J23" i="7"/>
  <c r="I23" i="7"/>
  <c r="H23" i="7"/>
  <c r="G23" i="7"/>
  <c r="F23" i="7"/>
  <c r="E23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K48" i="6"/>
  <c r="I48" i="6"/>
  <c r="G48" i="6"/>
  <c r="E48" i="6"/>
  <c r="K46" i="6"/>
  <c r="I46" i="6"/>
  <c r="G46" i="6"/>
  <c r="E46" i="6"/>
  <c r="K41" i="6"/>
  <c r="I41" i="6"/>
  <c r="G41" i="6"/>
  <c r="E41" i="6"/>
  <c r="K34" i="6"/>
  <c r="I34" i="6"/>
  <c r="G34" i="6"/>
  <c r="E34" i="6"/>
  <c r="K30" i="6"/>
  <c r="I30" i="6"/>
  <c r="G30" i="6"/>
  <c r="E30" i="6"/>
  <c r="K27" i="6"/>
  <c r="I27" i="6"/>
  <c r="E27" i="6"/>
  <c r="K24" i="6"/>
  <c r="I24" i="6"/>
  <c r="G24" i="6"/>
  <c r="E24" i="6"/>
  <c r="M56" i="5"/>
  <c r="E56" i="5"/>
  <c r="S55" i="5"/>
  <c r="S56" i="5" s="1"/>
  <c r="R55" i="5"/>
  <c r="R56" i="5" s="1"/>
  <c r="Q55" i="5"/>
  <c r="P55" i="5"/>
  <c r="P56" i="5" s="1"/>
  <c r="O55" i="5"/>
  <c r="O56" i="5" s="1"/>
  <c r="N55" i="5"/>
  <c r="M55" i="5"/>
  <c r="L55" i="5"/>
  <c r="L56" i="5" s="1"/>
  <c r="K55" i="5"/>
  <c r="K56" i="5" s="1"/>
  <c r="J55" i="5"/>
  <c r="J56" i="5" s="1"/>
  <c r="I55" i="5"/>
  <c r="H55" i="5"/>
  <c r="H56" i="5" s="1"/>
  <c r="G55" i="5"/>
  <c r="G56" i="5" s="1"/>
  <c r="F55" i="5"/>
  <c r="E55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R39" i="5"/>
  <c r="Q39" i="5"/>
  <c r="Q56" i="5" s="1"/>
  <c r="P39" i="5"/>
  <c r="O39" i="5"/>
  <c r="N39" i="5"/>
  <c r="M39" i="5"/>
  <c r="L39" i="5"/>
  <c r="K39" i="5"/>
  <c r="J39" i="5"/>
  <c r="I39" i="5"/>
  <c r="I56" i="5" s="1"/>
  <c r="H39" i="5"/>
  <c r="G39" i="5"/>
  <c r="F39" i="5"/>
  <c r="E39" i="5"/>
  <c r="R32" i="5"/>
  <c r="Q32" i="5"/>
  <c r="P32" i="5"/>
  <c r="O32" i="5"/>
  <c r="N32" i="5"/>
  <c r="N56" i="5" s="1"/>
  <c r="M32" i="5"/>
  <c r="L32" i="5"/>
  <c r="K32" i="5"/>
  <c r="J32" i="5"/>
  <c r="I32" i="5"/>
  <c r="H32" i="5"/>
  <c r="G32" i="5"/>
  <c r="F32" i="5"/>
  <c r="F56" i="5" s="1"/>
  <c r="E32" i="5"/>
  <c r="S28" i="5"/>
  <c r="P28" i="5"/>
  <c r="N28" i="5"/>
  <c r="M28" i="5"/>
  <c r="L28" i="5"/>
  <c r="K28" i="5"/>
  <c r="J28" i="5"/>
  <c r="I28" i="5"/>
  <c r="H28" i="5"/>
  <c r="G28" i="5"/>
  <c r="F28" i="5"/>
  <c r="E28" i="5"/>
  <c r="R25" i="5"/>
  <c r="O25" i="5"/>
  <c r="J25" i="5"/>
  <c r="I25" i="5"/>
  <c r="H25" i="5"/>
  <c r="G25" i="5"/>
  <c r="F25" i="5"/>
  <c r="E25" i="5"/>
  <c r="Q22" i="5"/>
  <c r="O22" i="5"/>
  <c r="N22" i="5"/>
  <c r="M22" i="5"/>
  <c r="L22" i="5"/>
  <c r="K22" i="5"/>
  <c r="J22" i="5"/>
  <c r="I22" i="5"/>
  <c r="H22" i="5"/>
  <c r="G22" i="5"/>
  <c r="F22" i="5"/>
  <c r="E22" i="5"/>
  <c r="M54" i="4"/>
  <c r="L54" i="4"/>
  <c r="K54" i="4"/>
  <c r="J54" i="4"/>
  <c r="I54" i="4"/>
  <c r="H54" i="4"/>
  <c r="G54" i="4"/>
  <c r="F54" i="4"/>
  <c r="E54" i="4"/>
  <c r="M46" i="4"/>
  <c r="L46" i="4"/>
  <c r="K46" i="4"/>
  <c r="J46" i="4"/>
  <c r="I46" i="4"/>
  <c r="H46" i="4"/>
  <c r="G46" i="4"/>
  <c r="F46" i="4"/>
  <c r="E46" i="4"/>
  <c r="M44" i="4"/>
  <c r="L44" i="4"/>
  <c r="K44" i="4"/>
  <c r="J44" i="4"/>
  <c r="I44" i="4"/>
  <c r="H44" i="4"/>
  <c r="G44" i="4"/>
  <c r="F44" i="4"/>
  <c r="E44" i="4"/>
  <c r="M39" i="4"/>
  <c r="L39" i="4"/>
  <c r="K39" i="4"/>
  <c r="J39" i="4"/>
  <c r="I39" i="4"/>
  <c r="H39" i="4"/>
  <c r="G39" i="4"/>
  <c r="F39" i="4"/>
  <c r="E39" i="4"/>
  <c r="M32" i="4"/>
  <c r="L32" i="4"/>
  <c r="K32" i="4"/>
  <c r="J32" i="4"/>
  <c r="I32" i="4"/>
  <c r="H32" i="4"/>
  <c r="G32" i="4"/>
  <c r="F32" i="4"/>
  <c r="E32" i="4"/>
  <c r="M28" i="4"/>
  <c r="L28" i="4"/>
  <c r="K28" i="4"/>
  <c r="J28" i="4"/>
  <c r="I28" i="4"/>
  <c r="H28" i="4"/>
  <c r="G28" i="4"/>
  <c r="F28" i="4"/>
  <c r="E28" i="4"/>
  <c r="M25" i="4"/>
  <c r="L25" i="4"/>
  <c r="K25" i="4"/>
  <c r="J25" i="4"/>
  <c r="I25" i="4"/>
  <c r="H25" i="4"/>
  <c r="G25" i="4"/>
  <c r="F25" i="4"/>
  <c r="E25" i="4"/>
  <c r="M22" i="4"/>
  <c r="M55" i="4" s="1"/>
  <c r="L22" i="4"/>
  <c r="L55" i="4" s="1"/>
  <c r="K22" i="4"/>
  <c r="K55" i="4" s="1"/>
  <c r="J22" i="4"/>
  <c r="J55" i="4" s="1"/>
  <c r="I22" i="4"/>
  <c r="I55" i="4" s="1"/>
  <c r="H22" i="4"/>
  <c r="H55" i="4" s="1"/>
  <c r="G22" i="4"/>
  <c r="G55" i="4" s="1"/>
  <c r="F22" i="4"/>
  <c r="F55" i="4" s="1"/>
  <c r="E22" i="4"/>
  <c r="E55" i="4" s="1"/>
  <c r="E22" i="3"/>
  <c r="F22" i="3"/>
  <c r="G22" i="3"/>
  <c r="F46" i="3"/>
  <c r="F44" i="3"/>
  <c r="E25" i="3"/>
  <c r="F25" i="3"/>
  <c r="G25" i="3"/>
  <c r="E28" i="3"/>
  <c r="F28" i="3"/>
  <c r="G28" i="3"/>
  <c r="E32" i="3"/>
  <c r="F32" i="3"/>
  <c r="G32" i="3"/>
  <c r="E39" i="3"/>
  <c r="F39" i="3"/>
  <c r="G39" i="3"/>
  <c r="E44" i="3"/>
  <c r="G44" i="3"/>
  <c r="E46" i="3"/>
  <c r="G46" i="3"/>
</calcChain>
</file>

<file path=xl/sharedStrings.xml><?xml version="1.0" encoding="utf-8"?>
<sst xmlns="http://schemas.openxmlformats.org/spreadsheetml/2006/main" count="2014" uniqueCount="267">
  <si>
    <t>市町村</t>
    <rPh sb="0" eb="3">
      <t>シチョウソン</t>
    </rPh>
    <phoneticPr fontId="4"/>
  </si>
  <si>
    <t>前橋市</t>
    <rPh sb="0" eb="3">
      <t>マエバシシ</t>
    </rPh>
    <phoneticPr fontId="4"/>
  </si>
  <si>
    <t>桐生市</t>
    <rPh sb="0" eb="3">
      <t>キリュウシ</t>
    </rPh>
    <phoneticPr fontId="4"/>
  </si>
  <si>
    <t>伊勢崎市</t>
    <rPh sb="0" eb="3">
      <t>イセザキシ</t>
    </rPh>
    <rPh sb="3" eb="4">
      <t>シ</t>
    </rPh>
    <phoneticPr fontId="4"/>
  </si>
  <si>
    <t>太田市</t>
    <rPh sb="0" eb="3">
      <t>オオタシ</t>
    </rPh>
    <phoneticPr fontId="4"/>
  </si>
  <si>
    <t>沼田市</t>
    <rPh sb="0" eb="3">
      <t>ヌマタシ</t>
    </rPh>
    <phoneticPr fontId="4"/>
  </si>
  <si>
    <t>館林市</t>
    <rPh sb="0" eb="3">
      <t>タテバヤシシ</t>
    </rPh>
    <phoneticPr fontId="4"/>
  </si>
  <si>
    <t>渋川市</t>
    <rPh sb="0" eb="3">
      <t>シブカワシ</t>
    </rPh>
    <phoneticPr fontId="4"/>
  </si>
  <si>
    <t>藤岡市</t>
    <rPh sb="0" eb="3">
      <t>フジオカシ</t>
    </rPh>
    <phoneticPr fontId="4"/>
  </si>
  <si>
    <t>富岡市</t>
    <rPh sb="0" eb="3">
      <t>トミオカシ</t>
    </rPh>
    <phoneticPr fontId="4"/>
  </si>
  <si>
    <t>安中市</t>
    <rPh sb="0" eb="3">
      <t>アンナカシ</t>
    </rPh>
    <phoneticPr fontId="4"/>
  </si>
  <si>
    <t>北群馬郡</t>
    <rPh sb="0" eb="1">
      <t>キタ</t>
    </rPh>
    <rPh sb="1" eb="3">
      <t>グンマ</t>
    </rPh>
    <rPh sb="3" eb="4">
      <t>セタグン</t>
    </rPh>
    <phoneticPr fontId="4"/>
  </si>
  <si>
    <t>榛東村</t>
    <rPh sb="0" eb="1">
      <t>ハルナ</t>
    </rPh>
    <rPh sb="1" eb="2">
      <t>ヒガシ</t>
    </rPh>
    <rPh sb="2" eb="3">
      <t>ムラ</t>
    </rPh>
    <phoneticPr fontId="4"/>
  </si>
  <si>
    <t>吉岡町</t>
    <rPh sb="0" eb="2">
      <t>ヨシオカ</t>
    </rPh>
    <rPh sb="2" eb="3">
      <t>マチ</t>
    </rPh>
    <phoneticPr fontId="4"/>
  </si>
  <si>
    <t>多野郡</t>
    <rPh sb="0" eb="2">
      <t>タノ</t>
    </rPh>
    <rPh sb="2" eb="3">
      <t>セタグン</t>
    </rPh>
    <phoneticPr fontId="4"/>
  </si>
  <si>
    <t>上野村</t>
    <rPh sb="0" eb="2">
      <t>ウエノ</t>
    </rPh>
    <rPh sb="2" eb="3">
      <t>ムラ</t>
    </rPh>
    <phoneticPr fontId="4"/>
  </si>
  <si>
    <t>甘楽郡</t>
    <rPh sb="0" eb="1">
      <t>アマ</t>
    </rPh>
    <rPh sb="1" eb="2">
      <t>ラク</t>
    </rPh>
    <rPh sb="2" eb="3">
      <t>セタグン</t>
    </rPh>
    <phoneticPr fontId="4"/>
  </si>
  <si>
    <t>下仁田町</t>
    <rPh sb="0" eb="4">
      <t>シモニタマチ</t>
    </rPh>
    <phoneticPr fontId="4"/>
  </si>
  <si>
    <t>南牧村</t>
    <rPh sb="0" eb="1">
      <t>ミナミ</t>
    </rPh>
    <rPh sb="1" eb="2">
      <t>マキ</t>
    </rPh>
    <rPh sb="2" eb="3">
      <t>ムラ</t>
    </rPh>
    <phoneticPr fontId="4"/>
  </si>
  <si>
    <t>甘楽町</t>
    <rPh sb="0" eb="1">
      <t>アマ</t>
    </rPh>
    <rPh sb="1" eb="2">
      <t>ラク</t>
    </rPh>
    <rPh sb="2" eb="3">
      <t>マチ</t>
    </rPh>
    <phoneticPr fontId="4"/>
  </si>
  <si>
    <t>吾妻郡</t>
    <rPh sb="0" eb="2">
      <t>アガツマ</t>
    </rPh>
    <rPh sb="2" eb="3">
      <t>セタグン</t>
    </rPh>
    <phoneticPr fontId="4"/>
  </si>
  <si>
    <t>中之条町</t>
    <rPh sb="0" eb="4">
      <t>ナカノジョウマチ</t>
    </rPh>
    <phoneticPr fontId="4"/>
  </si>
  <si>
    <t>長野原町</t>
    <rPh sb="0" eb="3">
      <t>ナガノハラ</t>
    </rPh>
    <rPh sb="3" eb="4">
      <t>マチ</t>
    </rPh>
    <phoneticPr fontId="4"/>
  </si>
  <si>
    <t>嬬恋村</t>
    <rPh sb="0" eb="3">
      <t>ツマゴイムラ</t>
    </rPh>
    <phoneticPr fontId="4"/>
  </si>
  <si>
    <t>草津町</t>
    <rPh sb="0" eb="3">
      <t>クサツマチ</t>
    </rPh>
    <phoneticPr fontId="4"/>
  </si>
  <si>
    <t>高山村</t>
    <rPh sb="0" eb="2">
      <t>タカヤマ</t>
    </rPh>
    <rPh sb="2" eb="3">
      <t>ムラ</t>
    </rPh>
    <phoneticPr fontId="4"/>
  </si>
  <si>
    <t>利根郡</t>
    <rPh sb="0" eb="2">
      <t>トネ</t>
    </rPh>
    <rPh sb="2" eb="3">
      <t>セタグン</t>
    </rPh>
    <phoneticPr fontId="4"/>
  </si>
  <si>
    <t>片品村</t>
    <rPh sb="0" eb="2">
      <t>カタシナ</t>
    </rPh>
    <rPh sb="2" eb="3">
      <t>ムラ</t>
    </rPh>
    <phoneticPr fontId="4"/>
  </si>
  <si>
    <t>川場村</t>
    <rPh sb="0" eb="1">
      <t>カワ</t>
    </rPh>
    <rPh sb="1" eb="2">
      <t>バ</t>
    </rPh>
    <rPh sb="2" eb="3">
      <t>ムラ</t>
    </rPh>
    <phoneticPr fontId="4"/>
  </si>
  <si>
    <t>昭和村</t>
    <rPh sb="0" eb="3">
      <t>ショウワムラ</t>
    </rPh>
    <phoneticPr fontId="4"/>
  </si>
  <si>
    <t>佐波郡</t>
    <rPh sb="0" eb="2">
      <t>サワ</t>
    </rPh>
    <rPh sb="2" eb="3">
      <t>セタグン</t>
    </rPh>
    <phoneticPr fontId="4"/>
  </si>
  <si>
    <t>玉村町</t>
    <rPh sb="0" eb="2">
      <t>タマムラ</t>
    </rPh>
    <rPh sb="2" eb="3">
      <t>マチ</t>
    </rPh>
    <phoneticPr fontId="4"/>
  </si>
  <si>
    <t>邑楽郡</t>
    <rPh sb="1" eb="2">
      <t>ラク</t>
    </rPh>
    <rPh sb="2" eb="3">
      <t>セタグン</t>
    </rPh>
    <phoneticPr fontId="4"/>
  </si>
  <si>
    <t>板倉町</t>
    <rPh sb="0" eb="2">
      <t>イタクラ</t>
    </rPh>
    <rPh sb="2" eb="3">
      <t>マチ</t>
    </rPh>
    <phoneticPr fontId="4"/>
  </si>
  <si>
    <t>明和町</t>
    <rPh sb="0" eb="2">
      <t>メイワ</t>
    </rPh>
    <rPh sb="2" eb="3">
      <t>マチ</t>
    </rPh>
    <phoneticPr fontId="4"/>
  </si>
  <si>
    <t>千代田町</t>
    <rPh sb="0" eb="4">
      <t>チヨダマチ</t>
    </rPh>
    <phoneticPr fontId="4"/>
  </si>
  <si>
    <t>大泉町</t>
    <rPh sb="0" eb="2">
      <t>オオイズミ</t>
    </rPh>
    <rPh sb="2" eb="3">
      <t>マチ</t>
    </rPh>
    <phoneticPr fontId="4"/>
  </si>
  <si>
    <t>邑楽町</t>
    <rPh sb="0" eb="1">
      <t>ムラ</t>
    </rPh>
    <rPh sb="1" eb="2">
      <t>ラク</t>
    </rPh>
    <rPh sb="2" eb="3">
      <t>マチ</t>
    </rPh>
    <phoneticPr fontId="4"/>
  </si>
  <si>
    <t>高崎市</t>
    <rPh sb="0" eb="2">
      <t>タカサキシ</t>
    </rPh>
    <rPh sb="2" eb="3">
      <t>シ</t>
    </rPh>
    <phoneticPr fontId="4"/>
  </si>
  <si>
    <t>販売農家</t>
    <rPh sb="0" eb="2">
      <t>ハンバイ</t>
    </rPh>
    <rPh sb="2" eb="4">
      <t>ノウカ</t>
    </rPh>
    <phoneticPr fontId="4"/>
  </si>
  <si>
    <t>神流町</t>
    <rPh sb="0" eb="2">
      <t>カンナ</t>
    </rPh>
    <rPh sb="2" eb="3">
      <t>マチ</t>
    </rPh>
    <phoneticPr fontId="4"/>
  </si>
  <si>
    <t>みどり市</t>
    <rPh sb="3" eb="4">
      <t>シ</t>
    </rPh>
    <phoneticPr fontId="4"/>
  </si>
  <si>
    <t>東吾妻町</t>
    <rPh sb="0" eb="1">
      <t>ヒガシ</t>
    </rPh>
    <rPh sb="1" eb="3">
      <t>アガツマ</t>
    </rPh>
    <rPh sb="3" eb="4">
      <t>マチ</t>
    </rPh>
    <phoneticPr fontId="4"/>
  </si>
  <si>
    <t>みなかみ町</t>
    <rPh sb="4" eb="5">
      <t>マチ</t>
    </rPh>
    <phoneticPr fontId="4"/>
  </si>
  <si>
    <t>自給的農家</t>
    <phoneticPr fontId="4"/>
  </si>
  <si>
    <t>平成27年</t>
    <rPh sb="0" eb="2">
      <t>ヘイセイ</t>
    </rPh>
    <rPh sb="4" eb="5">
      <t>９ネン</t>
    </rPh>
    <phoneticPr fontId="4"/>
  </si>
  <si>
    <t>令和2年</t>
    <rPh sb="0" eb="2">
      <t>レイワ</t>
    </rPh>
    <rPh sb="3" eb="4">
      <t>ネン</t>
    </rPh>
    <phoneticPr fontId="4"/>
  </si>
  <si>
    <t>総農家</t>
    <rPh sb="0" eb="1">
      <t>ソウ</t>
    </rPh>
    <rPh sb="1" eb="3">
      <t>ノウカ</t>
    </rPh>
    <phoneticPr fontId="4"/>
  </si>
  <si>
    <t>資料：農林水産省「2020年農林業センサス」中の「総農家等」より</t>
    <rPh sb="0" eb="2">
      <t>シリョウ</t>
    </rPh>
    <rPh sb="3" eb="5">
      <t>ノウリン</t>
    </rPh>
    <rPh sb="5" eb="8">
      <t>スイサンショウ</t>
    </rPh>
    <rPh sb="13" eb="14">
      <t>ネン</t>
    </rPh>
    <rPh sb="14" eb="15">
      <t>ノウ</t>
    </rPh>
    <rPh sb="15" eb="16">
      <t>リン</t>
    </rPh>
    <rPh sb="16" eb="17">
      <t>ギョウ</t>
    </rPh>
    <rPh sb="22" eb="23">
      <t>ナカ</t>
    </rPh>
    <rPh sb="25" eb="26">
      <t>ソウ</t>
    </rPh>
    <rPh sb="26" eb="28">
      <t>ノウカ</t>
    </rPh>
    <rPh sb="28" eb="29">
      <t>トウ</t>
    </rPh>
    <phoneticPr fontId="4"/>
  </si>
  <si>
    <t>４－１ 市町村別総農家数 （令和2年2月1日）</t>
    <rPh sb="4" eb="7">
      <t>シチョウソン</t>
    </rPh>
    <rPh sb="7" eb="8">
      <t>ベツ</t>
    </rPh>
    <rPh sb="8" eb="9">
      <t>ソウ</t>
    </rPh>
    <rPh sb="9" eb="11">
      <t>ノウカ</t>
    </rPh>
    <rPh sb="11" eb="12">
      <t>スウ</t>
    </rPh>
    <rPh sb="14" eb="16">
      <t>レイワ</t>
    </rPh>
    <rPh sb="17" eb="18">
      <t>ネン</t>
    </rPh>
    <rPh sb="19" eb="20">
      <t>ガツ</t>
    </rPh>
    <rPh sb="21" eb="22">
      <t>ヒ</t>
    </rPh>
    <phoneticPr fontId="4"/>
  </si>
  <si>
    <t>単位：戸</t>
    <rPh sb="0" eb="2">
      <t>タンイ</t>
    </rPh>
    <rPh sb="3" eb="4">
      <t>ト</t>
    </rPh>
    <phoneticPr fontId="4"/>
  </si>
  <si>
    <t>４－２ 市町村別経営体数 （令和2年2月1日）</t>
    <rPh sb="4" eb="7">
      <t>シチョウソン</t>
    </rPh>
    <rPh sb="7" eb="8">
      <t>ベツ</t>
    </rPh>
    <rPh sb="8" eb="11">
      <t>ケイエイタイ</t>
    </rPh>
    <rPh sb="11" eb="12">
      <t>スウ</t>
    </rPh>
    <rPh sb="14" eb="16">
      <t>レイワ</t>
    </rPh>
    <rPh sb="17" eb="18">
      <t>ネン</t>
    </rPh>
    <rPh sb="19" eb="20">
      <t>ガツ</t>
    </rPh>
    <rPh sb="21" eb="22">
      <t>ヒ</t>
    </rPh>
    <phoneticPr fontId="4"/>
  </si>
  <si>
    <t>単位：経営体</t>
  </si>
  <si>
    <t>農業_x000D_
経営体</t>
  </si>
  <si>
    <t>農業経営体（個人経営体）</t>
  </si>
  <si>
    <t>計</t>
    <rPh sb="0" eb="1">
      <t>ケイ</t>
    </rPh>
    <phoneticPr fontId="4"/>
  </si>
  <si>
    <t>団体
経営体</t>
    <rPh sb="0" eb="2">
      <t>ダンタイ</t>
    </rPh>
    <phoneticPr fontId="4"/>
  </si>
  <si>
    <t>個人
経営体</t>
    <rPh sb="0" eb="2">
      <t>コジン</t>
    </rPh>
    <phoneticPr fontId="4"/>
  </si>
  <si>
    <t>主業</t>
    <rPh sb="0" eb="2">
      <t>シュギョウ</t>
    </rPh>
    <phoneticPr fontId="4"/>
  </si>
  <si>
    <t>準主業</t>
    <rPh sb="0" eb="1">
      <t>ジュン</t>
    </rPh>
    <rPh sb="1" eb="3">
      <t>シュギョウ</t>
    </rPh>
    <phoneticPr fontId="4"/>
  </si>
  <si>
    <t>副業的</t>
    <phoneticPr fontId="4"/>
  </si>
  <si>
    <t>法人経営</t>
    <phoneticPr fontId="4"/>
  </si>
  <si>
    <t>65歳未満の
農業専従者
がいる</t>
    <phoneticPr fontId="4"/>
  </si>
  <si>
    <t>-</t>
  </si>
  <si>
    <t>資料：農林水産省「2020年農林業センサス」中の「農業経営体」より</t>
    <rPh sb="0" eb="2">
      <t>シリョウ</t>
    </rPh>
    <rPh sb="3" eb="5">
      <t>ノウリン</t>
    </rPh>
    <rPh sb="5" eb="8">
      <t>スイサンショウ</t>
    </rPh>
    <rPh sb="13" eb="14">
      <t>ネン</t>
    </rPh>
    <rPh sb="14" eb="15">
      <t>ノウ</t>
    </rPh>
    <rPh sb="15" eb="16">
      <t>リン</t>
    </rPh>
    <rPh sb="16" eb="17">
      <t>ギョウ</t>
    </rPh>
    <rPh sb="22" eb="23">
      <t>チュウ</t>
    </rPh>
    <rPh sb="25" eb="30">
      <t>ノウギョウケイエイタイ</t>
    </rPh>
    <phoneticPr fontId="4"/>
  </si>
  <si>
    <t>４－３ 市町村別経営耕地面積規模別経営体数 （令和2年2月1日）</t>
    <rPh sb="4" eb="7">
      <t>シチョウソン</t>
    </rPh>
    <rPh sb="7" eb="8">
      <t>ベツ</t>
    </rPh>
    <rPh sb="8" eb="10">
      <t>ケイエイ</t>
    </rPh>
    <rPh sb="10" eb="12">
      <t>コウチ</t>
    </rPh>
    <rPh sb="12" eb="14">
      <t>メンセキ</t>
    </rPh>
    <rPh sb="14" eb="16">
      <t>キボ</t>
    </rPh>
    <rPh sb="16" eb="17">
      <t>ベツ</t>
    </rPh>
    <rPh sb="17" eb="21">
      <t>ケイエイタイスウ</t>
    </rPh>
    <rPh sb="23" eb="25">
      <t>レイワ</t>
    </rPh>
    <rPh sb="26" eb="27">
      <t>ネン</t>
    </rPh>
    <rPh sb="28" eb="29">
      <t>ガツ</t>
    </rPh>
    <rPh sb="30" eb="31">
      <t>ヒ</t>
    </rPh>
    <phoneticPr fontId="4"/>
  </si>
  <si>
    <t>単位：経営体</t>
    <phoneticPr fontId="4"/>
  </si>
  <si>
    <t>農　業　経　営　体</t>
    <rPh sb="0" eb="1">
      <t>ノウ</t>
    </rPh>
    <rPh sb="2" eb="3">
      <t>ゴウ</t>
    </rPh>
    <rPh sb="4" eb="5">
      <t>ヘ</t>
    </rPh>
    <rPh sb="6" eb="7">
      <t>エイ</t>
    </rPh>
    <rPh sb="8" eb="9">
      <t>カラダ</t>
    </rPh>
    <phoneticPr fontId="4"/>
  </si>
  <si>
    <t>経営耕地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</si>
  <si>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</si>
  <si>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</si>
  <si>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</si>
  <si>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</si>
  <si>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</si>
  <si>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2.0～3.0ha</t>
    <phoneticPr fontId="4"/>
  </si>
  <si>
    <t>3.0～5.0ha</t>
    <phoneticPr fontId="4"/>
  </si>
  <si>
    <t>5.0～10.0ha</t>
    <phoneticPr fontId="4"/>
  </si>
  <si>
    <t>10.0～20.0ha</t>
    <phoneticPr fontId="4"/>
  </si>
  <si>
    <t>20.0～30.0ha</t>
    <phoneticPr fontId="4"/>
  </si>
  <si>
    <t>30.0～50.0ha</t>
    <phoneticPr fontId="4"/>
  </si>
  <si>
    <t>50.0～100.0ha</t>
    <phoneticPr fontId="4"/>
  </si>
  <si>
    <t>100ha以上</t>
    <rPh sb="5" eb="7">
      <t>イジョウ</t>
    </rPh>
    <phoneticPr fontId="4"/>
  </si>
  <si>
    <t>なし</t>
    <phoneticPr fontId="4"/>
  </si>
  <si>
    <t>-</t>
    <phoneticPr fontId="4"/>
  </si>
  <si>
    <t>資料：農林水産省「2020年農林業センサス」中の「農業経営体」より</t>
    <rPh sb="0" eb="2">
      <t>シリョウ</t>
    </rPh>
    <rPh sb="3" eb="5">
      <t>ノウリン</t>
    </rPh>
    <rPh sb="5" eb="8">
      <t>スイサンショウ</t>
    </rPh>
    <rPh sb="13" eb="14">
      <t>ネン</t>
    </rPh>
    <rPh sb="14" eb="15">
      <t>ノウ</t>
    </rPh>
    <rPh sb="15" eb="16">
      <t>リン</t>
    </rPh>
    <rPh sb="16" eb="17">
      <t>ギョウ</t>
    </rPh>
    <rPh sb="22" eb="23">
      <t>ナカ</t>
    </rPh>
    <rPh sb="25" eb="30">
      <t>ノウギョウケイエイタイ</t>
    </rPh>
    <phoneticPr fontId="4"/>
  </si>
  <si>
    <t>.</t>
    <phoneticPr fontId="4"/>
  </si>
  <si>
    <t>４－４ 市町村別経営耕地の状況 （令和2年2月1日）</t>
    <rPh sb="4" eb="7">
      <t>シチョウソン</t>
    </rPh>
    <rPh sb="7" eb="8">
      <t>ベツ</t>
    </rPh>
    <rPh sb="8" eb="10">
      <t>ケイエイ</t>
    </rPh>
    <rPh sb="10" eb="12">
      <t>コウチ</t>
    </rPh>
    <rPh sb="13" eb="15">
      <t>ジョウキョウ</t>
    </rPh>
    <rPh sb="16" eb="17">
      <t>シゲル</t>
    </rPh>
    <rPh sb="17" eb="19">
      <t>レイワ</t>
    </rPh>
    <rPh sb="21" eb="22">
      <t>ガツ</t>
    </rPh>
    <rPh sb="23" eb="24">
      <t>ヒ</t>
    </rPh>
    <phoneticPr fontId="4"/>
  </si>
  <si>
    <t>経営耕地
のある
経営体数</t>
    <rPh sb="0" eb="2">
      <t>ケイエイ</t>
    </rPh>
    <rPh sb="2" eb="4">
      <t>コウチ</t>
    </rPh>
    <rPh sb="9" eb="12">
      <t>ケイエイタイ</t>
    </rPh>
    <rPh sb="12" eb="13">
      <t>スウ</t>
    </rPh>
    <phoneticPr fontId="4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</si>
  <si>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4"/>
  </si>
  <si>
    <t>田</t>
    <rPh sb="0" eb="1">
      <t>タ</t>
    </rPh>
    <phoneticPr fontId="4"/>
  </si>
  <si>
    <t>畑（樹園地を除く）</t>
    <rPh sb="0" eb="1">
      <t>ハタケ</t>
    </rPh>
    <rPh sb="2" eb="3">
      <t>ジュ</t>
    </rPh>
    <rPh sb="3" eb="4">
      <t>ソノ</t>
    </rPh>
    <rPh sb="4" eb="5">
      <t>チ</t>
    </rPh>
    <rPh sb="6" eb="7">
      <t>ノゾ</t>
    </rPh>
    <phoneticPr fontId="4"/>
  </si>
  <si>
    <t>樹園地</t>
    <rPh sb="0" eb="1">
      <t>ジュ</t>
    </rPh>
    <rPh sb="1" eb="3">
      <t>エンチ</t>
    </rPh>
    <phoneticPr fontId="4"/>
  </si>
  <si>
    <t>経営体数</t>
    <rPh sb="0" eb="3">
      <t>ケイエイタイ</t>
    </rPh>
    <rPh sb="3" eb="4">
      <t>スウ</t>
    </rPh>
    <phoneticPr fontId="4"/>
  </si>
  <si>
    <t>面積</t>
    <rPh sb="0" eb="2">
      <t>メンセキ</t>
    </rPh>
    <phoneticPr fontId="4"/>
  </si>
  <si>
    <t>経営体</t>
    <rPh sb="0" eb="3">
      <t>ケイエイタイ</t>
    </rPh>
    <phoneticPr fontId="4"/>
  </si>
  <si>
    <t>ha</t>
  </si>
  <si>
    <t>令和2年</t>
    <rPh sb="0" eb="2">
      <t>レイワ</t>
    </rPh>
    <rPh sb="3" eb="4">
      <t>９ネン</t>
    </rPh>
    <phoneticPr fontId="4"/>
  </si>
  <si>
    <t>神流町</t>
    <rPh sb="0" eb="3">
      <t>カンナマチ</t>
    </rPh>
    <phoneticPr fontId="4"/>
  </si>
  <si>
    <t>資料：農林水産省「2020年農林業センサス」中の「農業経営体」より</t>
    <rPh sb="0" eb="2">
      <t>シリョウ</t>
    </rPh>
    <rPh sb="3" eb="5">
      <t>ノウリン</t>
    </rPh>
    <rPh sb="5" eb="8">
      <t>スイサンショウ</t>
    </rPh>
    <rPh sb="13" eb="14">
      <t>ネン</t>
    </rPh>
    <rPh sb="14" eb="15">
      <t>ノウ</t>
    </rPh>
    <rPh sb="15" eb="16">
      <t>リン</t>
    </rPh>
    <rPh sb="16" eb="17">
      <t>ギョウ</t>
    </rPh>
    <rPh sb="22" eb="23">
      <t>ナカ</t>
    </rPh>
    <rPh sb="23" eb="25">
      <t>ハンバイ</t>
    </rPh>
    <rPh sb="25" eb="27">
      <t>ノウギョウ</t>
    </rPh>
    <rPh sb="27" eb="30">
      <t>ケイエイタイ</t>
    </rPh>
    <phoneticPr fontId="4"/>
  </si>
  <si>
    <t>４－５ 農産物販売金額規模別経営体数 （令和2年2月1日）</t>
    <rPh sb="4" eb="7">
      <t>ノウサンブツ</t>
    </rPh>
    <rPh sb="7" eb="9">
      <t>ハンバイ</t>
    </rPh>
    <rPh sb="9" eb="11">
      <t>キンガク</t>
    </rPh>
    <rPh sb="11" eb="13">
      <t>キボ</t>
    </rPh>
    <rPh sb="13" eb="14">
      <t>ベツ</t>
    </rPh>
    <rPh sb="14" eb="17">
      <t>ケイエイタイ</t>
    </rPh>
    <rPh sb="17" eb="18">
      <t>スウ</t>
    </rPh>
    <rPh sb="20" eb="22">
      <t>レイワ</t>
    </rPh>
    <rPh sb="23" eb="24">
      <t>ネン</t>
    </rPh>
    <rPh sb="25" eb="26">
      <t>ガツ</t>
    </rPh>
    <rPh sb="27" eb="28">
      <t>ヒ</t>
    </rPh>
    <phoneticPr fontId="4"/>
  </si>
  <si>
    <t>市町村</t>
    <rPh sb="0" eb="1">
      <t>シチョウソン</t>
    </rPh>
    <rPh sb="1" eb="3">
      <t>チョウソン</t>
    </rPh>
    <phoneticPr fontId="4"/>
  </si>
  <si>
    <t>販売
なし</t>
    <rPh sb="0" eb="2">
      <t>ハンバイ</t>
    </rPh>
    <phoneticPr fontId="4"/>
  </si>
  <si>
    <t>50万円
未満</t>
    <rPh sb="2" eb="3">
      <t>マン</t>
    </rPh>
    <rPh sb="3" eb="4">
      <t>エン</t>
    </rPh>
    <rPh sb="5" eb="7">
      <t>ミマン</t>
    </rPh>
    <phoneticPr fontId="4"/>
  </si>
  <si>
    <t>50～　　　　　
100万円</t>
    <rPh sb="12" eb="14">
      <t>マンエン</t>
    </rPh>
    <phoneticPr fontId="4"/>
  </si>
  <si>
    <t>100～　　　　　
300万円</t>
    <rPh sb="13" eb="15">
      <t>マンエン</t>
    </rPh>
    <phoneticPr fontId="4"/>
  </si>
  <si>
    <t>300～　　　　　
500万円</t>
    <phoneticPr fontId="4"/>
  </si>
  <si>
    <t>500～　　　　　
1000万円</t>
    <phoneticPr fontId="4"/>
  </si>
  <si>
    <t>1,000～　　　　　
3,000万円</t>
    <phoneticPr fontId="4"/>
  </si>
  <si>
    <t>3,000～　　　　　
5,000万円</t>
    <phoneticPr fontId="4"/>
  </si>
  <si>
    <t>5,000～　　　　　
　　1億円</t>
    <rPh sb="15" eb="16">
      <t>オク</t>
    </rPh>
    <phoneticPr fontId="4"/>
  </si>
  <si>
    <t>1～</t>
    <phoneticPr fontId="4"/>
  </si>
  <si>
    <t>3～</t>
    <phoneticPr fontId="4"/>
  </si>
  <si>
    <t>5億円
　　以上</t>
    <rPh sb="1" eb="2">
      <t>オク</t>
    </rPh>
    <rPh sb="6" eb="8">
      <t>イジョウ</t>
    </rPh>
    <phoneticPr fontId="4"/>
  </si>
  <si>
    <t>3億円</t>
    <rPh sb="1" eb="3">
      <t>オクエン</t>
    </rPh>
    <phoneticPr fontId="4"/>
  </si>
  <si>
    <t>5億円</t>
    <rPh sb="1" eb="3">
      <t>オクエン</t>
    </rPh>
    <phoneticPr fontId="4"/>
  </si>
  <si>
    <t>資料：農林水産省「2020年農林業センサス」中の「農業経営体」より</t>
    <rPh sb="0" eb="2">
      <t>シリョウ</t>
    </rPh>
    <rPh sb="3" eb="5">
      <t>ノウリン</t>
    </rPh>
    <rPh sb="5" eb="8">
      <t>スイサンショウ</t>
    </rPh>
    <rPh sb="13" eb="14">
      <t>ネン</t>
    </rPh>
    <rPh sb="14" eb="15">
      <t>ノウ</t>
    </rPh>
    <rPh sb="15" eb="16">
      <t>リン</t>
    </rPh>
    <rPh sb="16" eb="17">
      <t>ギョウ</t>
    </rPh>
    <rPh sb="22" eb="23">
      <t>チュウ</t>
    </rPh>
    <rPh sb="25" eb="27">
      <t>ノウギョウ</t>
    </rPh>
    <rPh sb="27" eb="30">
      <t>ケイエイタイ</t>
    </rPh>
    <phoneticPr fontId="4"/>
  </si>
  <si>
    <t>４－６ 農業経営組織別経営体数 （令和2年2月1日）</t>
    <rPh sb="4" eb="6">
      <t>ノウギョウ</t>
    </rPh>
    <rPh sb="6" eb="8">
      <t>ケイエイ</t>
    </rPh>
    <rPh sb="8" eb="11">
      <t>ソシキベツ</t>
    </rPh>
    <rPh sb="11" eb="14">
      <t>ケイエイタイ</t>
    </rPh>
    <rPh sb="14" eb="15">
      <t>スウ</t>
    </rPh>
    <rPh sb="17" eb="19">
      <t>レイワ</t>
    </rPh>
    <rPh sb="20" eb="21">
      <t>ネン</t>
    </rPh>
    <rPh sb="22" eb="23">
      <t>ガツ</t>
    </rPh>
    <rPh sb="24" eb="25">
      <t>ヒ</t>
    </rPh>
    <phoneticPr fontId="4"/>
  </si>
  <si>
    <t>単   一   経   営   経   営　体  （主 位 部 門 の 販 売 金 額 が 80 ％ 以 上 の 経 営 体 ）</t>
    <rPh sb="0" eb="1">
      <t>タン</t>
    </rPh>
    <rPh sb="4" eb="5">
      <t>イチ</t>
    </rPh>
    <rPh sb="8" eb="9">
      <t>キョウ</t>
    </rPh>
    <rPh sb="12" eb="13">
      <t>エイ</t>
    </rPh>
    <rPh sb="16" eb="17">
      <t>ケイ</t>
    </rPh>
    <rPh sb="20" eb="21">
      <t>エイ</t>
    </rPh>
    <rPh sb="22" eb="23">
      <t>タイ</t>
    </rPh>
    <rPh sb="26" eb="27">
      <t>シュ</t>
    </rPh>
    <rPh sb="28" eb="29">
      <t>グライ</t>
    </rPh>
    <rPh sb="30" eb="31">
      <t>ブ</t>
    </rPh>
    <rPh sb="32" eb="33">
      <t>モン</t>
    </rPh>
    <rPh sb="36" eb="37">
      <t>ハン</t>
    </rPh>
    <rPh sb="38" eb="39">
      <t>バイ</t>
    </rPh>
    <rPh sb="40" eb="41">
      <t>カネ</t>
    </rPh>
    <rPh sb="42" eb="43">
      <t>ガク</t>
    </rPh>
    <rPh sb="51" eb="52">
      <t>イ</t>
    </rPh>
    <rPh sb="53" eb="54">
      <t>ジョウ</t>
    </rPh>
    <rPh sb="57" eb="58">
      <t>ケイ</t>
    </rPh>
    <rPh sb="59" eb="60">
      <t>エイ</t>
    </rPh>
    <rPh sb="61" eb="62">
      <t>タイ</t>
    </rPh>
    <phoneticPr fontId="4"/>
  </si>
  <si>
    <t>稲作</t>
    <rPh sb="0" eb="1">
      <t>イネ</t>
    </rPh>
    <rPh sb="1" eb="2">
      <t>サク</t>
    </rPh>
    <phoneticPr fontId="4"/>
  </si>
  <si>
    <t>麦類作</t>
    <rPh sb="0" eb="2">
      <t>ムギルイ</t>
    </rPh>
    <rPh sb="2" eb="3">
      <t>サク</t>
    </rPh>
    <phoneticPr fontId="4"/>
  </si>
  <si>
    <t>雑穀・いも類・豆類</t>
    <rPh sb="0" eb="2">
      <t>ザッコク</t>
    </rPh>
    <rPh sb="5" eb="6">
      <t>ルイ</t>
    </rPh>
    <rPh sb="7" eb="8">
      <t>マメ</t>
    </rPh>
    <rPh sb="8" eb="9">
      <t>ルイ</t>
    </rPh>
    <phoneticPr fontId="4"/>
  </si>
  <si>
    <t>工芸農作物</t>
    <rPh sb="0" eb="2">
      <t>コウゲイ</t>
    </rPh>
    <rPh sb="2" eb="3">
      <t>ノウ</t>
    </rPh>
    <rPh sb="3" eb="5">
      <t>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</si>
  <si>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</si>
  <si>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</si>
  <si>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</si>
  <si>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花き・花木</t>
    <rPh sb="0" eb="1">
      <t>カ</t>
    </rPh>
    <rPh sb="3" eb="5">
      <t>カボク</t>
    </rPh>
    <phoneticPr fontId="4"/>
  </si>
  <si>
    <t>その他の作物</t>
    <rPh sb="0" eb="3">
      <t>ソノタ</t>
    </rPh>
    <rPh sb="4" eb="6">
      <t>サクモツ</t>
    </rPh>
    <phoneticPr fontId="4"/>
  </si>
  <si>
    <t>酪農</t>
    <rPh sb="0" eb="2">
      <t>ラクノウ</t>
    </rPh>
    <phoneticPr fontId="4"/>
  </si>
  <si>
    <t>肉用牛</t>
    <rPh sb="0" eb="3">
      <t>ニクヨウギュウ</t>
    </rPh>
    <phoneticPr fontId="4"/>
  </si>
  <si>
    <t>養豚</t>
    <rPh sb="0" eb="2">
      <t>ヨウトン</t>
    </rPh>
    <phoneticPr fontId="4"/>
  </si>
  <si>
    <t>養鶏</t>
    <rPh sb="0" eb="2">
      <t>ヨウケイ</t>
    </rPh>
    <phoneticPr fontId="4"/>
  </si>
  <si>
    <t>養蚕</t>
    <rPh sb="0" eb="1">
      <t>ヨウ</t>
    </rPh>
    <phoneticPr fontId="4"/>
  </si>
  <si>
    <t>その他の畜産</t>
    <rPh sb="0" eb="3">
      <t>ソノタ</t>
    </rPh>
    <rPh sb="4" eb="6">
      <t>チクサン</t>
    </rPh>
    <phoneticPr fontId="4"/>
  </si>
  <si>
    <t>４－７ 市町村別世帯員数及び農業従事者数（個人経営体） （令和2年2月1日）</t>
    <rPh sb="4" eb="7">
      <t>シチョウソン</t>
    </rPh>
    <rPh sb="7" eb="8">
      <t>ベツ</t>
    </rPh>
    <rPh sb="8" eb="10">
      <t>セタイ</t>
    </rPh>
    <rPh sb="10" eb="12">
      <t>インスウ</t>
    </rPh>
    <rPh sb="12" eb="13">
      <t>オヨ</t>
    </rPh>
    <rPh sb="14" eb="16">
      <t>ノウギョウ</t>
    </rPh>
    <rPh sb="16" eb="19">
      <t>ジュウジシャ</t>
    </rPh>
    <rPh sb="19" eb="20">
      <t>スウ</t>
    </rPh>
    <rPh sb="21" eb="23">
      <t>コジン</t>
    </rPh>
    <rPh sb="23" eb="26">
      <t>ケイエイタイ</t>
    </rPh>
    <rPh sb="29" eb="31">
      <t>レイワ</t>
    </rPh>
    <rPh sb="32" eb="33">
      <t>ネン</t>
    </rPh>
    <rPh sb="34" eb="35">
      <t>ガツ</t>
    </rPh>
    <rPh sb="36" eb="37">
      <t>ヒ</t>
    </rPh>
    <phoneticPr fontId="4"/>
  </si>
  <si>
    <t>世　帯　員　数</t>
    <rPh sb="0" eb="1">
      <t>ヨ</t>
    </rPh>
    <rPh sb="2" eb="3">
      <t>オビ</t>
    </rPh>
    <rPh sb="4" eb="5">
      <t>イン</t>
    </rPh>
    <rPh sb="6" eb="7">
      <t>スウ</t>
    </rPh>
    <phoneticPr fontId="4"/>
  </si>
  <si>
    <t>農業従事者数
(主に自営農業に従事した世帯員数)</t>
    <rPh sb="0" eb="2">
      <t>ノウギョウ</t>
    </rPh>
    <rPh sb="2" eb="5">
      <t>ジュウジシャ</t>
    </rPh>
    <rPh sb="5" eb="6">
      <t>スウ</t>
    </rPh>
    <rPh sb="8" eb="9">
      <t>シュ</t>
    </rPh>
    <rPh sb="10" eb="12">
      <t>ジエイ</t>
    </rPh>
    <rPh sb="12" eb="14">
      <t>ノウギョウ</t>
    </rPh>
    <rPh sb="15" eb="17">
      <t>ジュウジ</t>
    </rPh>
    <rPh sb="19" eb="21">
      <t>セタイ</t>
    </rPh>
    <rPh sb="21" eb="23">
      <t>インスウ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</si>
  <si>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</si>
  <si>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</si>
  <si>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</si>
  <si>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14歳以下</t>
    <rPh sb="0" eb="3">
      <t>１４サイ</t>
    </rPh>
    <rPh sb="3" eb="5">
      <t>イカ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</si>
  <si>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</si>
  <si>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</si>
  <si>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</si>
  <si>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</si>
  <si>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</si>
  <si>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</si>
  <si>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</si>
  <si>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</si>
  <si>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</si>
  <si>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 ～ 64 歳</t>
    <rPh sb="8" eb="9">
      <t>サイ</t>
    </rPh>
    <phoneticPr fontId="4"/>
  </si>
  <si>
    <t>65 ～ 69 歳</t>
    <rPh sb="8" eb="9">
      <t>サイ</t>
    </rPh>
    <phoneticPr fontId="4"/>
  </si>
  <si>
    <t>70 ～ 74 歳</t>
    <rPh sb="8" eb="9">
      <t>サイ</t>
    </rPh>
    <phoneticPr fontId="4"/>
  </si>
  <si>
    <t>75歳以上</t>
    <rPh sb="2" eb="3">
      <t>サイ</t>
    </rPh>
    <rPh sb="3" eb="5">
      <t>イジョウ</t>
    </rPh>
    <phoneticPr fontId="4"/>
  </si>
  <si>
    <t>60～64歳</t>
    <rPh sb="5" eb="6">
      <t>サイ</t>
    </rPh>
    <phoneticPr fontId="4"/>
  </si>
  <si>
    <t>75歳以上</t>
    <rPh sb="2" eb="5">
      <t>サイイジョウ</t>
    </rPh>
    <rPh sb="3" eb="5">
      <t>イジョウ</t>
    </rPh>
    <phoneticPr fontId="4"/>
  </si>
  <si>
    <t>人</t>
    <rPh sb="0" eb="1">
      <t>ヒト</t>
    </rPh>
    <phoneticPr fontId="4"/>
  </si>
  <si>
    <t>東吾妻町</t>
    <rPh sb="0" eb="1">
      <t>ヒガシ</t>
    </rPh>
    <rPh sb="1" eb="4">
      <t>アガツママチ</t>
    </rPh>
    <phoneticPr fontId="4"/>
  </si>
  <si>
    <t>資料：農林水産省「2020年農林業センサス」中の「農業経営体（個人経営体）」より</t>
    <rPh sb="0" eb="2">
      <t>シリョウ</t>
    </rPh>
    <rPh sb="3" eb="5">
      <t>ノウリン</t>
    </rPh>
    <rPh sb="5" eb="8">
      <t>スイサンショウ</t>
    </rPh>
    <rPh sb="13" eb="14">
      <t>ネン</t>
    </rPh>
    <rPh sb="14" eb="15">
      <t>ノウ</t>
    </rPh>
    <rPh sb="15" eb="16">
      <t>リン</t>
    </rPh>
    <rPh sb="16" eb="17">
      <t>ギョウ</t>
    </rPh>
    <rPh sb="22" eb="23">
      <t>チュウ</t>
    </rPh>
    <rPh sb="25" eb="27">
      <t>ノウギョウ</t>
    </rPh>
    <rPh sb="27" eb="29">
      <t>ケイエイ</t>
    </rPh>
    <rPh sb="29" eb="30">
      <t>タイ</t>
    </rPh>
    <rPh sb="31" eb="33">
      <t>コジン</t>
    </rPh>
    <rPh sb="33" eb="36">
      <t>ケイエイタイ</t>
    </rPh>
    <phoneticPr fontId="4"/>
  </si>
  <si>
    <t>４－８ 市町村別稲収穫量 （令和4年産）</t>
    <rPh sb="4" eb="7">
      <t>シチョウソン</t>
    </rPh>
    <rPh sb="7" eb="8">
      <t>ベツ</t>
    </rPh>
    <rPh sb="8" eb="9">
      <t>イネ</t>
    </rPh>
    <rPh sb="9" eb="11">
      <t>シュウカク</t>
    </rPh>
    <rPh sb="11" eb="12">
      <t>リョウ</t>
    </rPh>
    <rPh sb="14" eb="16">
      <t>レイワ</t>
    </rPh>
    <rPh sb="17" eb="19">
      <t>ネンサン</t>
    </rPh>
    <phoneticPr fontId="4"/>
  </si>
  <si>
    <t>水稲</t>
    <rPh sb="0" eb="1">
      <t>ミズ</t>
    </rPh>
    <rPh sb="1" eb="2">
      <t>イネ</t>
    </rPh>
    <phoneticPr fontId="4"/>
  </si>
  <si>
    <t>陸稲</t>
    <rPh sb="0" eb="1">
      <t>リク</t>
    </rPh>
    <rPh sb="1" eb="2">
      <t>イネ</t>
    </rPh>
    <phoneticPr fontId="4"/>
  </si>
  <si>
    <t>作付面積</t>
    <rPh sb="0" eb="2">
      <t>サクヅ</t>
    </rPh>
    <rPh sb="2" eb="4">
      <t>メンセキ</t>
    </rPh>
    <phoneticPr fontId="4"/>
  </si>
  <si>
    <t>収穫量</t>
    <rPh sb="0" eb="3">
      <t>シュウカクリョウ</t>
    </rPh>
    <phoneticPr fontId="4"/>
  </si>
  <si>
    <t>10a当たり収量</t>
    <rPh sb="6" eb="8">
      <t>シュウリョウ</t>
    </rPh>
    <phoneticPr fontId="4"/>
  </si>
  <si>
    <t>ha</t>
    <phoneticPr fontId="4"/>
  </si>
  <si>
    <t>ｔ</t>
    <phoneticPr fontId="4"/>
  </si>
  <si>
    <t>kg</t>
    <phoneticPr fontId="4"/>
  </si>
  <si>
    <t>令和3年産</t>
    <rPh sb="0" eb="2">
      <t>レイワ</t>
    </rPh>
    <rPh sb="3" eb="4">
      <t>ネン</t>
    </rPh>
    <rPh sb="4" eb="5">
      <t>サン</t>
    </rPh>
    <phoneticPr fontId="4"/>
  </si>
  <si>
    <t>…</t>
  </si>
  <si>
    <t>令和4年産</t>
    <rPh sb="0" eb="2">
      <t>レイワ</t>
    </rPh>
    <rPh sb="3" eb="4">
      <t>ネン</t>
    </rPh>
    <rPh sb="4" eb="5">
      <t>サン</t>
    </rPh>
    <phoneticPr fontId="4"/>
  </si>
  <si>
    <t>…</t>
    <phoneticPr fontId="4"/>
  </si>
  <si>
    <t>資料：農林水産省「作物統計」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4"/>
  </si>
  <si>
    <t>注）1 数値はラウンド(四捨五入）してあるため、市町村別数値の積上げ値と合計は一致しない場合がある。</t>
    <rPh sb="0" eb="1">
      <t>チュウイ</t>
    </rPh>
    <rPh sb="4" eb="6">
      <t>スウチ</t>
    </rPh>
    <rPh sb="12" eb="16">
      <t>シシャゴニュウ</t>
    </rPh>
    <rPh sb="24" eb="27">
      <t>シチョウソン</t>
    </rPh>
    <rPh sb="27" eb="28">
      <t>ベツ</t>
    </rPh>
    <rPh sb="28" eb="30">
      <t>スウチ</t>
    </rPh>
    <rPh sb="31" eb="33">
      <t>ツミア</t>
    </rPh>
    <rPh sb="34" eb="35">
      <t>アタイ</t>
    </rPh>
    <rPh sb="36" eb="38">
      <t>ゴウケイ</t>
    </rPh>
    <rPh sb="39" eb="41">
      <t>イッチ</t>
    </rPh>
    <rPh sb="44" eb="46">
      <t>バアイ</t>
    </rPh>
    <phoneticPr fontId="4"/>
  </si>
  <si>
    <t>　　2 陸稲は3年又は6年周期で全国調査を実施している。令和4年産調査については、作付面積調査及び収穫量調査</t>
    <rPh sb="4" eb="6">
      <t>リクトウ</t>
    </rPh>
    <phoneticPr fontId="4"/>
  </si>
  <si>
    <t>　　　ともに主産県調査を行った。</t>
    <phoneticPr fontId="4"/>
  </si>
  <si>
    <t>４－９ 市町村別麦収穫量 （令和4年産）</t>
    <rPh sb="4" eb="7">
      <t>シチョウソン</t>
    </rPh>
    <rPh sb="7" eb="8">
      <t>ベツ</t>
    </rPh>
    <rPh sb="8" eb="9">
      <t>ムギ</t>
    </rPh>
    <rPh sb="9" eb="11">
      <t>シュウカク</t>
    </rPh>
    <rPh sb="11" eb="12">
      <t>リョウ</t>
    </rPh>
    <rPh sb="14" eb="16">
      <t>レイワ</t>
    </rPh>
    <rPh sb="17" eb="19">
      <t>ネンサン</t>
    </rPh>
    <phoneticPr fontId="4"/>
  </si>
  <si>
    <t>小麦</t>
    <rPh sb="0" eb="2">
      <t>コムギ</t>
    </rPh>
    <phoneticPr fontId="4"/>
  </si>
  <si>
    <t>六条大麦</t>
    <rPh sb="0" eb="2">
      <t>ロクジョウ</t>
    </rPh>
    <rPh sb="2" eb="4">
      <t>オオムギ</t>
    </rPh>
    <phoneticPr fontId="4"/>
  </si>
  <si>
    <t>二条大麦</t>
    <rPh sb="0" eb="2">
      <t>ニジョウ</t>
    </rPh>
    <rPh sb="2" eb="4">
      <t>オオムギ</t>
    </rPh>
    <phoneticPr fontId="4"/>
  </si>
  <si>
    <t>作付面積</t>
    <rPh sb="0" eb="2">
      <t>サクツケ</t>
    </rPh>
    <rPh sb="2" eb="4">
      <t>メンセキ</t>
    </rPh>
    <phoneticPr fontId="4"/>
  </si>
  <si>
    <t>収穫量</t>
    <rPh sb="0" eb="2">
      <t>シュウカク</t>
    </rPh>
    <rPh sb="2" eb="3">
      <t>リョウ</t>
    </rPh>
    <phoneticPr fontId="4"/>
  </si>
  <si>
    <t>10a当たり
収量</t>
    <phoneticPr fontId="4"/>
  </si>
  <si>
    <t>t</t>
    <phoneticPr fontId="4"/>
  </si>
  <si>
    <t>令和3年産</t>
    <rPh sb="0" eb="2">
      <t>レイワ</t>
    </rPh>
    <rPh sb="3" eb="4">
      <t>９ネン</t>
    </rPh>
    <rPh sb="4" eb="5">
      <t>サン</t>
    </rPh>
    <phoneticPr fontId="4"/>
  </si>
  <si>
    <t>令和4年産</t>
    <rPh sb="0" eb="2">
      <t>レイワ</t>
    </rPh>
    <rPh sb="3" eb="4">
      <t>９ネン</t>
    </rPh>
    <rPh sb="4" eb="5">
      <t>サン</t>
    </rPh>
    <phoneticPr fontId="4"/>
  </si>
  <si>
    <t>x</t>
  </si>
  <si>
    <t>注）数値はラウンド(四捨五入）してあるため、市町村別数値の積上げ値と合計は一致しない場合がある。</t>
    <rPh sb="0" eb="1">
      <t>チュウイ</t>
    </rPh>
    <rPh sb="2" eb="4">
      <t>スウチ</t>
    </rPh>
    <rPh sb="10" eb="14">
      <t>シシャゴニュウ</t>
    </rPh>
    <rPh sb="22" eb="25">
      <t>シチョウソン</t>
    </rPh>
    <rPh sb="25" eb="26">
      <t>ベツ</t>
    </rPh>
    <rPh sb="26" eb="28">
      <t>スウチ</t>
    </rPh>
    <rPh sb="29" eb="31">
      <t>ツミア</t>
    </rPh>
    <rPh sb="32" eb="33">
      <t>アタイ</t>
    </rPh>
    <rPh sb="34" eb="36">
      <t>ゴウケイ</t>
    </rPh>
    <rPh sb="37" eb="39">
      <t>イッチ</t>
    </rPh>
    <rPh sb="42" eb="44">
      <t>バアイ</t>
    </rPh>
    <phoneticPr fontId="4"/>
  </si>
  <si>
    <t>４－１０ 市郡別かんしょ・豆類・雑穀収穫量 （令和4年産）</t>
    <rPh sb="5" eb="6">
      <t>シ</t>
    </rPh>
    <rPh sb="6" eb="7">
      <t>グン</t>
    </rPh>
    <rPh sb="7" eb="8">
      <t>ベツ</t>
    </rPh>
    <rPh sb="13" eb="15">
      <t>マメルイ</t>
    </rPh>
    <rPh sb="16" eb="18">
      <t>ザッコク</t>
    </rPh>
    <rPh sb="18" eb="21">
      <t>シュウカクリョウ</t>
    </rPh>
    <rPh sb="23" eb="25">
      <t>レイワ</t>
    </rPh>
    <rPh sb="26" eb="28">
      <t>ネンサン</t>
    </rPh>
    <phoneticPr fontId="4"/>
  </si>
  <si>
    <t>年</t>
    <rPh sb="0" eb="1">
      <t>ネン</t>
    </rPh>
    <phoneticPr fontId="4"/>
  </si>
  <si>
    <t>かんしょ</t>
    <phoneticPr fontId="4"/>
  </si>
  <si>
    <t>大豆</t>
    <rPh sb="0" eb="2">
      <t>ダイズ</t>
    </rPh>
    <phoneticPr fontId="4"/>
  </si>
  <si>
    <t>小豆</t>
    <rPh sb="0" eb="2">
      <t>アヅキ</t>
    </rPh>
    <phoneticPr fontId="4"/>
  </si>
  <si>
    <t>そば</t>
    <phoneticPr fontId="4"/>
  </si>
  <si>
    <t>x</t>
    <phoneticPr fontId="4"/>
  </si>
  <si>
    <t>資料：農林水産省「作物統計」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4"/>
  </si>
  <si>
    <t>注）１　数値はラウンド(四捨五入）してあるため、市町村別数値の積上げ値と合計は一致しない場合がある。</t>
    <phoneticPr fontId="4"/>
  </si>
  <si>
    <t xml:space="preserve">    ２　かんしょ、小豆については、市町村別統計は作成していない。また、主産県調査であり、3年又は6年周期で</t>
    <rPh sb="11" eb="13">
      <t>アズキ</t>
    </rPh>
    <rPh sb="19" eb="22">
      <t>シチョウソン</t>
    </rPh>
    <rPh sb="22" eb="23">
      <t>ベツ</t>
    </rPh>
    <rPh sb="23" eb="25">
      <t>トウケイ</t>
    </rPh>
    <rPh sb="26" eb="28">
      <t>サクセイ</t>
    </rPh>
    <phoneticPr fontId="4"/>
  </si>
  <si>
    <t>　　　  全国調査を実施している。令和4年産調査については、作付面積調査及び収穫量調査ともに主産県調査を行った。</t>
    <rPh sb="46" eb="47">
      <t>シュ</t>
    </rPh>
    <rPh sb="47" eb="48">
      <t>サン</t>
    </rPh>
    <rPh sb="48" eb="49">
      <t>ケン</t>
    </rPh>
    <rPh sb="49" eb="51">
      <t>チョウサ</t>
    </rPh>
    <rPh sb="52" eb="53">
      <t>オコナ</t>
    </rPh>
    <phoneticPr fontId="4"/>
  </si>
  <si>
    <t>　 　　</t>
    <phoneticPr fontId="4"/>
  </si>
  <si>
    <t>４－１１ 果樹収穫量 （令和4年産）</t>
    <rPh sb="5" eb="7">
      <t>カジュ</t>
    </rPh>
    <rPh sb="7" eb="10">
      <t>シュウカクリョウ</t>
    </rPh>
    <rPh sb="12" eb="14">
      <t>レイワ</t>
    </rPh>
    <rPh sb="15" eb="17">
      <t>ネンサン</t>
    </rPh>
    <phoneticPr fontId="4"/>
  </si>
  <si>
    <t>りんご</t>
    <phoneticPr fontId="4"/>
  </si>
  <si>
    <t>日本なし</t>
    <rPh sb="0" eb="2">
      <t>ニホン</t>
    </rPh>
    <phoneticPr fontId="4"/>
  </si>
  <si>
    <t>かき</t>
    <phoneticPr fontId="4"/>
  </si>
  <si>
    <t>もも</t>
    <phoneticPr fontId="4"/>
  </si>
  <si>
    <t>結果樹面積</t>
    <rPh sb="0" eb="2">
      <t>ケッカ</t>
    </rPh>
    <rPh sb="2" eb="3">
      <t>ジュ</t>
    </rPh>
    <rPh sb="3" eb="5">
      <t>メンセキ</t>
    </rPh>
    <phoneticPr fontId="4"/>
  </si>
  <si>
    <t>全国</t>
    <rPh sb="0" eb="2">
      <t>ゼンコク</t>
    </rPh>
    <phoneticPr fontId="4"/>
  </si>
  <si>
    <t>群馬県</t>
    <rPh sb="0" eb="3">
      <t>グンマケン</t>
    </rPh>
    <phoneticPr fontId="4"/>
  </si>
  <si>
    <t>うめ</t>
    <phoneticPr fontId="4"/>
  </si>
  <si>
    <t>ぶどう</t>
    <phoneticPr fontId="4"/>
  </si>
  <si>
    <t>くり</t>
    <phoneticPr fontId="4"/>
  </si>
  <si>
    <t>キウイフルーツ</t>
    <phoneticPr fontId="4"/>
  </si>
  <si>
    <t>資料：農林水産省「果樹生産出荷統計」</t>
    <rPh sb="3" eb="5">
      <t>ノウリン</t>
    </rPh>
    <rPh sb="5" eb="8">
      <t>スイサンショウ</t>
    </rPh>
    <rPh sb="9" eb="11">
      <t>カジュ</t>
    </rPh>
    <rPh sb="11" eb="13">
      <t>セイサン</t>
    </rPh>
    <rPh sb="13" eb="15">
      <t>シュッカ</t>
    </rPh>
    <rPh sb="15" eb="17">
      <t>トウケイ</t>
    </rPh>
    <phoneticPr fontId="4"/>
  </si>
  <si>
    <t>注）１ 市町村別統計は作成していない。</t>
    <rPh sb="0" eb="1">
      <t>チュウ</t>
    </rPh>
    <rPh sb="4" eb="7">
      <t>シチョウソン</t>
    </rPh>
    <rPh sb="7" eb="8">
      <t>ベツ</t>
    </rPh>
    <rPh sb="8" eb="10">
      <t>トウケイ</t>
    </rPh>
    <rPh sb="11" eb="13">
      <t>サクセイ</t>
    </rPh>
    <phoneticPr fontId="4"/>
  </si>
  <si>
    <t xml:space="preserve">  　２ 群馬県の数値のうち「…」については、周期年調査のため調査を休止した。</t>
    <rPh sb="5" eb="8">
      <t>グンマケン</t>
    </rPh>
    <rPh sb="9" eb="11">
      <t>スウチ</t>
    </rPh>
    <rPh sb="31" eb="33">
      <t>チョウサ</t>
    </rPh>
    <rPh sb="34" eb="36">
      <t>キュウシ</t>
    </rPh>
    <phoneticPr fontId="4"/>
  </si>
  <si>
    <t>４－１２ 野菜・工芸農作物収穫量 （令和4年産）</t>
    <rPh sb="5" eb="7">
      <t>ヤサイ</t>
    </rPh>
    <rPh sb="8" eb="10">
      <t>コウゲイ</t>
    </rPh>
    <rPh sb="10" eb="13">
      <t>ノウサクブツ</t>
    </rPh>
    <rPh sb="13" eb="16">
      <t>シュウカクリョウ</t>
    </rPh>
    <rPh sb="18" eb="20">
      <t>レイワ</t>
    </rPh>
    <rPh sb="21" eb="23">
      <t>ネンサン</t>
    </rPh>
    <phoneticPr fontId="4"/>
  </si>
  <si>
    <t>だいこん</t>
    <phoneticPr fontId="4"/>
  </si>
  <si>
    <t>かぶ</t>
    <phoneticPr fontId="4"/>
  </si>
  <si>
    <t>にんじん</t>
    <phoneticPr fontId="4"/>
  </si>
  <si>
    <t>ごぼう</t>
    <phoneticPr fontId="4"/>
  </si>
  <si>
    <t>作付面積</t>
    <rPh sb="0" eb="2">
      <t>サクツ</t>
    </rPh>
    <rPh sb="2" eb="4">
      <t>メンセキ</t>
    </rPh>
    <phoneticPr fontId="4"/>
  </si>
  <si>
    <t>ばれいしょ</t>
    <phoneticPr fontId="4"/>
  </si>
  <si>
    <t>さといも</t>
    <phoneticPr fontId="4"/>
  </si>
  <si>
    <t>やまのいも</t>
    <phoneticPr fontId="4"/>
  </si>
  <si>
    <t>はくさい</t>
    <phoneticPr fontId="4"/>
  </si>
  <si>
    <t>キャベツ</t>
    <phoneticPr fontId="4"/>
  </si>
  <si>
    <t>ほうれんそう</t>
    <phoneticPr fontId="4"/>
  </si>
  <si>
    <t>ブロッコリー</t>
    <phoneticPr fontId="4"/>
  </si>
  <si>
    <t>レタス</t>
    <phoneticPr fontId="4"/>
  </si>
  <si>
    <t>ねぎ</t>
    <phoneticPr fontId="4"/>
  </si>
  <si>
    <t>きゅうり</t>
    <phoneticPr fontId="4"/>
  </si>
  <si>
    <t>なす</t>
    <phoneticPr fontId="4"/>
  </si>
  <si>
    <t>トマト</t>
    <phoneticPr fontId="4"/>
  </si>
  <si>
    <t xml:space="preserve"> </t>
    <phoneticPr fontId="4"/>
  </si>
  <si>
    <t>スイートコーン</t>
    <phoneticPr fontId="4"/>
  </si>
  <si>
    <t>いちご</t>
    <phoneticPr fontId="4"/>
  </si>
  <si>
    <t>すいか</t>
    <phoneticPr fontId="4"/>
  </si>
  <si>
    <t>こんにゃくいも</t>
    <phoneticPr fontId="4"/>
  </si>
  <si>
    <t>収穫面積</t>
    <rPh sb="0" eb="2">
      <t>シュウカク</t>
    </rPh>
    <rPh sb="2" eb="4">
      <t>メンセキ</t>
    </rPh>
    <phoneticPr fontId="4"/>
  </si>
  <si>
    <t>資料：農林水産省「野菜生産出荷統計」</t>
    <rPh sb="3" eb="5">
      <t>ノウリン</t>
    </rPh>
    <rPh sb="5" eb="8">
      <t>スイサンショウ</t>
    </rPh>
    <rPh sb="9" eb="11">
      <t>ヤサイ</t>
    </rPh>
    <rPh sb="11" eb="13">
      <t>セイサン</t>
    </rPh>
    <rPh sb="13" eb="15">
      <t>シュッカ</t>
    </rPh>
    <rPh sb="15" eb="17">
      <t>トウケイ</t>
    </rPh>
    <phoneticPr fontId="4"/>
  </si>
  <si>
    <t>注）１ 市町村別統計は作成していない。</t>
    <phoneticPr fontId="4"/>
  </si>
  <si>
    <t xml:space="preserve">  　２ こんにゃくいもは主産県調査であり、３年又は６年周期で全国調査を実施している。</t>
    <rPh sb="24" eb="25">
      <t>マタ</t>
    </rPh>
    <rPh sb="27" eb="28">
      <t>ネン</t>
    </rPh>
    <phoneticPr fontId="4"/>
  </si>
  <si>
    <t>４－１３ 農作物総覧 （令和2年～令和4年産）</t>
    <rPh sb="5" eb="8">
      <t>ノウサクブツ</t>
    </rPh>
    <rPh sb="8" eb="10">
      <t>ソウラン</t>
    </rPh>
    <rPh sb="12" eb="14">
      <t>レイワ</t>
    </rPh>
    <rPh sb="15" eb="16">
      <t>ネン</t>
    </rPh>
    <rPh sb="17" eb="19">
      <t>レイワ</t>
    </rPh>
    <rPh sb="20" eb="21">
      <t>ネン</t>
    </rPh>
    <rPh sb="21" eb="22">
      <t>サン</t>
    </rPh>
    <phoneticPr fontId="4"/>
  </si>
  <si>
    <t>作物</t>
    <rPh sb="0" eb="2">
      <t>サクモツ</t>
    </rPh>
    <phoneticPr fontId="4"/>
  </si>
  <si>
    <t>令和2年産</t>
    <rPh sb="0" eb="2">
      <t>レイワ</t>
    </rPh>
    <rPh sb="3" eb="4">
      <t>ネン</t>
    </rPh>
    <rPh sb="4" eb="5">
      <t>サン</t>
    </rPh>
    <phoneticPr fontId="4"/>
  </si>
  <si>
    <t>（稲）</t>
    <rPh sb="1" eb="2">
      <t>イネ</t>
    </rPh>
    <phoneticPr fontId="4"/>
  </si>
  <si>
    <t>水稲</t>
    <rPh sb="0" eb="2">
      <t>スイトウ</t>
    </rPh>
    <phoneticPr fontId="4"/>
  </si>
  <si>
    <t>陸稲</t>
    <rPh sb="0" eb="2">
      <t>リクトウ</t>
    </rPh>
    <phoneticPr fontId="4"/>
  </si>
  <si>
    <t>（麦類）</t>
    <rPh sb="1" eb="2">
      <t>ムギ</t>
    </rPh>
    <rPh sb="2" eb="3">
      <t>ルイ</t>
    </rPh>
    <phoneticPr fontId="4"/>
  </si>
  <si>
    <t>六条大麦</t>
    <rPh sb="0" eb="1">
      <t>ロクジョウ</t>
    </rPh>
    <rPh sb="1" eb="2">
      <t>ジョウ</t>
    </rPh>
    <rPh sb="2" eb="4">
      <t>オオムギ</t>
    </rPh>
    <phoneticPr fontId="4"/>
  </si>
  <si>
    <t>（甘蔗）</t>
    <rPh sb="1" eb="3">
      <t>カンショ</t>
    </rPh>
    <phoneticPr fontId="4"/>
  </si>
  <si>
    <t>（豆類）</t>
    <rPh sb="1" eb="2">
      <t>マメ</t>
    </rPh>
    <rPh sb="2" eb="3">
      <t>ルイ</t>
    </rPh>
    <phoneticPr fontId="4"/>
  </si>
  <si>
    <t>小豆</t>
    <rPh sb="0" eb="2">
      <t>アズキ</t>
    </rPh>
    <phoneticPr fontId="4"/>
  </si>
  <si>
    <t>いんげん</t>
    <phoneticPr fontId="4"/>
  </si>
  <si>
    <t>（雑穀）</t>
    <rPh sb="1" eb="3">
      <t>ザッコク</t>
    </rPh>
    <phoneticPr fontId="4"/>
  </si>
  <si>
    <t>（飼料作物）</t>
    <rPh sb="1" eb="2">
      <t>シリョウ</t>
    </rPh>
    <rPh sb="2" eb="3">
      <t>リョウ</t>
    </rPh>
    <rPh sb="3" eb="5">
      <t>サクモツ</t>
    </rPh>
    <phoneticPr fontId="4"/>
  </si>
  <si>
    <t>牧草</t>
    <rPh sb="0" eb="2">
      <t>ボクソウ</t>
    </rPh>
    <phoneticPr fontId="4"/>
  </si>
  <si>
    <t>青刈りとうもろこし</t>
    <rPh sb="0" eb="1">
      <t>アオ</t>
    </rPh>
    <rPh sb="1" eb="2">
      <t>カリ</t>
    </rPh>
    <phoneticPr fontId="4"/>
  </si>
  <si>
    <t>ソルゴー</t>
    <phoneticPr fontId="4"/>
  </si>
  <si>
    <t>青刈りえん麦</t>
    <rPh sb="0" eb="1">
      <t>アオ</t>
    </rPh>
    <rPh sb="1" eb="2">
      <t>カリ</t>
    </rPh>
    <rPh sb="5" eb="6">
      <t>ムギ</t>
    </rPh>
    <phoneticPr fontId="4"/>
  </si>
  <si>
    <t>（野菜）</t>
    <rPh sb="1" eb="3">
      <t>ヤサイ</t>
    </rPh>
    <phoneticPr fontId="4"/>
  </si>
  <si>
    <t>えだまめ</t>
    <phoneticPr fontId="4"/>
  </si>
  <si>
    <t>（果樹）</t>
    <rPh sb="1" eb="3">
      <t>カジュ</t>
    </rPh>
    <phoneticPr fontId="4"/>
  </si>
  <si>
    <t>（工芸農作物）</t>
    <rPh sb="1" eb="3">
      <t>コウゲイ</t>
    </rPh>
    <rPh sb="3" eb="6">
      <t>ノウサクブツ</t>
    </rPh>
    <phoneticPr fontId="4"/>
  </si>
  <si>
    <t>茶</t>
    <rPh sb="0" eb="1">
      <t>チャ</t>
    </rPh>
    <phoneticPr fontId="4"/>
  </si>
  <si>
    <t>資料：農林水産省「作物統計」「果樹生産出荷統計」「野菜生産出荷統計」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5" eb="17">
      <t>カジュ</t>
    </rPh>
    <rPh sb="17" eb="19">
      <t>セイサン</t>
    </rPh>
    <rPh sb="19" eb="21">
      <t>シュッカ</t>
    </rPh>
    <rPh sb="21" eb="23">
      <t>トウケイ</t>
    </rPh>
    <rPh sb="25" eb="27">
      <t>ヤサイ</t>
    </rPh>
    <rPh sb="27" eb="29">
      <t>セイサン</t>
    </rPh>
    <rPh sb="29" eb="31">
      <t>シュッカ</t>
    </rPh>
    <rPh sb="31" eb="33">
      <t>トウケイ</t>
    </rPh>
    <phoneticPr fontId="4"/>
  </si>
  <si>
    <t>注）作付面積について、果樹は結果樹面積に、こんにゃくいもは収穫面積に、茶は栽培面積に読み替える。</t>
    <rPh sb="0" eb="1">
      <t>チュウイ</t>
    </rPh>
    <rPh sb="14" eb="15">
      <t>ケツ</t>
    </rPh>
    <phoneticPr fontId="4"/>
  </si>
  <si>
    <t>なお、青刈りえん麦は、平成29年産から作付面積の調査を廃止した。</t>
    <rPh sb="3" eb="5">
      <t>アオガ</t>
    </rPh>
    <rPh sb="8" eb="9">
      <t>バク</t>
    </rPh>
    <rPh sb="11" eb="13">
      <t>ヘイセイ</t>
    </rPh>
    <rPh sb="15" eb="17">
      <t>ネンサン</t>
    </rPh>
    <rPh sb="19" eb="21">
      <t>サクツ</t>
    </rPh>
    <rPh sb="21" eb="23">
      <t>メンセキ</t>
    </rPh>
    <rPh sb="24" eb="26">
      <t>チョウサ</t>
    </rPh>
    <rPh sb="27" eb="29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</si>
</sst>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#,##0_);[Red]\(#,##0\)"/>
    <numFmt numFmtId="179" formatCode="#,##0_ "/>
    <numFmt numFmtId="180" formatCode="#,##0;&quot;▲ &quot;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Fill="1"/>
    <xf numFmtId="0" fontId="3" fillId="2" borderId="2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3" xfId="0" applyFont="1" applyFill="1" applyBorder="1"/>
    <xf numFmtId="0" fontId="3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3" fillId="2" borderId="5" xfId="0" applyFont="1" applyFill="1" applyBorder="1"/>
    <xf numFmtId="0" fontId="3" fillId="2" borderId="6" xfId="0" applyFont="1" applyFill="1" applyBorder="1" applyAlignment="1">
      <alignment horizontal="left" vertical="center"/>
    </xf>
    <xf numFmtId="0" fontId="5" fillId="0" borderId="0" xfId="0" applyFont="1"/>
    <xf numFmtId="0" fontId="3" fillId="2" borderId="7" xfId="0" applyFont="1" applyFill="1" applyBorder="1"/>
    <xf numFmtId="0" fontId="0" fillId="0" borderId="0" xfId="0" applyAlignment="1">
      <alignment vertical="center"/>
    </xf>
    <xf numFmtId="0" fontId="8" fillId="0" borderId="0" xfId="0" applyFont="1"/>
    <xf numFmtId="38" fontId="5" fillId="0" borderId="8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0" fontId="6" fillId="2" borderId="2" xfId="0" applyFont="1" applyFill="1" applyBorder="1" applyAlignment="1">
      <alignment horizontal="distributed" vertical="center"/>
    </xf>
    <xf numFmtId="38" fontId="3" fillId="2" borderId="1" xfId="1" applyFont="1" applyFill="1" applyBorder="1" applyAlignment="1">
      <alignment horizontal="distributed" vertical="center"/>
    </xf>
    <xf numFmtId="38" fontId="3" fillId="0" borderId="0" xfId="1" applyFont="1"/>
    <xf numFmtId="38" fontId="0" fillId="0" borderId="0" xfId="0" applyNumberFormat="1"/>
    <xf numFmtId="38" fontId="3" fillId="0" borderId="8" xfId="1" applyFont="1" applyBorder="1" applyAlignment="1">
      <alignment horizontal="right" wrapText="1"/>
    </xf>
    <xf numFmtId="38" fontId="3" fillId="0" borderId="0" xfId="0" applyNumberFormat="1" applyFont="1"/>
    <xf numFmtId="38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38" fontId="3" fillId="0" borderId="4" xfId="1" applyFont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distributed" vertical="center"/>
    </xf>
    <xf numFmtId="49" fontId="3" fillId="2" borderId="2" xfId="0" applyNumberFormat="1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10" fillId="0" borderId="0" xfId="0" applyFont="1"/>
    <xf numFmtId="0" fontId="9" fillId="4" borderId="2" xfId="0" applyFont="1" applyFill="1" applyBorder="1" applyAlignment="1">
      <alignment horizontal="distributed" vertical="center"/>
    </xf>
    <xf numFmtId="0" fontId="9" fillId="4" borderId="7" xfId="0" applyFont="1" applyFill="1" applyBorder="1" applyAlignment="1">
      <alignment horizontal="distributed" vertical="center"/>
    </xf>
    <xf numFmtId="0" fontId="9" fillId="4" borderId="5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Border="1" applyAlignment="1">
      <alignment horizontal="right"/>
    </xf>
    <xf numFmtId="3" fontId="10" fillId="0" borderId="0" xfId="0" applyNumberFormat="1" applyFont="1"/>
    <xf numFmtId="38" fontId="10" fillId="0" borderId="0" xfId="0" applyNumberFormat="1" applyFont="1"/>
    <xf numFmtId="0" fontId="3" fillId="3" borderId="14" xfId="0" applyFont="1" applyFill="1" applyBorder="1" applyAlignment="1">
      <alignment horizontal="distributed" vertical="center"/>
    </xf>
    <xf numFmtId="0" fontId="3" fillId="3" borderId="4" xfId="0" applyFont="1" applyFill="1" applyBorder="1" applyAlignment="1">
      <alignment horizontal="distributed" vertical="center"/>
    </xf>
    <xf numFmtId="0" fontId="10" fillId="0" borderId="0" xfId="0" applyFont="1" applyAlignment="1">
      <alignment vertical="center"/>
    </xf>
    <xf numFmtId="38" fontId="10" fillId="0" borderId="0" xfId="0" applyNumberFormat="1" applyFont="1" applyAlignment="1">
      <alignment vertical="center"/>
    </xf>
    <xf numFmtId="177" fontId="10" fillId="0" borderId="0" xfId="0" applyNumberFormat="1" applyFont="1"/>
    <xf numFmtId="0" fontId="3" fillId="0" borderId="4" xfId="0" applyFont="1" applyBorder="1" applyAlignment="1">
      <alignment horizontal="right" vertical="center" wrapText="1"/>
    </xf>
    <xf numFmtId="178" fontId="3" fillId="0" borderId="8" xfId="0" applyNumberFormat="1" applyFont="1" applyBorder="1" applyAlignment="1">
      <alignment horizontal="right" vertical="center" wrapText="1"/>
    </xf>
    <xf numFmtId="177" fontId="3" fillId="0" borderId="0" xfId="0" applyNumberFormat="1" applyFont="1"/>
    <xf numFmtId="178" fontId="5" fillId="0" borderId="8" xfId="0" applyNumberFormat="1" applyFont="1" applyBorder="1" applyAlignment="1">
      <alignment horizontal="right" vertical="center" wrapText="1"/>
    </xf>
    <xf numFmtId="177" fontId="5" fillId="0" borderId="0" xfId="0" applyNumberFormat="1" applyFont="1"/>
    <xf numFmtId="0" fontId="3" fillId="0" borderId="8" xfId="0" applyFont="1" applyBorder="1"/>
    <xf numFmtId="38" fontId="3" fillId="0" borderId="8" xfId="1" applyFont="1" applyBorder="1"/>
    <xf numFmtId="178" fontId="3" fillId="0" borderId="0" xfId="0" applyNumberFormat="1" applyFont="1"/>
    <xf numFmtId="178" fontId="10" fillId="0" borderId="0" xfId="0" applyNumberFormat="1" applyFont="1"/>
    <xf numFmtId="0" fontId="12" fillId="3" borderId="14" xfId="0" applyFont="1" applyFill="1" applyBorder="1" applyAlignment="1">
      <alignment horizontal="justify" vertical="center" wrapText="1"/>
    </xf>
    <xf numFmtId="0" fontId="12" fillId="3" borderId="4" xfId="0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49" fontId="3" fillId="2" borderId="1" xfId="0" applyNumberFormat="1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right"/>
    </xf>
    <xf numFmtId="179" fontId="3" fillId="0" borderId="8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right"/>
    </xf>
    <xf numFmtId="0" fontId="11" fillId="0" borderId="0" xfId="0" applyFont="1"/>
    <xf numFmtId="179" fontId="10" fillId="0" borderId="0" xfId="0" applyNumberFormat="1" applyFont="1"/>
    <xf numFmtId="178" fontId="3" fillId="0" borderId="2" xfId="0" applyNumberFormat="1" applyFont="1" applyBorder="1" applyAlignment="1">
      <alignment horizontal="right" vertical="center" wrapText="1"/>
    </xf>
    <xf numFmtId="178" fontId="3" fillId="0" borderId="8" xfId="1" applyNumberFormat="1" applyFont="1" applyBorder="1" applyAlignment="1">
      <alignment horizontal="right" vertical="center" wrapText="1"/>
    </xf>
    <xf numFmtId="178" fontId="5" fillId="0" borderId="2" xfId="0" applyNumberFormat="1" applyFont="1" applyBorder="1" applyAlignment="1">
      <alignment horizontal="right" vertical="center" wrapText="1"/>
    </xf>
    <xf numFmtId="178" fontId="5" fillId="0" borderId="8" xfId="1" applyNumberFormat="1" applyFont="1" applyBorder="1" applyAlignment="1">
      <alignment horizontal="right" vertical="center" wrapText="1"/>
    </xf>
    <xf numFmtId="178" fontId="3" fillId="0" borderId="2" xfId="1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distributed" vertical="center"/>
    </xf>
    <xf numFmtId="3" fontId="3" fillId="0" borderId="0" xfId="0" applyNumberFormat="1" applyFont="1"/>
    <xf numFmtId="179" fontId="3" fillId="0" borderId="8" xfId="1" applyNumberFormat="1" applyFont="1" applyFill="1" applyBorder="1" applyAlignment="1">
      <alignment horizontal="right" vertical="center" wrapText="1"/>
    </xf>
    <xf numFmtId="179" fontId="5" fillId="0" borderId="0" xfId="0" applyNumberFormat="1" applyFont="1"/>
    <xf numFmtId="179" fontId="5" fillId="0" borderId="8" xfId="1" applyNumberFormat="1" applyFont="1" applyFill="1" applyBorder="1" applyAlignment="1">
      <alignment horizontal="right" vertical="center" wrapText="1"/>
    </xf>
    <xf numFmtId="178" fontId="3" fillId="0" borderId="8" xfId="1" applyNumberFormat="1" applyFont="1" applyFill="1" applyBorder="1" applyAlignment="1">
      <alignment horizontal="right" vertical="center" wrapText="1"/>
    </xf>
    <xf numFmtId="179" fontId="3" fillId="0" borderId="0" xfId="0" applyNumberFormat="1" applyFont="1"/>
    <xf numFmtId="0" fontId="0" fillId="2" borderId="2" xfId="0" applyFill="1" applyBorder="1" applyAlignment="1">
      <alignment horizontal="distributed" vertical="center"/>
    </xf>
    <xf numFmtId="0" fontId="14" fillId="0" borderId="8" xfId="0" applyFont="1" applyBorder="1" applyAlignment="1">
      <alignment horizontal="right"/>
    </xf>
    <xf numFmtId="0" fontId="3" fillId="2" borderId="2" xfId="0" applyFont="1" applyFill="1" applyBorder="1" applyAlignment="1">
      <alignment horizontal="centerContinuous" vertical="center"/>
    </xf>
    <xf numFmtId="0" fontId="15" fillId="0" borderId="8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78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3" borderId="8" xfId="0" applyFont="1" applyFill="1" applyBorder="1" applyAlignment="1">
      <alignment horizontal="distributed" vertical="center" wrapText="1" justifyLastLine="1"/>
    </xf>
    <xf numFmtId="178" fontId="20" fillId="0" borderId="8" xfId="1" applyNumberFormat="1" applyFont="1" applyFill="1" applyBorder="1" applyAlignment="1">
      <alignment horizontal="right" vertical="center" wrapText="1"/>
    </xf>
    <xf numFmtId="178" fontId="21" fillId="0" borderId="8" xfId="1" applyNumberFormat="1" applyFont="1" applyFill="1" applyBorder="1" applyAlignment="1">
      <alignment horizontal="right" vertical="center" wrapText="1"/>
    </xf>
    <xf numFmtId="0" fontId="21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178" fontId="0" fillId="0" borderId="0" xfId="0" applyNumberFormat="1"/>
    <xf numFmtId="0" fontId="17" fillId="0" borderId="0" xfId="0" applyFont="1"/>
    <xf numFmtId="0" fontId="6" fillId="0" borderId="0" xfId="0" applyFont="1" applyAlignment="1">
      <alignment horizontal="left"/>
    </xf>
    <xf numFmtId="180" fontId="5" fillId="6" borderId="4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 wrapText="1"/>
    </xf>
    <xf numFmtId="178" fontId="3" fillId="0" borderId="0" xfId="1" applyNumberFormat="1" applyFont="1" applyBorder="1" applyAlignment="1">
      <alignment horizontal="right" vertical="center" wrapText="1"/>
    </xf>
    <xf numFmtId="178" fontId="5" fillId="6" borderId="8" xfId="1" applyNumberFormat="1" applyFont="1" applyFill="1" applyBorder="1" applyAlignment="1">
      <alignment horizontal="right" vertical="center" wrapText="1"/>
    </xf>
    <xf numFmtId="178" fontId="5" fillId="0" borderId="10" xfId="1" applyNumberFormat="1" applyFont="1" applyBorder="1" applyAlignment="1">
      <alignment horizontal="right" vertical="center" wrapText="1"/>
    </xf>
    <xf numFmtId="178" fontId="5" fillId="0" borderId="0" xfId="1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wrapText="1" justifyLastLine="1"/>
    </xf>
    <xf numFmtId="180" fontId="5" fillId="6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6" fillId="7" borderId="0" xfId="0" applyFont="1" applyFill="1" applyAlignment="1">
      <alignment vertical="center"/>
    </xf>
    <xf numFmtId="0" fontId="6" fillId="0" borderId="0" xfId="0" applyFont="1"/>
    <xf numFmtId="0" fontId="13" fillId="3" borderId="8" xfId="0" applyFont="1" applyFill="1" applyBorder="1" applyAlignment="1">
      <alignment horizontal="distributed" vertical="center" wrapText="1" justifyLastLine="1"/>
    </xf>
    <xf numFmtId="0" fontId="5" fillId="2" borderId="1" xfId="0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distributed" vertical="center" wrapText="1"/>
    </xf>
    <xf numFmtId="178" fontId="5" fillId="0" borderId="8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180" fontId="5" fillId="6" borderId="8" xfId="0" applyNumberFormat="1" applyFont="1" applyFill="1" applyBorder="1"/>
    <xf numFmtId="49" fontId="3" fillId="2" borderId="1" xfId="0" applyNumberFormat="1" applyFont="1" applyFill="1" applyBorder="1" applyAlignment="1">
      <alignment horizontal="distributed" vertical="center" justifyLastLine="1"/>
    </xf>
    <xf numFmtId="49" fontId="3" fillId="2" borderId="2" xfId="0" applyNumberFormat="1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22" fillId="0" borderId="0" xfId="0" applyFont="1"/>
    <xf numFmtId="0" fontId="16" fillId="0" borderId="0" xfId="0" applyFont="1"/>
    <xf numFmtId="0" fontId="23" fillId="0" borderId="0" xfId="0" applyFont="1"/>
    <xf numFmtId="0" fontId="7" fillId="0" borderId="0" xfId="0" applyFont="1"/>
    <xf numFmtId="0" fontId="5" fillId="3" borderId="8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/>
    <xf numFmtId="0" fontId="3" fillId="2" borderId="2" xfId="0" applyFont="1" applyFill="1" applyBorder="1"/>
    <xf numFmtId="0" fontId="5" fillId="0" borderId="4" xfId="0" applyFont="1" applyBorder="1" applyAlignment="1">
      <alignment horizontal="right" vertical="center"/>
    </xf>
    <xf numFmtId="0" fontId="0" fillId="2" borderId="1" xfId="0" applyFill="1" applyBorder="1" applyAlignment="1">
      <alignment horizontal="distributed" vertical="distributed" textRotation="255" wrapText="1" justifyLastLine="1"/>
    </xf>
    <xf numFmtId="0" fontId="7" fillId="2" borderId="2" xfId="0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distributed" vertical="distributed" textRotation="255" wrapText="1" justifyLastLine="1"/>
    </xf>
    <xf numFmtId="49" fontId="5" fillId="2" borderId="3" xfId="0" applyNumberFormat="1" applyFont="1" applyFill="1" applyBorder="1" applyAlignment="1">
      <alignment horizontal="distributed" vertical="distributed" textRotation="255" wrapText="1" justifyLastLine="1"/>
    </xf>
    <xf numFmtId="0" fontId="0" fillId="2" borderId="2" xfId="0" applyFill="1" applyBorder="1" applyAlignment="1">
      <alignment horizontal="justify" vertical="center" wrapText="1"/>
    </xf>
    <xf numFmtId="38" fontId="3" fillId="0" borderId="10" xfId="1" applyFont="1" applyBorder="1"/>
    <xf numFmtId="38" fontId="3" fillId="0" borderId="0" xfId="1" applyFont="1" applyBorder="1"/>
    <xf numFmtId="0" fontId="3" fillId="0" borderId="1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4" fillId="0" borderId="0" xfId="0" applyFont="1" applyAlignment="1">
      <alignment vertical="center"/>
    </xf>
    <xf numFmtId="0" fontId="24" fillId="0" borderId="0" xfId="0" applyFont="1"/>
    <xf numFmtId="49" fontId="3" fillId="2" borderId="6" xfId="0" applyNumberFormat="1" applyFont="1" applyFill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3" fillId="2" borderId="6" xfId="1" applyFont="1" applyFill="1" applyBorder="1" applyAlignment="1">
      <alignment horizontal="distributed" vertical="center"/>
    </xf>
    <xf numFmtId="38" fontId="0" fillId="0" borderId="2" xfId="1" applyFont="1" applyBorder="1" applyAlignment="1">
      <alignment horizontal="distributed" vertical="center"/>
    </xf>
    <xf numFmtId="0" fontId="3" fillId="3" borderId="9" xfId="0" applyFont="1" applyFill="1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49" fontId="5" fillId="2" borderId="6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0" fontId="3" fillId="3" borderId="14" xfId="0" applyFont="1" applyFill="1" applyBorder="1" applyAlignment="1">
      <alignment horizontal="distributed" vertical="center" wrapText="1"/>
    </xf>
    <xf numFmtId="0" fontId="9" fillId="0" borderId="15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49" fontId="3" fillId="2" borderId="2" xfId="0" applyNumberFormat="1" applyFont="1" applyFill="1" applyBorder="1" applyAlignment="1">
      <alignment horizontal="distributed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justifyLastLine="1"/>
    </xf>
    <xf numFmtId="0" fontId="3" fillId="3" borderId="6" xfId="0" applyFont="1" applyFill="1" applyBorder="1" applyAlignment="1">
      <alignment horizontal="center" vertical="center" justifyLastLine="1"/>
    </xf>
    <xf numFmtId="0" fontId="3" fillId="3" borderId="2" xfId="0" applyFont="1" applyFill="1" applyBorder="1" applyAlignment="1">
      <alignment horizontal="center" vertical="center" justifyLastLine="1"/>
    </xf>
    <xf numFmtId="0" fontId="3" fillId="3" borderId="1" xfId="0" applyFont="1" applyFill="1" applyBorder="1" applyAlignment="1">
      <alignment horizontal="center" vertical="center" wrapText="1" justifyLastLine="1"/>
    </xf>
    <xf numFmtId="0" fontId="3" fillId="3" borderId="6" xfId="0" applyFont="1" applyFill="1" applyBorder="1" applyAlignment="1">
      <alignment horizontal="center" vertical="center" wrapText="1" justifyLastLine="1"/>
    </xf>
    <xf numFmtId="0" fontId="3" fillId="3" borderId="2" xfId="0" applyFont="1" applyFill="1" applyBorder="1" applyAlignment="1">
      <alignment horizontal="center" vertical="center" wrapText="1" justifyLastLine="1"/>
    </xf>
    <xf numFmtId="0" fontId="3" fillId="3" borderId="15" xfId="0" applyFont="1" applyFill="1" applyBorder="1" applyAlignment="1">
      <alignment horizontal="center" vertical="center" wrapText="1" justifyLastLine="1"/>
    </xf>
    <xf numFmtId="0" fontId="3" fillId="3" borderId="4" xfId="0" applyFont="1" applyFill="1" applyBorder="1" applyAlignment="1">
      <alignment horizontal="center" vertical="center" wrapText="1" justifyLastLine="1"/>
    </xf>
    <xf numFmtId="0" fontId="3" fillId="3" borderId="10" xfId="0" applyFont="1" applyFill="1" applyBorder="1" applyAlignment="1">
      <alignment horizontal="center" vertical="center" wrapText="1" justifyLastLine="1"/>
    </xf>
    <xf numFmtId="0" fontId="10" fillId="0" borderId="5" xfId="0" applyFont="1" applyBorder="1" applyAlignment="1">
      <alignment horizontal="right"/>
    </xf>
    <xf numFmtId="0" fontId="10" fillId="0" borderId="11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3" fillId="3" borderId="9" xfId="0" applyFont="1" applyFill="1" applyBorder="1" applyAlignment="1">
      <alignment horizontal="center" vertical="center" wrapText="1" justifyLastLine="1"/>
    </xf>
    <xf numFmtId="0" fontId="3" fillId="3" borderId="11" xfId="0" applyFont="1" applyFill="1" applyBorder="1" applyAlignment="1">
      <alignment horizontal="center" vertical="center" wrapText="1" justifyLastLine="1"/>
    </xf>
    <xf numFmtId="0" fontId="3" fillId="3" borderId="12" xfId="0" applyFont="1" applyFill="1" applyBorder="1" applyAlignment="1">
      <alignment horizontal="center" vertical="center" wrapText="1" justifyLastLine="1"/>
    </xf>
    <xf numFmtId="0" fontId="3" fillId="3" borderId="3" xfId="0" applyFont="1" applyFill="1" applyBorder="1" applyAlignment="1">
      <alignment horizontal="center" vertical="center" wrapText="1" justifyLastLine="1"/>
    </xf>
    <xf numFmtId="0" fontId="3" fillId="3" borderId="5" xfId="0" applyFont="1" applyFill="1" applyBorder="1" applyAlignment="1">
      <alignment horizontal="center" vertical="center" wrapText="1" justifyLastLine="1"/>
    </xf>
    <xf numFmtId="0" fontId="3" fillId="3" borderId="7" xfId="0" applyFont="1" applyFill="1" applyBorder="1" applyAlignment="1">
      <alignment horizontal="center" vertical="center" wrapText="1" justifyLastLine="1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distributed"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38" fontId="10" fillId="0" borderId="2" xfId="1" applyFont="1" applyBorder="1" applyAlignment="1">
      <alignment horizontal="distributed" vertical="center"/>
    </xf>
    <xf numFmtId="0" fontId="3" fillId="3" borderId="9" xfId="0" applyFont="1" applyFill="1" applyBorder="1" applyAlignment="1">
      <alignment horizontal="distributed" vertical="center" wrapText="1" justifyLastLine="1"/>
    </xf>
    <xf numFmtId="0" fontId="10" fillId="0" borderId="12" xfId="0" applyFont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13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wrapText="1" justifyLastLine="1"/>
    </xf>
    <xf numFmtId="0" fontId="3" fillId="3" borderId="14" xfId="0" applyFont="1" applyFill="1" applyBorder="1" applyAlignment="1">
      <alignment horizontal="distributed" vertical="center" wrapText="1" justifyLastLine="1"/>
    </xf>
    <xf numFmtId="0" fontId="10" fillId="0" borderId="15" xfId="0" applyFont="1" applyBorder="1" applyAlignment="1">
      <alignment horizontal="distributed" vertical="center" wrapText="1" justifyLastLine="1"/>
    </xf>
    <xf numFmtId="0" fontId="10" fillId="0" borderId="4" xfId="0" applyFont="1" applyBorder="1" applyAlignment="1">
      <alignment horizontal="distributed" vertical="center" wrapText="1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wrapText="1" justifyLastLine="1"/>
    </xf>
    <xf numFmtId="0" fontId="10" fillId="0" borderId="11" xfId="0" applyFont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10" fillId="0" borderId="0" xfId="0" applyFont="1" applyAlignment="1">
      <alignment horizontal="distributed" vertical="center" wrapText="1" justifyLastLine="1"/>
    </xf>
    <xf numFmtId="0" fontId="10" fillId="0" borderId="5" xfId="0" applyFont="1" applyBorder="1" applyAlignment="1">
      <alignment horizontal="distributed" vertical="center" wrapText="1" justifyLastLine="1"/>
    </xf>
    <xf numFmtId="0" fontId="3" fillId="3" borderId="15" xfId="0" applyFont="1" applyFill="1" applyBorder="1" applyAlignment="1">
      <alignment horizontal="distributed" vertical="center" wrapText="1" justifyLastLine="1"/>
    </xf>
    <xf numFmtId="178" fontId="6" fillId="0" borderId="0" xfId="0" applyNumberFormat="1" applyFont="1" applyAlignment="1">
      <alignment vertical="center"/>
    </xf>
    <xf numFmtId="0" fontId="10" fillId="0" borderId="0" xfId="0" applyFont="1"/>
    <xf numFmtId="0" fontId="5" fillId="2" borderId="1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right"/>
    </xf>
    <xf numFmtId="0" fontId="3" fillId="2" borderId="9" xfId="0" applyFont="1" applyFill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0" fillId="0" borderId="12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 wrapText="1"/>
    </xf>
    <xf numFmtId="0" fontId="12" fillId="3" borderId="14" xfId="0" applyFont="1" applyFill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3" borderId="14" xfId="0" applyFont="1" applyFill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/>
    </xf>
    <xf numFmtId="0" fontId="12" fillId="3" borderId="14" xfId="0" applyFont="1" applyFill="1" applyBorder="1" applyAlignment="1">
      <alignment horizontal="distributed" vertical="center" wrapText="1" justifyLastLine="1"/>
    </xf>
    <xf numFmtId="0" fontId="12" fillId="0" borderId="4" xfId="0" applyFont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vertical="center" wrapText="1"/>
    </xf>
    <xf numFmtId="49" fontId="3" fillId="2" borderId="6" xfId="0" applyNumberFormat="1" applyFont="1" applyFill="1" applyBorder="1" applyAlignment="1">
      <alignment horizontal="distributed" vertical="center" wrapText="1"/>
    </xf>
    <xf numFmtId="49" fontId="3" fillId="2" borderId="2" xfId="0" applyNumberFormat="1" applyFont="1" applyFill="1" applyBorder="1" applyAlignment="1">
      <alignment horizontal="distributed"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 wrapText="1"/>
    </xf>
    <xf numFmtId="0" fontId="10" fillId="0" borderId="13" xfId="0" applyFont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3" fillId="3" borderId="4" xfId="0" applyFont="1" applyFill="1" applyBorder="1" applyAlignment="1">
      <alignment horizontal="distributed" vertical="center" wrapText="1" justifyLastLine="1"/>
    </xf>
    <xf numFmtId="0" fontId="3" fillId="3" borderId="9" xfId="0" applyFont="1" applyFill="1" applyBorder="1" applyAlignment="1">
      <alignment horizontal="distributed" vertical="center" justifyLastLine="1"/>
    </xf>
    <xf numFmtId="0" fontId="3" fillId="3" borderId="11" xfId="0" applyFont="1" applyFill="1" applyBorder="1" applyAlignment="1">
      <alignment horizontal="distributed" vertical="center" justifyLastLine="1"/>
    </xf>
    <xf numFmtId="0" fontId="3" fillId="3" borderId="12" xfId="0" applyFont="1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3" fillId="3" borderId="7" xfId="0" applyFont="1" applyFill="1" applyBorder="1" applyAlignment="1">
      <alignment horizontal="distributed" vertical="center" justifyLastLine="1"/>
    </xf>
    <xf numFmtId="0" fontId="3" fillId="3" borderId="11" xfId="0" applyFont="1" applyFill="1" applyBorder="1" applyAlignment="1">
      <alignment horizontal="distributed" vertical="center" wrapText="1" justifyLastLine="1"/>
    </xf>
    <xf numFmtId="0" fontId="3" fillId="3" borderId="12" xfId="0" applyFont="1" applyFill="1" applyBorder="1" applyAlignment="1">
      <alignment horizontal="distributed" vertical="center" wrapText="1" justifyLastLine="1"/>
    </xf>
    <xf numFmtId="0" fontId="3" fillId="3" borderId="3" xfId="0" applyFont="1" applyFill="1" applyBorder="1" applyAlignment="1">
      <alignment horizontal="distributed" vertical="center" wrapText="1" justifyLastLine="1"/>
    </xf>
    <xf numFmtId="0" fontId="3" fillId="3" borderId="5" xfId="0" applyFont="1" applyFill="1" applyBorder="1" applyAlignment="1">
      <alignment horizontal="distributed" vertical="center" wrapText="1" justifyLastLine="1"/>
    </xf>
    <xf numFmtId="0" fontId="3" fillId="3" borderId="7" xfId="0" applyFont="1" applyFill="1" applyBorder="1" applyAlignment="1">
      <alignment horizontal="distributed" vertical="center" wrapText="1" justifyLastLine="1"/>
    </xf>
    <xf numFmtId="0" fontId="3" fillId="3" borderId="15" xfId="0" applyFont="1" applyFill="1" applyBorder="1" applyAlignment="1">
      <alignment horizontal="distributed" vertical="center" justifyLastLine="1"/>
    </xf>
    <xf numFmtId="0" fontId="3" fillId="3" borderId="4" xfId="0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center" vertical="center" wrapText="1" justifyLastLine="1"/>
    </xf>
    <xf numFmtId="0" fontId="0" fillId="0" borderId="0" xfId="0" applyAlignment="1">
      <alignment vertical="center"/>
    </xf>
    <xf numFmtId="0" fontId="0" fillId="0" borderId="0" xfId="0"/>
    <xf numFmtId="0" fontId="0" fillId="0" borderId="11" xfId="0" applyBorder="1" applyAlignment="1">
      <alignment horizontal="distributed" vertical="center" wrapText="1" justifyLastLine="1"/>
    </xf>
    <xf numFmtId="0" fontId="0" fillId="0" borderId="12" xfId="0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0" fillId="0" borderId="0" xfId="0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12" fillId="3" borderId="4" xfId="0" applyFont="1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1" xfId="0" applyFill="1" applyBorder="1" applyAlignment="1">
      <alignment horizontal="distributed" vertical="center" justifyLastLine="1"/>
    </xf>
    <xf numFmtId="0" fontId="0" fillId="3" borderId="12" xfId="0" applyFill="1" applyBorder="1" applyAlignment="1">
      <alignment horizontal="distributed" vertical="center" justifyLastLine="1"/>
    </xf>
    <xf numFmtId="0" fontId="0" fillId="3" borderId="3" xfId="0" applyFill="1" applyBorder="1" applyAlignment="1">
      <alignment horizontal="distributed" vertical="center" justifyLastLine="1"/>
    </xf>
    <xf numFmtId="0" fontId="0" fillId="3" borderId="5" xfId="0" applyFill="1" applyBorder="1" applyAlignment="1">
      <alignment horizontal="distributed" vertical="center" justifyLastLine="1"/>
    </xf>
    <xf numFmtId="0" fontId="0" fillId="3" borderId="7" xfId="0" applyFill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distributed" vertical="center" justifyLastLine="1"/>
    </xf>
    <xf numFmtId="0" fontId="0" fillId="3" borderId="8" xfId="0" applyFill="1" applyBorder="1" applyAlignment="1">
      <alignment horizontal="distributed" vertical="center" justifyLastLine="1"/>
    </xf>
    <xf numFmtId="0" fontId="12" fillId="3" borderId="4" xfId="0" applyFont="1" applyFill="1" applyBorder="1" applyAlignment="1">
      <alignment horizontal="distributed" vertical="center" wrapText="1" justifyLastLine="1"/>
    </xf>
    <xf numFmtId="0" fontId="16" fillId="3" borderId="4" xfId="0" applyFont="1" applyFill="1" applyBorder="1" applyAlignment="1">
      <alignment horizontal="distributed" vertical="center" justifyLastLine="1"/>
    </xf>
    <xf numFmtId="0" fontId="3" fillId="3" borderId="1" xfId="0" applyFont="1" applyFill="1" applyBorder="1" applyAlignment="1">
      <alignment horizontal="distributed" vertical="center" wrapText="1" justifyLastLine="1"/>
    </xf>
    <xf numFmtId="0" fontId="3" fillId="3" borderId="2" xfId="0" applyFont="1" applyFill="1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wrapText="1" justifyLastLine="1"/>
    </xf>
    <xf numFmtId="0" fontId="9" fillId="0" borderId="12" xfId="0" applyFont="1" applyBorder="1" applyAlignment="1">
      <alignment horizontal="distributed" vertical="center" wrapText="1" justifyLastLine="1"/>
    </xf>
    <xf numFmtId="0" fontId="9" fillId="0" borderId="3" xfId="0" applyFont="1" applyBorder="1" applyAlignment="1">
      <alignment horizontal="distributed" vertical="center" wrapText="1" justifyLastLine="1"/>
    </xf>
    <xf numFmtId="0" fontId="9" fillId="0" borderId="7" xfId="0" applyFont="1" applyBorder="1" applyAlignment="1">
      <alignment horizontal="distributed" vertical="center" wrapText="1" justifyLastLine="1"/>
    </xf>
    <xf numFmtId="0" fontId="9" fillId="0" borderId="2" xfId="0" applyFont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3" fillId="3" borderId="8" xfId="0" applyFont="1" applyFill="1" applyBorder="1" applyAlignment="1">
      <alignment horizontal="distributed" vertical="center" wrapText="1" justifyLastLine="1"/>
    </xf>
    <xf numFmtId="0" fontId="9" fillId="0" borderId="8" xfId="0" applyFont="1" applyBorder="1" applyAlignment="1">
      <alignment horizontal="distributed"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/>
    <xf numFmtId="178" fontId="3" fillId="3" borderId="8" xfId="1" applyNumberFormat="1" applyFont="1" applyFill="1" applyBorder="1" applyAlignment="1">
      <alignment horizontal="distributed" vertical="center" wrapText="1" justifyLastLine="1"/>
    </xf>
    <xf numFmtId="0" fontId="8" fillId="0" borderId="0" xfId="0" applyFont="1" applyAlignment="1">
      <alignment horizontal="left"/>
    </xf>
    <xf numFmtId="49" fontId="5" fillId="2" borderId="1" xfId="0" applyNumberFormat="1" applyFont="1" applyFill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5" fillId="3" borderId="1" xfId="0" applyFont="1" applyFill="1" applyBorder="1" applyAlignment="1">
      <alignment horizontal="distributed" vertical="center" wrapText="1" justifyLastLine="1"/>
    </xf>
    <xf numFmtId="0" fontId="5" fillId="3" borderId="2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wrapText="1"/>
    </xf>
    <xf numFmtId="0" fontId="0" fillId="0" borderId="6" xfId="0" applyBorder="1" applyAlignment="1">
      <alignment horizontal="distributed" vertical="center" wrapText="1"/>
    </xf>
    <xf numFmtId="49" fontId="12" fillId="2" borderId="6" xfId="0" applyNumberFormat="1" applyFont="1" applyFill="1" applyBorder="1" applyAlignment="1">
      <alignment horizontal="distributed" vertical="center" wrapText="1"/>
    </xf>
    <xf numFmtId="0" fontId="16" fillId="0" borderId="6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49" fontId="6" fillId="2" borderId="6" xfId="0" applyNumberFormat="1" applyFont="1" applyFill="1" applyBorder="1" applyAlignment="1">
      <alignment horizontal="distributed" vertical="center" wrapText="1"/>
    </xf>
    <xf numFmtId="0" fontId="17" fillId="0" borderId="6" xfId="0" applyFont="1" applyBorder="1" applyAlignment="1">
      <alignment horizontal="distributed" vertical="center" wrapText="1"/>
    </xf>
    <xf numFmtId="0" fontId="17" fillId="0" borderId="2" xfId="0" applyFont="1" applyBorder="1" applyAlignment="1">
      <alignment horizontal="distributed" vertical="center" wrapText="1"/>
    </xf>
    <xf numFmtId="0" fontId="25" fillId="0" borderId="0" xfId="0" applyFont="1"/>
    <xf numFmtId="0" fontId="26" fillId="0" borderId="0" xfId="0" applyFont="1"/>
    <xf numFmtId="0" fontId="20" fillId="2" borderId="9" xfId="0" applyFont="1" applyFill="1" applyBorder="1" applyAlignment="1">
      <alignment horizontal="distributed" vertical="center" wrapText="1" justifyLastLine="1"/>
    </xf>
    <xf numFmtId="0" fontId="20" fillId="2" borderId="11" xfId="0" applyFont="1" applyFill="1" applyBorder="1" applyAlignment="1">
      <alignment horizontal="distributed" vertical="center" wrapText="1" justifyLastLine="1"/>
    </xf>
    <xf numFmtId="0" fontId="26" fillId="0" borderId="12" xfId="0" applyFont="1" applyBorder="1" applyAlignment="1">
      <alignment horizontal="distributed" vertical="center" wrapText="1" justifyLastLine="1"/>
    </xf>
    <xf numFmtId="0" fontId="20" fillId="3" borderId="1" xfId="0" applyFont="1" applyFill="1" applyBorder="1" applyAlignment="1">
      <alignment horizontal="distributed" vertical="center" wrapText="1" justifyLastLine="1"/>
    </xf>
    <xf numFmtId="0" fontId="20" fillId="3" borderId="2" xfId="0" applyFont="1" applyFill="1" applyBorder="1" applyAlignment="1">
      <alignment horizontal="distributed" vertical="center" wrapText="1" justifyLastLine="1"/>
    </xf>
    <xf numFmtId="0" fontId="26" fillId="0" borderId="2" xfId="0" applyFont="1" applyBorder="1" applyAlignment="1">
      <alignment horizontal="distributed" vertical="center" wrapText="1"/>
    </xf>
    <xf numFmtId="0" fontId="20" fillId="0" borderId="0" xfId="0" applyFont="1"/>
    <xf numFmtId="0" fontId="26" fillId="0" borderId="3" xfId="0" applyFont="1" applyBorder="1" applyAlignment="1">
      <alignment horizontal="distributed" vertical="center" wrapText="1" justifyLastLine="1"/>
    </xf>
    <xf numFmtId="0" fontId="26" fillId="0" borderId="5" xfId="0" applyFont="1" applyBorder="1" applyAlignment="1">
      <alignment horizontal="distributed" vertical="center" wrapText="1" justifyLastLine="1"/>
    </xf>
    <xf numFmtId="0" fontId="26" fillId="0" borderId="7" xfId="0" applyFont="1" applyBorder="1" applyAlignment="1">
      <alignment horizontal="distributed" vertical="center" wrapText="1" justifyLastLine="1"/>
    </xf>
    <xf numFmtId="0" fontId="20" fillId="3" borderId="8" xfId="0" applyFont="1" applyFill="1" applyBorder="1" applyAlignment="1">
      <alignment horizontal="distributed" vertical="center" wrapText="1" justifyLastLine="1"/>
    </xf>
    <xf numFmtId="0" fontId="20" fillId="2" borderId="1" xfId="0" applyFont="1" applyFill="1" applyBorder="1" applyAlignment="1">
      <alignment horizontal="distributed" vertical="center" wrapText="1"/>
    </xf>
    <xf numFmtId="0" fontId="20" fillId="2" borderId="6" xfId="0" applyFont="1" applyFill="1" applyBorder="1" applyAlignment="1">
      <alignment horizontal="distributed" vertical="center" wrapText="1"/>
    </xf>
    <xf numFmtId="0" fontId="20" fillId="2" borderId="2" xfId="0" applyFont="1" applyFill="1" applyBorder="1" applyAlignment="1">
      <alignment horizontal="distributed" vertical="center" wrapText="1"/>
    </xf>
    <xf numFmtId="0" fontId="20" fillId="0" borderId="4" xfId="0" applyFont="1" applyBorder="1" applyAlignment="1">
      <alignment horizontal="right" vertical="center"/>
    </xf>
    <xf numFmtId="0" fontId="20" fillId="2" borderId="8" xfId="0" applyFont="1" applyFill="1" applyBorder="1" applyAlignment="1">
      <alignment horizontal="distributed" vertical="center" wrapText="1"/>
    </xf>
    <xf numFmtId="0" fontId="20" fillId="0" borderId="8" xfId="0" applyFont="1" applyBorder="1"/>
    <xf numFmtId="178" fontId="21" fillId="0" borderId="0" xfId="0" applyNumberFormat="1" applyFont="1"/>
    <xf numFmtId="0" fontId="21" fillId="0" borderId="0" xfId="0" applyFont="1"/>
    <xf numFmtId="0" fontId="21" fillId="2" borderId="8" xfId="0" applyFont="1" applyFill="1" applyBorder="1" applyAlignment="1">
      <alignment horizontal="distributed" vertical="center" wrapText="1"/>
    </xf>
    <xf numFmtId="0" fontId="21" fillId="0" borderId="8" xfId="0" applyFont="1" applyBorder="1"/>
    <xf numFmtId="0" fontId="20" fillId="2" borderId="1" xfId="0" applyFont="1" applyFill="1" applyBorder="1"/>
    <xf numFmtId="49" fontId="20" fillId="2" borderId="6" xfId="0" applyNumberFormat="1" applyFont="1" applyFill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20" fillId="2" borderId="1" xfId="0" applyFont="1" applyFill="1" applyBorder="1" applyAlignment="1">
      <alignment horizontal="distributed" vertical="center"/>
    </xf>
    <xf numFmtId="49" fontId="20" fillId="5" borderId="6" xfId="0" applyNumberFormat="1" applyFont="1" applyFill="1" applyBorder="1" applyAlignment="1">
      <alignment horizontal="distributed" vertical="center"/>
    </xf>
    <xf numFmtId="0" fontId="26" fillId="5" borderId="2" xfId="0" applyFont="1" applyFill="1" applyBorder="1" applyAlignment="1">
      <alignment horizontal="distributed" vertical="center"/>
    </xf>
    <xf numFmtId="49" fontId="21" fillId="2" borderId="6" xfId="0" applyNumberFormat="1" applyFont="1" applyFill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distributed" vertical="center"/>
    </xf>
    <xf numFmtId="0" fontId="20" fillId="2" borderId="2" xfId="0" applyFont="1" applyFill="1" applyBorder="1" applyAlignment="1">
      <alignment horizontal="centerContinuous" vertical="center" shrinkToFit="1"/>
    </xf>
    <xf numFmtId="178" fontId="26" fillId="0" borderId="0" xfId="0" applyNumberFormat="1" applyFont="1"/>
    <xf numFmtId="179" fontId="20" fillId="0" borderId="8" xfId="1" applyNumberFormat="1" applyFont="1" applyFill="1" applyBorder="1" applyAlignment="1">
      <alignment horizontal="right" vertical="center" wrapText="1"/>
    </xf>
    <xf numFmtId="179" fontId="21" fillId="0" borderId="8" xfId="1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/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1FA4-A331-440E-8A57-9B467CA1BCDB}">
  <dimension ref="B1:H60"/>
  <sheetViews>
    <sheetView zoomScaleNormal="100" zoomScaleSheetLayoutView="100" workbookViewId="0"/>
  </sheetViews>
  <sheetFormatPr defaultRowHeight="13" x14ac:dyDescent="0.2"/>
  <cols>
    <col min="1" max="1" width="2.6328125" customWidth="1"/>
    <col min="2" max="3" width="2.08984375" customWidth="1"/>
    <col min="4" max="4" width="8" customWidth="1"/>
    <col min="5" max="5" width="14.08984375" customWidth="1"/>
    <col min="6" max="6" width="14.36328125" customWidth="1"/>
    <col min="7" max="7" width="14.90625" customWidth="1"/>
  </cols>
  <sheetData>
    <row r="1" spans="2:7" ht="14.25" customHeight="1" x14ac:dyDescent="0.2">
      <c r="B1" s="16" t="s">
        <v>49</v>
      </c>
      <c r="C1" s="1"/>
      <c r="D1" s="1"/>
    </row>
    <row r="2" spans="2:7" ht="12" customHeight="1" x14ac:dyDescent="0.2">
      <c r="G2" s="27" t="s">
        <v>50</v>
      </c>
    </row>
    <row r="3" spans="2:7" s="2" customFormat="1" ht="12" customHeight="1" x14ac:dyDescent="0.2">
      <c r="B3" s="165" t="s">
        <v>0</v>
      </c>
      <c r="C3" s="166"/>
      <c r="D3" s="167"/>
      <c r="E3" s="174" t="s">
        <v>47</v>
      </c>
      <c r="F3" s="151" t="s">
        <v>39</v>
      </c>
      <c r="G3" s="162" t="s">
        <v>44</v>
      </c>
    </row>
    <row r="4" spans="2:7" s="2" customFormat="1" ht="12" customHeight="1" x14ac:dyDescent="0.2">
      <c r="B4" s="168"/>
      <c r="C4" s="169"/>
      <c r="D4" s="170"/>
      <c r="E4" s="175"/>
      <c r="F4" s="152"/>
      <c r="G4" s="163"/>
    </row>
    <row r="5" spans="2:7" s="2" customFormat="1" ht="12" customHeight="1" x14ac:dyDescent="0.2">
      <c r="B5" s="168"/>
      <c r="C5" s="169"/>
      <c r="D5" s="170"/>
      <c r="E5" s="175"/>
      <c r="F5" s="152"/>
      <c r="G5" s="163"/>
    </row>
    <row r="6" spans="2:7" s="2" customFormat="1" ht="12" customHeight="1" x14ac:dyDescent="0.2">
      <c r="B6" s="171"/>
      <c r="C6" s="172"/>
      <c r="D6" s="173"/>
      <c r="E6" s="176"/>
      <c r="F6" s="153"/>
      <c r="G6" s="164"/>
    </row>
    <row r="7" spans="2:7" s="2" customFormat="1" ht="12" customHeight="1" x14ac:dyDescent="0.2">
      <c r="B7" s="7"/>
      <c r="C7" s="11"/>
      <c r="D7" s="14"/>
      <c r="E7" s="8"/>
      <c r="F7" s="8"/>
      <c r="G7" s="8"/>
    </row>
    <row r="8" spans="2:7" s="2" customFormat="1" ht="12" customHeight="1" x14ac:dyDescent="0.2">
      <c r="B8" s="154" t="s">
        <v>45</v>
      </c>
      <c r="C8" s="155"/>
      <c r="D8" s="156"/>
      <c r="E8" s="28">
        <v>50084</v>
      </c>
      <c r="F8" s="28">
        <v>25520</v>
      </c>
      <c r="G8" s="28">
        <v>24564</v>
      </c>
    </row>
    <row r="9" spans="2:7" s="13" customFormat="1" ht="12" customHeight="1" x14ac:dyDescent="0.2">
      <c r="B9" s="157" t="s">
        <v>46</v>
      </c>
      <c r="C9" s="158"/>
      <c r="D9" s="159"/>
      <c r="E9" s="17">
        <v>42275</v>
      </c>
      <c r="F9" s="17">
        <v>19405</v>
      </c>
      <c r="G9" s="17">
        <v>22870</v>
      </c>
    </row>
    <row r="10" spans="2:7" s="2" customFormat="1" ht="12" customHeight="1" x14ac:dyDescent="0.2">
      <c r="B10" s="3"/>
      <c r="C10" s="147" t="s">
        <v>1</v>
      </c>
      <c r="D10" s="148"/>
      <c r="E10" s="18">
        <v>5713</v>
      </c>
      <c r="F10" s="23">
        <v>2751</v>
      </c>
      <c r="G10" s="18">
        <v>2962</v>
      </c>
    </row>
    <row r="11" spans="2:7" s="2" customFormat="1" ht="12" customHeight="1" x14ac:dyDescent="0.2">
      <c r="B11" s="3"/>
      <c r="C11" s="147" t="s">
        <v>38</v>
      </c>
      <c r="D11" s="148"/>
      <c r="E11" s="18">
        <v>5572</v>
      </c>
      <c r="F11" s="18">
        <v>2430</v>
      </c>
      <c r="G11" s="18">
        <v>3142</v>
      </c>
    </row>
    <row r="12" spans="2:7" s="2" customFormat="1" ht="12" customHeight="1" x14ac:dyDescent="0.2">
      <c r="B12" s="6"/>
      <c r="C12" s="147" t="s">
        <v>2</v>
      </c>
      <c r="D12" s="148"/>
      <c r="E12" s="18">
        <v>1043</v>
      </c>
      <c r="F12" s="18">
        <v>448</v>
      </c>
      <c r="G12" s="18">
        <v>595</v>
      </c>
    </row>
    <row r="13" spans="2:7" s="2" customFormat="1" ht="12" customHeight="1" x14ac:dyDescent="0.2">
      <c r="B13" s="6"/>
      <c r="C13" s="147" t="s">
        <v>3</v>
      </c>
      <c r="D13" s="148"/>
      <c r="E13" s="18">
        <v>2704</v>
      </c>
      <c r="F13" s="23">
        <v>1323</v>
      </c>
      <c r="G13" s="18">
        <v>1381</v>
      </c>
    </row>
    <row r="14" spans="2:7" s="2" customFormat="1" ht="12" customHeight="1" x14ac:dyDescent="0.2">
      <c r="B14" s="6"/>
      <c r="C14" s="147" t="s">
        <v>4</v>
      </c>
      <c r="D14" s="148"/>
      <c r="E14" s="18">
        <v>3306</v>
      </c>
      <c r="F14" s="18">
        <v>1774</v>
      </c>
      <c r="G14" s="18">
        <v>1532</v>
      </c>
    </row>
    <row r="15" spans="2:7" s="2" customFormat="1" ht="12" customHeight="1" x14ac:dyDescent="0.2">
      <c r="B15" s="6"/>
      <c r="C15" s="147" t="s">
        <v>5</v>
      </c>
      <c r="D15" s="148"/>
      <c r="E15" s="18">
        <v>1843</v>
      </c>
      <c r="F15" s="18">
        <v>916</v>
      </c>
      <c r="G15" s="18">
        <v>927</v>
      </c>
    </row>
    <row r="16" spans="2:7" s="2" customFormat="1" ht="12" customHeight="1" x14ac:dyDescent="0.2">
      <c r="B16" s="6"/>
      <c r="C16" s="147" t="s">
        <v>6</v>
      </c>
      <c r="D16" s="148"/>
      <c r="E16" s="18">
        <v>1006</v>
      </c>
      <c r="F16" s="18">
        <v>648</v>
      </c>
      <c r="G16" s="18">
        <v>358</v>
      </c>
    </row>
    <row r="17" spans="2:8" s="21" customFormat="1" ht="12" customHeight="1" x14ac:dyDescent="0.2">
      <c r="B17" s="20"/>
      <c r="C17" s="149" t="s">
        <v>7</v>
      </c>
      <c r="D17" s="150"/>
      <c r="E17" s="18">
        <v>2882</v>
      </c>
      <c r="F17" s="18">
        <v>1063</v>
      </c>
      <c r="G17" s="18">
        <v>1819</v>
      </c>
    </row>
    <row r="18" spans="2:8" s="2" customFormat="1" ht="12" customHeight="1" x14ac:dyDescent="0.2">
      <c r="B18" s="6"/>
      <c r="C18" s="147" t="s">
        <v>8</v>
      </c>
      <c r="D18" s="148"/>
      <c r="E18" s="18">
        <v>1540</v>
      </c>
      <c r="F18" s="18">
        <v>641</v>
      </c>
      <c r="G18" s="18">
        <v>899</v>
      </c>
    </row>
    <row r="19" spans="2:8" s="21" customFormat="1" ht="12" customHeight="1" x14ac:dyDescent="0.2">
      <c r="B19" s="20"/>
      <c r="C19" s="149" t="s">
        <v>9</v>
      </c>
      <c r="D19" s="150"/>
      <c r="E19" s="18">
        <v>1814</v>
      </c>
      <c r="F19" s="18">
        <v>732</v>
      </c>
      <c r="G19" s="18">
        <v>1082</v>
      </c>
    </row>
    <row r="20" spans="2:8" s="2" customFormat="1" ht="12" customHeight="1" x14ac:dyDescent="0.2">
      <c r="B20" s="6"/>
      <c r="C20" s="147" t="s">
        <v>10</v>
      </c>
      <c r="D20" s="148"/>
      <c r="E20" s="18">
        <v>1775</v>
      </c>
      <c r="F20" s="18">
        <v>599</v>
      </c>
      <c r="G20" s="18">
        <v>1176</v>
      </c>
    </row>
    <row r="21" spans="2:8" s="2" customFormat="1" ht="12" customHeight="1" x14ac:dyDescent="0.2">
      <c r="B21" s="6"/>
      <c r="C21" s="147" t="s">
        <v>41</v>
      </c>
      <c r="D21" s="177"/>
      <c r="E21" s="18">
        <v>851</v>
      </c>
      <c r="F21" s="18">
        <v>372</v>
      </c>
      <c r="G21" s="18">
        <v>479</v>
      </c>
      <c r="H21" s="24"/>
    </row>
    <row r="22" spans="2:8" s="13" customFormat="1" ht="12" customHeight="1" x14ac:dyDescent="0.2">
      <c r="B22" s="10"/>
      <c r="C22" s="160" t="s">
        <v>11</v>
      </c>
      <c r="D22" s="161"/>
      <c r="E22" s="17">
        <f>SUM(E23:E24)</f>
        <v>1075</v>
      </c>
      <c r="F22" s="17">
        <f>SUM(F23:F24)</f>
        <v>433</v>
      </c>
      <c r="G22" s="17">
        <f>SUM(G23:G24)</f>
        <v>642</v>
      </c>
    </row>
    <row r="23" spans="2:8" s="2" customFormat="1" ht="12" customHeight="1" x14ac:dyDescent="0.2">
      <c r="B23" s="6"/>
      <c r="C23" s="12"/>
      <c r="D23" s="5" t="s">
        <v>12</v>
      </c>
      <c r="E23" s="18">
        <v>535</v>
      </c>
      <c r="F23" s="18">
        <v>224</v>
      </c>
      <c r="G23" s="18">
        <v>311</v>
      </c>
    </row>
    <row r="24" spans="2:8" s="2" customFormat="1" ht="12" customHeight="1" x14ac:dyDescent="0.2">
      <c r="B24" s="6"/>
      <c r="C24" s="12"/>
      <c r="D24" s="5" t="s">
        <v>13</v>
      </c>
      <c r="E24" s="18">
        <v>540</v>
      </c>
      <c r="F24" s="18">
        <v>209</v>
      </c>
      <c r="G24" s="18">
        <v>331</v>
      </c>
    </row>
    <row r="25" spans="2:8" s="13" customFormat="1" ht="12" customHeight="1" x14ac:dyDescent="0.2">
      <c r="B25" s="10"/>
      <c r="C25" s="160" t="s">
        <v>14</v>
      </c>
      <c r="D25" s="161"/>
      <c r="E25" s="17">
        <f>SUM(E26:E27)</f>
        <v>263</v>
      </c>
      <c r="F25" s="17">
        <f>SUM(F26:F27)</f>
        <v>24</v>
      </c>
      <c r="G25" s="17">
        <f>SUM(G26:G27)</f>
        <v>239</v>
      </c>
    </row>
    <row r="26" spans="2:8" s="2" customFormat="1" ht="12" customHeight="1" x14ac:dyDescent="0.2">
      <c r="B26" s="6"/>
      <c r="C26" s="12"/>
      <c r="D26" s="5" t="s">
        <v>15</v>
      </c>
      <c r="E26" s="18">
        <v>100</v>
      </c>
      <c r="F26" s="18">
        <v>11</v>
      </c>
      <c r="G26" s="18">
        <v>89</v>
      </c>
    </row>
    <row r="27" spans="2:8" s="2" customFormat="1" ht="12" customHeight="1" x14ac:dyDescent="0.2">
      <c r="B27" s="6"/>
      <c r="C27" s="12"/>
      <c r="D27" s="5" t="s">
        <v>40</v>
      </c>
      <c r="E27" s="18">
        <v>163</v>
      </c>
      <c r="F27" s="18">
        <v>13</v>
      </c>
      <c r="G27" s="18">
        <v>150</v>
      </c>
    </row>
    <row r="28" spans="2:8" s="2" customFormat="1" ht="12" customHeight="1" x14ac:dyDescent="0.2">
      <c r="B28" s="6"/>
      <c r="C28" s="160" t="s">
        <v>16</v>
      </c>
      <c r="D28" s="161"/>
      <c r="E28" s="17">
        <f>SUM(E29:E31)</f>
        <v>1200</v>
      </c>
      <c r="F28" s="17">
        <f>SUM(F29:F31)</f>
        <v>428</v>
      </c>
      <c r="G28" s="17">
        <f>SUM(G29:G31)</f>
        <v>772</v>
      </c>
    </row>
    <row r="29" spans="2:8" s="2" customFormat="1" ht="12" customHeight="1" x14ac:dyDescent="0.2">
      <c r="B29" s="6"/>
      <c r="C29" s="12"/>
      <c r="D29" s="5" t="s">
        <v>17</v>
      </c>
      <c r="E29" s="18">
        <v>469</v>
      </c>
      <c r="F29" s="18">
        <v>135</v>
      </c>
      <c r="G29" s="18">
        <v>334</v>
      </c>
    </row>
    <row r="30" spans="2:8" s="2" customFormat="1" ht="12" customHeight="1" x14ac:dyDescent="0.2">
      <c r="B30" s="6"/>
      <c r="C30" s="12"/>
      <c r="D30" s="5" t="s">
        <v>18</v>
      </c>
      <c r="E30" s="18">
        <v>111</v>
      </c>
      <c r="F30" s="18">
        <v>24</v>
      </c>
      <c r="G30" s="18">
        <v>87</v>
      </c>
    </row>
    <row r="31" spans="2:8" s="2" customFormat="1" ht="12" customHeight="1" x14ac:dyDescent="0.2">
      <c r="B31" s="6"/>
      <c r="C31" s="12"/>
      <c r="D31" s="5" t="s">
        <v>19</v>
      </c>
      <c r="E31" s="18">
        <v>620</v>
      </c>
      <c r="F31" s="18">
        <v>269</v>
      </c>
      <c r="G31" s="18">
        <v>351</v>
      </c>
    </row>
    <row r="32" spans="2:8" s="2" customFormat="1" ht="12" customHeight="1" x14ac:dyDescent="0.2">
      <c r="B32" s="6"/>
      <c r="C32" s="160" t="s">
        <v>20</v>
      </c>
      <c r="D32" s="161"/>
      <c r="E32" s="17">
        <f>SUM(E33:E38)</f>
        <v>3899</v>
      </c>
      <c r="F32" s="17">
        <f>SUM(F33:F38)</f>
        <v>1619</v>
      </c>
      <c r="G32" s="17">
        <f>SUM(G33:G38)</f>
        <v>2280</v>
      </c>
    </row>
    <row r="33" spans="2:7" s="2" customFormat="1" ht="12" customHeight="1" x14ac:dyDescent="0.2">
      <c r="B33" s="6"/>
      <c r="C33" s="12"/>
      <c r="D33" s="5" t="s">
        <v>21</v>
      </c>
      <c r="E33" s="18">
        <v>1116</v>
      </c>
      <c r="F33" s="18">
        <v>382</v>
      </c>
      <c r="G33" s="18">
        <v>734</v>
      </c>
    </row>
    <row r="34" spans="2:7" s="2" customFormat="1" ht="12" customHeight="1" x14ac:dyDescent="0.2">
      <c r="B34" s="6"/>
      <c r="C34" s="12"/>
      <c r="D34" s="5" t="s">
        <v>22</v>
      </c>
      <c r="E34" s="18">
        <v>309</v>
      </c>
      <c r="F34" s="18">
        <v>118</v>
      </c>
      <c r="G34" s="18">
        <v>191</v>
      </c>
    </row>
    <row r="35" spans="2:7" s="2" customFormat="1" ht="12" customHeight="1" x14ac:dyDescent="0.2">
      <c r="B35" s="6"/>
      <c r="C35" s="12"/>
      <c r="D35" s="5" t="s">
        <v>23</v>
      </c>
      <c r="E35" s="18">
        <v>752</v>
      </c>
      <c r="F35" s="18">
        <v>496</v>
      </c>
      <c r="G35" s="18">
        <v>256</v>
      </c>
    </row>
    <row r="36" spans="2:7" s="2" customFormat="1" ht="12" customHeight="1" x14ac:dyDescent="0.2">
      <c r="B36" s="6"/>
      <c r="C36" s="12"/>
      <c r="D36" s="5" t="s">
        <v>24</v>
      </c>
      <c r="E36" s="18">
        <v>29</v>
      </c>
      <c r="F36" s="18">
        <v>5</v>
      </c>
      <c r="G36" s="18">
        <v>24</v>
      </c>
    </row>
    <row r="37" spans="2:7" s="2" customFormat="1" ht="12" customHeight="1" x14ac:dyDescent="0.2">
      <c r="B37" s="6"/>
      <c r="C37" s="12"/>
      <c r="D37" s="5" t="s">
        <v>25</v>
      </c>
      <c r="E37" s="18">
        <v>411</v>
      </c>
      <c r="F37" s="18">
        <v>166</v>
      </c>
      <c r="G37" s="18">
        <v>245</v>
      </c>
    </row>
    <row r="38" spans="2:7" s="2" customFormat="1" ht="12" customHeight="1" x14ac:dyDescent="0.2">
      <c r="B38" s="6"/>
      <c r="C38" s="12"/>
      <c r="D38" s="5" t="s">
        <v>42</v>
      </c>
      <c r="E38" s="18">
        <v>1282</v>
      </c>
      <c r="F38" s="18">
        <v>452</v>
      </c>
      <c r="G38" s="18">
        <v>830</v>
      </c>
    </row>
    <row r="39" spans="2:7" s="2" customFormat="1" ht="12" customHeight="1" x14ac:dyDescent="0.2">
      <c r="B39" s="6"/>
      <c r="C39" s="160" t="s">
        <v>26</v>
      </c>
      <c r="D39" s="161"/>
      <c r="E39" s="17">
        <f>SUM(E40:E43)</f>
        <v>2561</v>
      </c>
      <c r="F39" s="17">
        <f>SUM(F40:F43)</f>
        <v>1350</v>
      </c>
      <c r="G39" s="17">
        <f>SUM(G40:G43)</f>
        <v>1211</v>
      </c>
    </row>
    <row r="40" spans="2:7" s="2" customFormat="1" ht="12" customHeight="1" x14ac:dyDescent="0.2">
      <c r="B40" s="6"/>
      <c r="C40" s="12"/>
      <c r="D40" s="5" t="s">
        <v>27</v>
      </c>
      <c r="E40" s="18">
        <v>249</v>
      </c>
      <c r="F40" s="18">
        <v>105</v>
      </c>
      <c r="G40" s="18">
        <v>144</v>
      </c>
    </row>
    <row r="41" spans="2:7" s="2" customFormat="1" ht="12" customHeight="1" x14ac:dyDescent="0.2">
      <c r="B41" s="6"/>
      <c r="C41" s="12"/>
      <c r="D41" s="5" t="s">
        <v>28</v>
      </c>
      <c r="E41" s="18">
        <v>381</v>
      </c>
      <c r="F41" s="18">
        <v>225</v>
      </c>
      <c r="G41" s="18">
        <v>156</v>
      </c>
    </row>
    <row r="42" spans="2:7" s="2" customFormat="1" ht="12" customHeight="1" x14ac:dyDescent="0.2">
      <c r="B42" s="6"/>
      <c r="C42" s="12"/>
      <c r="D42" s="5" t="s">
        <v>29</v>
      </c>
      <c r="E42" s="18">
        <v>554</v>
      </c>
      <c r="F42" s="18">
        <v>456</v>
      </c>
      <c r="G42" s="18">
        <v>98</v>
      </c>
    </row>
    <row r="43" spans="2:7" s="2" customFormat="1" ht="12" customHeight="1" x14ac:dyDescent="0.2">
      <c r="B43" s="6"/>
      <c r="C43" s="12"/>
      <c r="D43" s="19" t="s">
        <v>43</v>
      </c>
      <c r="E43" s="18">
        <v>1377</v>
      </c>
      <c r="F43" s="18">
        <v>564</v>
      </c>
      <c r="G43" s="18">
        <v>813</v>
      </c>
    </row>
    <row r="44" spans="2:7" s="2" customFormat="1" ht="12" customHeight="1" x14ac:dyDescent="0.2">
      <c r="B44" s="6"/>
      <c r="C44" s="160" t="s">
        <v>30</v>
      </c>
      <c r="D44" s="161"/>
      <c r="E44" s="17">
        <f>E45</f>
        <v>527</v>
      </c>
      <c r="F44" s="17">
        <f>F45</f>
        <v>138</v>
      </c>
      <c r="G44" s="17">
        <f>G45</f>
        <v>389</v>
      </c>
    </row>
    <row r="45" spans="2:7" s="2" customFormat="1" ht="12" customHeight="1" x14ac:dyDescent="0.2">
      <c r="B45" s="6"/>
      <c r="C45" s="12"/>
      <c r="D45" s="5" t="s">
        <v>31</v>
      </c>
      <c r="E45" s="18">
        <v>527</v>
      </c>
      <c r="F45" s="18">
        <v>138</v>
      </c>
      <c r="G45" s="18">
        <v>389</v>
      </c>
    </row>
    <row r="46" spans="2:7" s="2" customFormat="1" ht="12" customHeight="1" x14ac:dyDescent="0.2">
      <c r="B46" s="6"/>
      <c r="C46" s="160" t="s">
        <v>32</v>
      </c>
      <c r="D46" s="161"/>
      <c r="E46" s="17">
        <f>SUM(E47:E51)</f>
        <v>2701</v>
      </c>
      <c r="F46" s="17">
        <f>SUM(F47:F51)</f>
        <v>1716</v>
      </c>
      <c r="G46" s="17">
        <f>SUM(G47:G51)</f>
        <v>985</v>
      </c>
    </row>
    <row r="47" spans="2:7" s="2" customFormat="1" ht="12" customHeight="1" x14ac:dyDescent="0.2">
      <c r="B47" s="6"/>
      <c r="C47" s="12"/>
      <c r="D47" s="5" t="s">
        <v>33</v>
      </c>
      <c r="E47" s="18">
        <v>1050</v>
      </c>
      <c r="F47" s="18">
        <v>772</v>
      </c>
      <c r="G47" s="18">
        <v>278</v>
      </c>
    </row>
    <row r="48" spans="2:7" s="2" customFormat="1" ht="12" customHeight="1" x14ac:dyDescent="0.2">
      <c r="B48" s="6"/>
      <c r="C48" s="12"/>
      <c r="D48" s="5" t="s">
        <v>34</v>
      </c>
      <c r="E48" s="18">
        <v>445</v>
      </c>
      <c r="F48" s="18">
        <v>252</v>
      </c>
      <c r="G48" s="18">
        <v>193</v>
      </c>
    </row>
    <row r="49" spans="2:8" s="2" customFormat="1" ht="12" customHeight="1" x14ac:dyDescent="0.2">
      <c r="B49" s="6"/>
      <c r="C49" s="12"/>
      <c r="D49" s="5" t="s">
        <v>35</v>
      </c>
      <c r="E49" s="18">
        <v>396</v>
      </c>
      <c r="F49" s="18">
        <v>244</v>
      </c>
      <c r="G49" s="18">
        <v>152</v>
      </c>
    </row>
    <row r="50" spans="2:8" s="2" customFormat="1" ht="12" customHeight="1" x14ac:dyDescent="0.2">
      <c r="B50" s="6"/>
      <c r="C50" s="12"/>
      <c r="D50" s="5" t="s">
        <v>36</v>
      </c>
      <c r="E50" s="18">
        <v>192</v>
      </c>
      <c r="F50" s="18">
        <v>69</v>
      </c>
      <c r="G50" s="18">
        <v>123</v>
      </c>
    </row>
    <row r="51" spans="2:8" s="2" customFormat="1" ht="12" customHeight="1" x14ac:dyDescent="0.2">
      <c r="B51" s="6"/>
      <c r="C51" s="12"/>
      <c r="D51" s="5" t="s">
        <v>37</v>
      </c>
      <c r="E51" s="18">
        <v>618</v>
      </c>
      <c r="F51" s="18">
        <v>379</v>
      </c>
      <c r="G51" s="18">
        <v>239</v>
      </c>
    </row>
    <row r="52" spans="2:8" s="2" customFormat="1" ht="12" customHeight="1" x14ac:dyDescent="0.2">
      <c r="B52" s="4"/>
      <c r="C52" s="4"/>
      <c r="D52" s="4"/>
    </row>
    <row r="53" spans="2:8" s="2" customFormat="1" ht="12" customHeight="1" x14ac:dyDescent="0.2">
      <c r="B53" s="9" t="s">
        <v>48</v>
      </c>
      <c r="C53" s="26"/>
      <c r="D53" s="26"/>
      <c r="E53" s="26"/>
      <c r="G53" s="26"/>
    </row>
    <row r="54" spans="2:8" s="2" customFormat="1" ht="12" customHeight="1" x14ac:dyDescent="0.2">
      <c r="B54" s="9"/>
      <c r="C54" s="15"/>
      <c r="D54" s="15"/>
      <c r="E54" s="25"/>
      <c r="F54" s="25"/>
      <c r="G54" s="25"/>
    </row>
    <row r="55" spans="2:8" s="2" customFormat="1" ht="12" customHeight="1" x14ac:dyDescent="0.2">
      <c r="B55" s="9"/>
      <c r="C55" s="4"/>
      <c r="D55" s="4"/>
      <c r="E55" s="24"/>
      <c r="F55" s="24"/>
      <c r="G55" s="24"/>
    </row>
    <row r="56" spans="2:8" x14ac:dyDescent="0.2">
      <c r="D56" s="4"/>
      <c r="E56" s="24"/>
      <c r="F56" s="24"/>
      <c r="G56" s="24"/>
      <c r="H56" s="2"/>
    </row>
    <row r="57" spans="2:8" x14ac:dyDescent="0.2">
      <c r="D57" s="4"/>
      <c r="E57" s="24"/>
      <c r="F57" s="24"/>
      <c r="G57" s="24"/>
      <c r="H57" s="2"/>
    </row>
    <row r="58" spans="2:8" x14ac:dyDescent="0.2">
      <c r="D58" s="4"/>
      <c r="E58" s="24"/>
      <c r="F58" s="24"/>
      <c r="G58" s="24"/>
      <c r="H58" s="2"/>
    </row>
    <row r="59" spans="2:8" x14ac:dyDescent="0.2">
      <c r="D59" s="4"/>
      <c r="E59" s="24"/>
      <c r="F59" s="24"/>
      <c r="G59" s="24"/>
      <c r="H59" s="2"/>
    </row>
    <row r="60" spans="2:8" x14ac:dyDescent="0.2">
      <c r="D60" s="4"/>
      <c r="E60" s="24"/>
      <c r="F60" s="24"/>
      <c r="G60" s="24"/>
      <c r="H60" s="2"/>
    </row>
  </sheetData>
  <mergeCells count="25">
    <mergeCell ref="C32:D32"/>
    <mergeCell ref="C39:D39"/>
    <mergeCell ref="C44:D44"/>
    <mergeCell ref="C46:D46"/>
    <mergeCell ref="G3:G6"/>
    <mergeCell ref="C28:D28"/>
    <mergeCell ref="C25:D25"/>
    <mergeCell ref="C22:D22"/>
    <mergeCell ref="C19:D19"/>
    <mergeCell ref="C20:D20"/>
    <mergeCell ref="C12:D12"/>
    <mergeCell ref="B3:D6"/>
    <mergeCell ref="E3:E6"/>
    <mergeCell ref="C21:D21"/>
    <mergeCell ref="C13:D13"/>
    <mergeCell ref="C14:D14"/>
    <mergeCell ref="C15:D15"/>
    <mergeCell ref="C16:D16"/>
    <mergeCell ref="C17:D17"/>
    <mergeCell ref="C18:D18"/>
    <mergeCell ref="F3:F6"/>
    <mergeCell ref="B8:D8"/>
    <mergeCell ref="B9:D9"/>
    <mergeCell ref="C10:D10"/>
    <mergeCell ref="C11:D11"/>
  </mergeCells>
  <phoneticPr fontId="4"/>
  <pageMargins left="1.1811023622047245" right="0" top="0.98425196850393704" bottom="0" header="0.51181102362204722" footer="0.51181102362204722"/>
  <pageSetup paperSize="9" scale="85" pageOrder="overThenDown" orientation="portrait" r:id="rId1"/>
  <headerFooter alignWithMargins="0">
    <oddHeader>&amp;L&amp;F</oddHeader>
  </headerFooter>
  <colBreaks count="1" manualBreakCount="1">
    <brk id="11" max="5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D5C8-E569-4A41-BB1D-ED9FFC651A5E}">
  <dimension ref="B1:N56"/>
  <sheetViews>
    <sheetView tabSelected="1" view="pageBreakPreview" zoomScaleNormal="100" zoomScaleSheetLayoutView="100" workbookViewId="0">
      <selection activeCell="L45" sqref="L45"/>
    </sheetView>
  </sheetViews>
  <sheetFormatPr defaultRowHeight="13" x14ac:dyDescent="0.2"/>
  <cols>
    <col min="1" max="1" width="2.6328125" style="347" customWidth="1"/>
    <col min="2" max="3" width="2.1796875" style="347" customWidth="1"/>
    <col min="4" max="12" width="8.6328125" style="347" customWidth="1"/>
    <col min="13" max="256" width="8.7265625" style="347"/>
    <col min="257" max="257" width="2.6328125" style="347" customWidth="1"/>
    <col min="258" max="259" width="2.1796875" style="347" customWidth="1"/>
    <col min="260" max="268" width="8.6328125" style="347" customWidth="1"/>
    <col min="269" max="512" width="8.7265625" style="347"/>
    <col min="513" max="513" width="2.6328125" style="347" customWidth="1"/>
    <col min="514" max="515" width="2.1796875" style="347" customWidth="1"/>
    <col min="516" max="524" width="8.6328125" style="347" customWidth="1"/>
    <col min="525" max="768" width="8.7265625" style="347"/>
    <col min="769" max="769" width="2.6328125" style="347" customWidth="1"/>
    <col min="770" max="771" width="2.1796875" style="347" customWidth="1"/>
    <col min="772" max="780" width="8.6328125" style="347" customWidth="1"/>
    <col min="781" max="1024" width="8.7265625" style="347"/>
    <col min="1025" max="1025" width="2.6328125" style="347" customWidth="1"/>
    <col min="1026" max="1027" width="2.1796875" style="347" customWidth="1"/>
    <col min="1028" max="1036" width="8.6328125" style="347" customWidth="1"/>
    <col min="1037" max="1280" width="8.7265625" style="347"/>
    <col min="1281" max="1281" width="2.6328125" style="347" customWidth="1"/>
    <col min="1282" max="1283" width="2.1796875" style="347" customWidth="1"/>
    <col min="1284" max="1292" width="8.6328125" style="347" customWidth="1"/>
    <col min="1293" max="1536" width="8.7265625" style="347"/>
    <col min="1537" max="1537" width="2.6328125" style="347" customWidth="1"/>
    <col min="1538" max="1539" width="2.1796875" style="347" customWidth="1"/>
    <col min="1540" max="1548" width="8.6328125" style="347" customWidth="1"/>
    <col min="1549" max="1792" width="8.7265625" style="347"/>
    <col min="1793" max="1793" width="2.6328125" style="347" customWidth="1"/>
    <col min="1794" max="1795" width="2.1796875" style="347" customWidth="1"/>
    <col min="1796" max="1804" width="8.6328125" style="347" customWidth="1"/>
    <col min="1805" max="2048" width="8.7265625" style="347"/>
    <col min="2049" max="2049" width="2.6328125" style="347" customWidth="1"/>
    <col min="2050" max="2051" width="2.1796875" style="347" customWidth="1"/>
    <col min="2052" max="2060" width="8.6328125" style="347" customWidth="1"/>
    <col min="2061" max="2304" width="8.7265625" style="347"/>
    <col min="2305" max="2305" width="2.6328125" style="347" customWidth="1"/>
    <col min="2306" max="2307" width="2.1796875" style="347" customWidth="1"/>
    <col min="2308" max="2316" width="8.6328125" style="347" customWidth="1"/>
    <col min="2317" max="2560" width="8.7265625" style="347"/>
    <col min="2561" max="2561" width="2.6328125" style="347" customWidth="1"/>
    <col min="2562" max="2563" width="2.1796875" style="347" customWidth="1"/>
    <col min="2564" max="2572" width="8.6328125" style="347" customWidth="1"/>
    <col min="2573" max="2816" width="8.7265625" style="347"/>
    <col min="2817" max="2817" width="2.6328125" style="347" customWidth="1"/>
    <col min="2818" max="2819" width="2.1796875" style="347" customWidth="1"/>
    <col min="2820" max="2828" width="8.6328125" style="347" customWidth="1"/>
    <col min="2829" max="3072" width="8.7265625" style="347"/>
    <col min="3073" max="3073" width="2.6328125" style="347" customWidth="1"/>
    <col min="3074" max="3075" width="2.1796875" style="347" customWidth="1"/>
    <col min="3076" max="3084" width="8.6328125" style="347" customWidth="1"/>
    <col min="3085" max="3328" width="8.7265625" style="347"/>
    <col min="3329" max="3329" width="2.6328125" style="347" customWidth="1"/>
    <col min="3330" max="3331" width="2.1796875" style="347" customWidth="1"/>
    <col min="3332" max="3340" width="8.6328125" style="347" customWidth="1"/>
    <col min="3341" max="3584" width="8.7265625" style="347"/>
    <col min="3585" max="3585" width="2.6328125" style="347" customWidth="1"/>
    <col min="3586" max="3587" width="2.1796875" style="347" customWidth="1"/>
    <col min="3588" max="3596" width="8.6328125" style="347" customWidth="1"/>
    <col min="3597" max="3840" width="8.7265625" style="347"/>
    <col min="3841" max="3841" width="2.6328125" style="347" customWidth="1"/>
    <col min="3842" max="3843" width="2.1796875" style="347" customWidth="1"/>
    <col min="3844" max="3852" width="8.6328125" style="347" customWidth="1"/>
    <col min="3853" max="4096" width="8.7265625" style="347"/>
    <col min="4097" max="4097" width="2.6328125" style="347" customWidth="1"/>
    <col min="4098" max="4099" width="2.1796875" style="347" customWidth="1"/>
    <col min="4100" max="4108" width="8.6328125" style="347" customWidth="1"/>
    <col min="4109" max="4352" width="8.7265625" style="347"/>
    <col min="4353" max="4353" width="2.6328125" style="347" customWidth="1"/>
    <col min="4354" max="4355" width="2.1796875" style="347" customWidth="1"/>
    <col min="4356" max="4364" width="8.6328125" style="347" customWidth="1"/>
    <col min="4365" max="4608" width="8.7265625" style="347"/>
    <col min="4609" max="4609" width="2.6328125" style="347" customWidth="1"/>
    <col min="4610" max="4611" width="2.1796875" style="347" customWidth="1"/>
    <col min="4612" max="4620" width="8.6328125" style="347" customWidth="1"/>
    <col min="4621" max="4864" width="8.7265625" style="347"/>
    <col min="4865" max="4865" width="2.6328125" style="347" customWidth="1"/>
    <col min="4866" max="4867" width="2.1796875" style="347" customWidth="1"/>
    <col min="4868" max="4876" width="8.6328125" style="347" customWidth="1"/>
    <col min="4877" max="5120" width="8.7265625" style="347"/>
    <col min="5121" max="5121" width="2.6328125" style="347" customWidth="1"/>
    <col min="5122" max="5123" width="2.1796875" style="347" customWidth="1"/>
    <col min="5124" max="5132" width="8.6328125" style="347" customWidth="1"/>
    <col min="5133" max="5376" width="8.7265625" style="347"/>
    <col min="5377" max="5377" width="2.6328125" style="347" customWidth="1"/>
    <col min="5378" max="5379" width="2.1796875" style="347" customWidth="1"/>
    <col min="5380" max="5388" width="8.6328125" style="347" customWidth="1"/>
    <col min="5389" max="5632" width="8.7265625" style="347"/>
    <col min="5633" max="5633" width="2.6328125" style="347" customWidth="1"/>
    <col min="5634" max="5635" width="2.1796875" style="347" customWidth="1"/>
    <col min="5636" max="5644" width="8.6328125" style="347" customWidth="1"/>
    <col min="5645" max="5888" width="8.7265625" style="347"/>
    <col min="5889" max="5889" width="2.6328125" style="347" customWidth="1"/>
    <col min="5890" max="5891" width="2.1796875" style="347" customWidth="1"/>
    <col min="5892" max="5900" width="8.6328125" style="347" customWidth="1"/>
    <col min="5901" max="6144" width="8.7265625" style="347"/>
    <col min="6145" max="6145" width="2.6328125" style="347" customWidth="1"/>
    <col min="6146" max="6147" width="2.1796875" style="347" customWidth="1"/>
    <col min="6148" max="6156" width="8.6328125" style="347" customWidth="1"/>
    <col min="6157" max="6400" width="8.7265625" style="347"/>
    <col min="6401" max="6401" width="2.6328125" style="347" customWidth="1"/>
    <col min="6402" max="6403" width="2.1796875" style="347" customWidth="1"/>
    <col min="6404" max="6412" width="8.6328125" style="347" customWidth="1"/>
    <col min="6413" max="6656" width="8.7265625" style="347"/>
    <col min="6657" max="6657" width="2.6328125" style="347" customWidth="1"/>
    <col min="6658" max="6659" width="2.1796875" style="347" customWidth="1"/>
    <col min="6660" max="6668" width="8.6328125" style="347" customWidth="1"/>
    <col min="6669" max="6912" width="8.7265625" style="347"/>
    <col min="6913" max="6913" width="2.6328125" style="347" customWidth="1"/>
    <col min="6914" max="6915" width="2.1796875" style="347" customWidth="1"/>
    <col min="6916" max="6924" width="8.6328125" style="347" customWidth="1"/>
    <col min="6925" max="7168" width="8.7265625" style="347"/>
    <col min="7169" max="7169" width="2.6328125" style="347" customWidth="1"/>
    <col min="7170" max="7171" width="2.1796875" style="347" customWidth="1"/>
    <col min="7172" max="7180" width="8.6328125" style="347" customWidth="1"/>
    <col min="7181" max="7424" width="8.7265625" style="347"/>
    <col min="7425" max="7425" width="2.6328125" style="347" customWidth="1"/>
    <col min="7426" max="7427" width="2.1796875" style="347" customWidth="1"/>
    <col min="7428" max="7436" width="8.6328125" style="347" customWidth="1"/>
    <col min="7437" max="7680" width="8.7265625" style="347"/>
    <col min="7681" max="7681" width="2.6328125" style="347" customWidth="1"/>
    <col min="7682" max="7683" width="2.1796875" style="347" customWidth="1"/>
    <col min="7684" max="7692" width="8.6328125" style="347" customWidth="1"/>
    <col min="7693" max="7936" width="8.7265625" style="347"/>
    <col min="7937" max="7937" width="2.6328125" style="347" customWidth="1"/>
    <col min="7938" max="7939" width="2.1796875" style="347" customWidth="1"/>
    <col min="7940" max="7948" width="8.6328125" style="347" customWidth="1"/>
    <col min="7949" max="8192" width="8.7265625" style="347"/>
    <col min="8193" max="8193" width="2.6328125" style="347" customWidth="1"/>
    <col min="8194" max="8195" width="2.1796875" style="347" customWidth="1"/>
    <col min="8196" max="8204" width="8.6328125" style="347" customWidth="1"/>
    <col min="8205" max="8448" width="8.7265625" style="347"/>
    <col min="8449" max="8449" width="2.6328125" style="347" customWidth="1"/>
    <col min="8450" max="8451" width="2.1796875" style="347" customWidth="1"/>
    <col min="8452" max="8460" width="8.6328125" style="347" customWidth="1"/>
    <col min="8461" max="8704" width="8.7265625" style="347"/>
    <col min="8705" max="8705" width="2.6328125" style="347" customWidth="1"/>
    <col min="8706" max="8707" width="2.1796875" style="347" customWidth="1"/>
    <col min="8708" max="8716" width="8.6328125" style="347" customWidth="1"/>
    <col min="8717" max="8960" width="8.7265625" style="347"/>
    <col min="8961" max="8961" width="2.6328125" style="347" customWidth="1"/>
    <col min="8962" max="8963" width="2.1796875" style="347" customWidth="1"/>
    <col min="8964" max="8972" width="8.6328125" style="347" customWidth="1"/>
    <col min="8973" max="9216" width="8.7265625" style="347"/>
    <col min="9217" max="9217" width="2.6328125" style="347" customWidth="1"/>
    <col min="9218" max="9219" width="2.1796875" style="347" customWidth="1"/>
    <col min="9220" max="9228" width="8.6328125" style="347" customWidth="1"/>
    <col min="9229" max="9472" width="8.7265625" style="347"/>
    <col min="9473" max="9473" width="2.6328125" style="347" customWidth="1"/>
    <col min="9474" max="9475" width="2.1796875" style="347" customWidth="1"/>
    <col min="9476" max="9484" width="8.6328125" style="347" customWidth="1"/>
    <col min="9485" max="9728" width="8.7265625" style="347"/>
    <col min="9729" max="9729" width="2.6328125" style="347" customWidth="1"/>
    <col min="9730" max="9731" width="2.1796875" style="347" customWidth="1"/>
    <col min="9732" max="9740" width="8.6328125" style="347" customWidth="1"/>
    <col min="9741" max="9984" width="8.7265625" style="347"/>
    <col min="9985" max="9985" width="2.6328125" style="347" customWidth="1"/>
    <col min="9986" max="9987" width="2.1796875" style="347" customWidth="1"/>
    <col min="9988" max="9996" width="8.6328125" style="347" customWidth="1"/>
    <col min="9997" max="10240" width="8.7265625" style="347"/>
    <col min="10241" max="10241" width="2.6328125" style="347" customWidth="1"/>
    <col min="10242" max="10243" width="2.1796875" style="347" customWidth="1"/>
    <col min="10244" max="10252" width="8.6328125" style="347" customWidth="1"/>
    <col min="10253" max="10496" width="8.7265625" style="347"/>
    <col min="10497" max="10497" width="2.6328125" style="347" customWidth="1"/>
    <col min="10498" max="10499" width="2.1796875" style="347" customWidth="1"/>
    <col min="10500" max="10508" width="8.6328125" style="347" customWidth="1"/>
    <col min="10509" max="10752" width="8.7265625" style="347"/>
    <col min="10753" max="10753" width="2.6328125" style="347" customWidth="1"/>
    <col min="10754" max="10755" width="2.1796875" style="347" customWidth="1"/>
    <col min="10756" max="10764" width="8.6328125" style="347" customWidth="1"/>
    <col min="10765" max="11008" width="8.7265625" style="347"/>
    <col min="11009" max="11009" width="2.6328125" style="347" customWidth="1"/>
    <col min="11010" max="11011" width="2.1796875" style="347" customWidth="1"/>
    <col min="11012" max="11020" width="8.6328125" style="347" customWidth="1"/>
    <col min="11021" max="11264" width="8.7265625" style="347"/>
    <col min="11265" max="11265" width="2.6328125" style="347" customWidth="1"/>
    <col min="11266" max="11267" width="2.1796875" style="347" customWidth="1"/>
    <col min="11268" max="11276" width="8.6328125" style="347" customWidth="1"/>
    <col min="11277" max="11520" width="8.7265625" style="347"/>
    <col min="11521" max="11521" width="2.6328125" style="347" customWidth="1"/>
    <col min="11522" max="11523" width="2.1796875" style="347" customWidth="1"/>
    <col min="11524" max="11532" width="8.6328125" style="347" customWidth="1"/>
    <col min="11533" max="11776" width="8.7265625" style="347"/>
    <col min="11777" max="11777" width="2.6328125" style="347" customWidth="1"/>
    <col min="11778" max="11779" width="2.1796875" style="347" customWidth="1"/>
    <col min="11780" max="11788" width="8.6328125" style="347" customWidth="1"/>
    <col min="11789" max="12032" width="8.7265625" style="347"/>
    <col min="12033" max="12033" width="2.6328125" style="347" customWidth="1"/>
    <col min="12034" max="12035" width="2.1796875" style="347" customWidth="1"/>
    <col min="12036" max="12044" width="8.6328125" style="347" customWidth="1"/>
    <col min="12045" max="12288" width="8.7265625" style="347"/>
    <col min="12289" max="12289" width="2.6328125" style="347" customWidth="1"/>
    <col min="12290" max="12291" width="2.1796875" style="347" customWidth="1"/>
    <col min="12292" max="12300" width="8.6328125" style="347" customWidth="1"/>
    <col min="12301" max="12544" width="8.7265625" style="347"/>
    <col min="12545" max="12545" width="2.6328125" style="347" customWidth="1"/>
    <col min="12546" max="12547" width="2.1796875" style="347" customWidth="1"/>
    <col min="12548" max="12556" width="8.6328125" style="347" customWidth="1"/>
    <col min="12557" max="12800" width="8.7265625" style="347"/>
    <col min="12801" max="12801" width="2.6328125" style="347" customWidth="1"/>
    <col min="12802" max="12803" width="2.1796875" style="347" customWidth="1"/>
    <col min="12804" max="12812" width="8.6328125" style="347" customWidth="1"/>
    <col min="12813" max="13056" width="8.7265625" style="347"/>
    <col min="13057" max="13057" width="2.6328125" style="347" customWidth="1"/>
    <col min="13058" max="13059" width="2.1796875" style="347" customWidth="1"/>
    <col min="13060" max="13068" width="8.6328125" style="347" customWidth="1"/>
    <col min="13069" max="13312" width="8.7265625" style="347"/>
    <col min="13313" max="13313" width="2.6328125" style="347" customWidth="1"/>
    <col min="13314" max="13315" width="2.1796875" style="347" customWidth="1"/>
    <col min="13316" max="13324" width="8.6328125" style="347" customWidth="1"/>
    <col min="13325" max="13568" width="8.7265625" style="347"/>
    <col min="13569" max="13569" width="2.6328125" style="347" customWidth="1"/>
    <col min="13570" max="13571" width="2.1796875" style="347" customWidth="1"/>
    <col min="13572" max="13580" width="8.6328125" style="347" customWidth="1"/>
    <col min="13581" max="13824" width="8.7265625" style="347"/>
    <col min="13825" max="13825" width="2.6328125" style="347" customWidth="1"/>
    <col min="13826" max="13827" width="2.1796875" style="347" customWidth="1"/>
    <col min="13828" max="13836" width="8.6328125" style="347" customWidth="1"/>
    <col min="13837" max="14080" width="8.7265625" style="347"/>
    <col min="14081" max="14081" width="2.6328125" style="347" customWidth="1"/>
    <col min="14082" max="14083" width="2.1796875" style="347" customWidth="1"/>
    <col min="14084" max="14092" width="8.6328125" style="347" customWidth="1"/>
    <col min="14093" max="14336" width="8.7265625" style="347"/>
    <col min="14337" max="14337" width="2.6328125" style="347" customWidth="1"/>
    <col min="14338" max="14339" width="2.1796875" style="347" customWidth="1"/>
    <col min="14340" max="14348" width="8.6328125" style="347" customWidth="1"/>
    <col min="14349" max="14592" width="8.7265625" style="347"/>
    <col min="14593" max="14593" width="2.6328125" style="347" customWidth="1"/>
    <col min="14594" max="14595" width="2.1796875" style="347" customWidth="1"/>
    <col min="14596" max="14604" width="8.6328125" style="347" customWidth="1"/>
    <col min="14605" max="14848" width="8.7265625" style="347"/>
    <col min="14849" max="14849" width="2.6328125" style="347" customWidth="1"/>
    <col min="14850" max="14851" width="2.1796875" style="347" customWidth="1"/>
    <col min="14852" max="14860" width="8.6328125" style="347" customWidth="1"/>
    <col min="14861" max="15104" width="8.7265625" style="347"/>
    <col min="15105" max="15105" width="2.6328125" style="347" customWidth="1"/>
    <col min="15106" max="15107" width="2.1796875" style="347" customWidth="1"/>
    <col min="15108" max="15116" width="8.6328125" style="347" customWidth="1"/>
    <col min="15117" max="15360" width="8.7265625" style="347"/>
    <col min="15361" max="15361" width="2.6328125" style="347" customWidth="1"/>
    <col min="15362" max="15363" width="2.1796875" style="347" customWidth="1"/>
    <col min="15364" max="15372" width="8.6328125" style="347" customWidth="1"/>
    <col min="15373" max="15616" width="8.7265625" style="347"/>
    <col min="15617" max="15617" width="2.6328125" style="347" customWidth="1"/>
    <col min="15618" max="15619" width="2.1796875" style="347" customWidth="1"/>
    <col min="15620" max="15628" width="8.6328125" style="347" customWidth="1"/>
    <col min="15629" max="15872" width="8.7265625" style="347"/>
    <col min="15873" max="15873" width="2.6328125" style="347" customWidth="1"/>
    <col min="15874" max="15875" width="2.1796875" style="347" customWidth="1"/>
    <col min="15876" max="15884" width="8.6328125" style="347" customWidth="1"/>
    <col min="15885" max="16128" width="8.7265625" style="347"/>
    <col min="16129" max="16129" width="2.6328125" style="347" customWidth="1"/>
    <col min="16130" max="16131" width="2.1796875" style="347" customWidth="1"/>
    <col min="16132" max="16140" width="8.6328125" style="347" customWidth="1"/>
    <col min="16141" max="16384" width="8.7265625" style="347"/>
  </cols>
  <sheetData>
    <row r="1" spans="2:14" ht="14.25" customHeight="1" x14ac:dyDescent="0.2">
      <c r="B1" s="346" t="s">
        <v>187</v>
      </c>
      <c r="C1" s="346"/>
    </row>
    <row r="2" spans="2:14" ht="12" customHeight="1" x14ac:dyDescent="0.2"/>
    <row r="3" spans="2:14" s="354" customFormat="1" ht="12" customHeight="1" x14ac:dyDescent="0.2">
      <c r="B3" s="348" t="s">
        <v>188</v>
      </c>
      <c r="C3" s="349"/>
      <c r="D3" s="350"/>
      <c r="E3" s="351" t="s">
        <v>189</v>
      </c>
      <c r="F3" s="352"/>
      <c r="G3" s="351" t="s">
        <v>190</v>
      </c>
      <c r="H3" s="353"/>
      <c r="I3" s="351" t="s">
        <v>191</v>
      </c>
      <c r="J3" s="353"/>
      <c r="K3" s="351" t="s">
        <v>192</v>
      </c>
      <c r="L3" s="353"/>
    </row>
    <row r="4" spans="2:14" s="354" customFormat="1" ht="12" customHeight="1" x14ac:dyDescent="0.2">
      <c r="B4" s="355"/>
      <c r="C4" s="356"/>
      <c r="D4" s="357"/>
      <c r="E4" s="358" t="s">
        <v>161</v>
      </c>
      <c r="F4" s="358" t="s">
        <v>162</v>
      </c>
      <c r="G4" s="358" t="s">
        <v>161</v>
      </c>
      <c r="H4" s="358" t="s">
        <v>162</v>
      </c>
      <c r="I4" s="358" t="s">
        <v>161</v>
      </c>
      <c r="J4" s="358" t="s">
        <v>162</v>
      </c>
      <c r="K4" s="358" t="s">
        <v>161</v>
      </c>
      <c r="L4" s="358" t="s">
        <v>162</v>
      </c>
    </row>
    <row r="5" spans="2:14" s="354" customFormat="1" ht="12" customHeight="1" x14ac:dyDescent="0.2">
      <c r="B5" s="359"/>
      <c r="C5" s="360"/>
      <c r="D5" s="361"/>
      <c r="E5" s="362" t="s">
        <v>164</v>
      </c>
      <c r="F5" s="362" t="s">
        <v>182</v>
      </c>
      <c r="G5" s="362" t="s">
        <v>164</v>
      </c>
      <c r="H5" s="362" t="s">
        <v>182</v>
      </c>
      <c r="I5" s="362" t="s">
        <v>164</v>
      </c>
      <c r="J5" s="362" t="s">
        <v>182</v>
      </c>
      <c r="K5" s="362" t="s">
        <v>164</v>
      </c>
      <c r="L5" s="362" t="s">
        <v>182</v>
      </c>
    </row>
    <row r="6" spans="2:14" s="366" customFormat="1" ht="12" customHeight="1" x14ac:dyDescent="0.2">
      <c r="B6" s="363" t="s">
        <v>183</v>
      </c>
      <c r="C6" s="363"/>
      <c r="D6" s="363"/>
      <c r="E6" s="97" t="s">
        <v>168</v>
      </c>
      <c r="F6" s="97" t="s">
        <v>168</v>
      </c>
      <c r="G6" s="97">
        <v>278</v>
      </c>
      <c r="H6" s="97">
        <v>417</v>
      </c>
      <c r="I6" s="97">
        <v>165</v>
      </c>
      <c r="J6" s="97" t="s">
        <v>168</v>
      </c>
      <c r="K6" s="364">
        <v>585</v>
      </c>
      <c r="L6" s="364">
        <v>404</v>
      </c>
      <c r="M6" s="365"/>
      <c r="N6" s="365"/>
    </row>
    <row r="7" spans="2:14" s="366" customFormat="1" ht="12" customHeight="1" x14ac:dyDescent="0.2">
      <c r="B7" s="367" t="s">
        <v>184</v>
      </c>
      <c r="C7" s="367"/>
      <c r="D7" s="367"/>
      <c r="E7" s="98" t="s">
        <v>168</v>
      </c>
      <c r="F7" s="98" t="s">
        <v>168</v>
      </c>
      <c r="G7" s="98">
        <v>287</v>
      </c>
      <c r="H7" s="98">
        <v>416</v>
      </c>
      <c r="I7" s="98" t="s">
        <v>168</v>
      </c>
      <c r="J7" s="98" t="s">
        <v>168</v>
      </c>
      <c r="K7" s="368">
        <v>582</v>
      </c>
      <c r="L7" s="368">
        <v>466</v>
      </c>
      <c r="M7" s="365"/>
      <c r="N7" s="365"/>
    </row>
    <row r="8" spans="2:14" s="354" customFormat="1" ht="12" customHeight="1" x14ac:dyDescent="0.2">
      <c r="B8" s="369"/>
      <c r="C8" s="370" t="s">
        <v>1</v>
      </c>
      <c r="D8" s="371"/>
      <c r="E8" s="97" t="s">
        <v>170</v>
      </c>
      <c r="F8" s="97" t="s">
        <v>168</v>
      </c>
      <c r="G8" s="97">
        <v>87</v>
      </c>
      <c r="H8" s="97">
        <v>144</v>
      </c>
      <c r="I8" s="97" t="s">
        <v>170</v>
      </c>
      <c r="J8" s="97" t="s">
        <v>168</v>
      </c>
      <c r="K8" s="97">
        <v>64</v>
      </c>
      <c r="L8" s="97">
        <v>45</v>
      </c>
    </row>
    <row r="9" spans="2:14" s="366" customFormat="1" ht="12" customHeight="1" x14ac:dyDescent="0.2">
      <c r="B9" s="369"/>
      <c r="C9" s="370" t="s">
        <v>38</v>
      </c>
      <c r="D9" s="371"/>
      <c r="E9" s="97" t="s">
        <v>170</v>
      </c>
      <c r="F9" s="97" t="s">
        <v>168</v>
      </c>
      <c r="G9" s="97">
        <v>36</v>
      </c>
      <c r="H9" s="97">
        <v>52</v>
      </c>
      <c r="I9" s="97" t="s">
        <v>170</v>
      </c>
      <c r="J9" s="97" t="s">
        <v>168</v>
      </c>
      <c r="K9" s="97">
        <v>16</v>
      </c>
      <c r="L9" s="97">
        <v>19</v>
      </c>
    </row>
    <row r="10" spans="2:14" s="354" customFormat="1" ht="12" customHeight="1" x14ac:dyDescent="0.2">
      <c r="B10" s="372"/>
      <c r="C10" s="370" t="s">
        <v>2</v>
      </c>
      <c r="D10" s="371"/>
      <c r="E10" s="97" t="s">
        <v>170</v>
      </c>
      <c r="F10" s="97" t="s">
        <v>168</v>
      </c>
      <c r="G10" s="97">
        <v>1</v>
      </c>
      <c r="H10" s="97">
        <v>1</v>
      </c>
      <c r="I10" s="97" t="s">
        <v>170</v>
      </c>
      <c r="J10" s="97" t="s">
        <v>168</v>
      </c>
      <c r="K10" s="97" t="s">
        <v>185</v>
      </c>
      <c r="L10" s="97" t="s">
        <v>185</v>
      </c>
    </row>
    <row r="11" spans="2:14" s="354" customFormat="1" ht="12" customHeight="1" x14ac:dyDescent="0.2">
      <c r="B11" s="372"/>
      <c r="C11" s="370" t="s">
        <v>3</v>
      </c>
      <c r="D11" s="371"/>
      <c r="E11" s="97" t="s">
        <v>170</v>
      </c>
      <c r="F11" s="97" t="s">
        <v>168</v>
      </c>
      <c r="G11" s="97">
        <v>2</v>
      </c>
      <c r="H11" s="97">
        <v>3</v>
      </c>
      <c r="I11" s="97" t="s">
        <v>170</v>
      </c>
      <c r="J11" s="97" t="s">
        <v>168</v>
      </c>
      <c r="K11" s="97" t="s">
        <v>185</v>
      </c>
      <c r="L11" s="97" t="s">
        <v>185</v>
      </c>
    </row>
    <row r="12" spans="2:14" s="354" customFormat="1" ht="12" customHeight="1" x14ac:dyDescent="0.2">
      <c r="B12" s="372"/>
      <c r="C12" s="370" t="s">
        <v>4</v>
      </c>
      <c r="D12" s="371"/>
      <c r="E12" s="97" t="s">
        <v>170</v>
      </c>
      <c r="F12" s="97" t="s">
        <v>168</v>
      </c>
      <c r="G12" s="97">
        <v>9</v>
      </c>
      <c r="H12" s="97">
        <v>20</v>
      </c>
      <c r="I12" s="97" t="s">
        <v>170</v>
      </c>
      <c r="J12" s="97" t="s">
        <v>168</v>
      </c>
      <c r="K12" s="97">
        <v>8</v>
      </c>
      <c r="L12" s="97">
        <v>7</v>
      </c>
    </row>
    <row r="13" spans="2:14" ht="12" customHeight="1" x14ac:dyDescent="0.2">
      <c r="B13" s="372"/>
      <c r="C13" s="370" t="s">
        <v>5</v>
      </c>
      <c r="D13" s="371"/>
      <c r="E13" s="97" t="s">
        <v>170</v>
      </c>
      <c r="F13" s="97" t="s">
        <v>168</v>
      </c>
      <c r="G13" s="97">
        <v>8</v>
      </c>
      <c r="H13" s="97">
        <v>12</v>
      </c>
      <c r="I13" s="97" t="s">
        <v>170</v>
      </c>
      <c r="J13" s="97" t="s">
        <v>168</v>
      </c>
      <c r="K13" s="97">
        <v>26</v>
      </c>
      <c r="L13" s="97">
        <v>18</v>
      </c>
    </row>
    <row r="14" spans="2:14" ht="12" customHeight="1" x14ac:dyDescent="0.2">
      <c r="B14" s="372"/>
      <c r="C14" s="370" t="s">
        <v>6</v>
      </c>
      <c r="D14" s="371"/>
      <c r="E14" s="97" t="s">
        <v>170</v>
      </c>
      <c r="F14" s="97" t="s">
        <v>168</v>
      </c>
      <c r="G14" s="97">
        <v>6</v>
      </c>
      <c r="H14" s="97">
        <v>7</v>
      </c>
      <c r="I14" s="97" t="s">
        <v>170</v>
      </c>
      <c r="J14" s="97" t="s">
        <v>168</v>
      </c>
      <c r="K14" s="97" t="s">
        <v>185</v>
      </c>
      <c r="L14" s="97" t="s">
        <v>185</v>
      </c>
    </row>
    <row r="15" spans="2:14" ht="12" customHeight="1" x14ac:dyDescent="0.2">
      <c r="B15" s="372"/>
      <c r="C15" s="370" t="s">
        <v>7</v>
      </c>
      <c r="D15" s="371"/>
      <c r="E15" s="97" t="s">
        <v>170</v>
      </c>
      <c r="F15" s="97" t="s">
        <v>168</v>
      </c>
      <c r="G15" s="97">
        <v>13</v>
      </c>
      <c r="H15" s="97">
        <v>10</v>
      </c>
      <c r="I15" s="97" t="s">
        <v>170</v>
      </c>
      <c r="J15" s="97" t="s">
        <v>168</v>
      </c>
      <c r="K15" s="97">
        <v>222</v>
      </c>
      <c r="L15" s="97">
        <v>195</v>
      </c>
    </row>
    <row r="16" spans="2:14" ht="12" customHeight="1" x14ac:dyDescent="0.2">
      <c r="B16" s="372"/>
      <c r="C16" s="370" t="s">
        <v>8</v>
      </c>
      <c r="D16" s="371"/>
      <c r="E16" s="97" t="s">
        <v>170</v>
      </c>
      <c r="F16" s="97" t="s">
        <v>168</v>
      </c>
      <c r="G16" s="97">
        <v>12</v>
      </c>
      <c r="H16" s="97">
        <v>4</v>
      </c>
      <c r="I16" s="97" t="s">
        <v>170</v>
      </c>
      <c r="J16" s="97" t="s">
        <v>168</v>
      </c>
      <c r="K16" s="97">
        <v>2</v>
      </c>
      <c r="L16" s="97">
        <v>1</v>
      </c>
    </row>
    <row r="17" spans="2:12" ht="12" customHeight="1" x14ac:dyDescent="0.2">
      <c r="B17" s="372"/>
      <c r="C17" s="370" t="s">
        <v>9</v>
      </c>
      <c r="D17" s="371"/>
      <c r="E17" s="97" t="s">
        <v>170</v>
      </c>
      <c r="F17" s="97" t="s">
        <v>168</v>
      </c>
      <c r="G17" s="97">
        <v>8</v>
      </c>
      <c r="H17" s="97">
        <v>5</v>
      </c>
      <c r="I17" s="97" t="s">
        <v>170</v>
      </c>
      <c r="J17" s="97" t="s">
        <v>168</v>
      </c>
      <c r="K17" s="97">
        <v>2</v>
      </c>
      <c r="L17" s="97">
        <v>1</v>
      </c>
    </row>
    <row r="18" spans="2:12" ht="12" customHeight="1" x14ac:dyDescent="0.2">
      <c r="B18" s="372"/>
      <c r="C18" s="370" t="s">
        <v>10</v>
      </c>
      <c r="D18" s="371"/>
      <c r="E18" s="97" t="s">
        <v>170</v>
      </c>
      <c r="F18" s="97" t="s">
        <v>168</v>
      </c>
      <c r="G18" s="97">
        <v>2</v>
      </c>
      <c r="H18" s="97">
        <v>1</v>
      </c>
      <c r="I18" s="97" t="s">
        <v>170</v>
      </c>
      <c r="J18" s="97" t="s">
        <v>168</v>
      </c>
      <c r="K18" s="97">
        <v>13</v>
      </c>
      <c r="L18" s="97">
        <v>7</v>
      </c>
    </row>
    <row r="19" spans="2:12" ht="12" customHeight="1" x14ac:dyDescent="0.2">
      <c r="B19" s="372"/>
      <c r="C19" s="370" t="s">
        <v>41</v>
      </c>
      <c r="D19" s="371"/>
      <c r="E19" s="97" t="s">
        <v>170</v>
      </c>
      <c r="F19" s="97" t="s">
        <v>168</v>
      </c>
      <c r="G19" s="97">
        <v>1</v>
      </c>
      <c r="H19" s="97">
        <v>1</v>
      </c>
      <c r="I19" s="97" t="s">
        <v>170</v>
      </c>
      <c r="J19" s="97" t="s">
        <v>168</v>
      </c>
      <c r="K19" s="97">
        <v>3</v>
      </c>
      <c r="L19" s="97">
        <v>3</v>
      </c>
    </row>
    <row r="20" spans="2:12" ht="12" customHeight="1" x14ac:dyDescent="0.2">
      <c r="B20" s="372"/>
      <c r="C20" s="373"/>
      <c r="D20" s="374"/>
      <c r="E20" s="97"/>
      <c r="F20" s="97"/>
      <c r="G20" s="97"/>
      <c r="H20" s="97"/>
      <c r="I20" s="97"/>
      <c r="J20" s="97"/>
      <c r="K20" s="97"/>
      <c r="L20" s="97"/>
    </row>
    <row r="21" spans="2:12" ht="12" customHeight="1" x14ac:dyDescent="0.2">
      <c r="B21" s="372"/>
      <c r="C21" s="375" t="s">
        <v>11</v>
      </c>
      <c r="D21" s="376"/>
      <c r="E21" s="98" t="s">
        <v>170</v>
      </c>
      <c r="F21" s="98" t="s">
        <v>168</v>
      </c>
      <c r="G21" s="98">
        <f>SUM(G22:G23)</f>
        <v>2</v>
      </c>
      <c r="H21" s="98">
        <f>SUM(H22:H23)</f>
        <v>2</v>
      </c>
      <c r="I21" s="98" t="s">
        <v>170</v>
      </c>
      <c r="J21" s="98" t="s">
        <v>168</v>
      </c>
      <c r="K21" s="99" t="s">
        <v>185</v>
      </c>
      <c r="L21" s="99" t="s">
        <v>185</v>
      </c>
    </row>
    <row r="22" spans="2:12" s="354" customFormat="1" ht="12" customHeight="1" x14ac:dyDescent="0.2">
      <c r="B22" s="372"/>
      <c r="C22" s="377"/>
      <c r="D22" s="378" t="s">
        <v>12</v>
      </c>
      <c r="E22" s="97" t="s">
        <v>170</v>
      </c>
      <c r="F22" s="97" t="s">
        <v>168</v>
      </c>
      <c r="G22" s="97">
        <v>1</v>
      </c>
      <c r="H22" s="97">
        <v>1</v>
      </c>
      <c r="I22" s="97" t="s">
        <v>170</v>
      </c>
      <c r="J22" s="97" t="s">
        <v>168</v>
      </c>
      <c r="K22" s="97">
        <v>14</v>
      </c>
      <c r="L22" s="97">
        <v>13</v>
      </c>
    </row>
    <row r="23" spans="2:12" s="354" customFormat="1" ht="12" customHeight="1" x14ac:dyDescent="0.2">
      <c r="B23" s="372"/>
      <c r="C23" s="377"/>
      <c r="D23" s="378" t="s">
        <v>13</v>
      </c>
      <c r="E23" s="97" t="s">
        <v>170</v>
      </c>
      <c r="F23" s="97" t="s">
        <v>168</v>
      </c>
      <c r="G23" s="97">
        <v>1</v>
      </c>
      <c r="H23" s="97">
        <v>1</v>
      </c>
      <c r="I23" s="97" t="s">
        <v>170</v>
      </c>
      <c r="J23" s="97" t="s">
        <v>168</v>
      </c>
      <c r="K23" s="97" t="s">
        <v>185</v>
      </c>
      <c r="L23" s="97" t="s">
        <v>185</v>
      </c>
    </row>
    <row r="24" spans="2:12" ht="12" customHeight="1" x14ac:dyDescent="0.2">
      <c r="B24" s="372"/>
      <c r="C24" s="375" t="s">
        <v>14</v>
      </c>
      <c r="D24" s="376"/>
      <c r="E24" s="98" t="s">
        <v>170</v>
      </c>
      <c r="F24" s="98" t="s">
        <v>168</v>
      </c>
      <c r="G24" s="98">
        <f>SUM(G25:G26)</f>
        <v>4</v>
      </c>
      <c r="H24" s="98">
        <f>SUM(H25:H26)</f>
        <v>4</v>
      </c>
      <c r="I24" s="98" t="s">
        <v>170</v>
      </c>
      <c r="J24" s="98" t="s">
        <v>168</v>
      </c>
      <c r="K24" s="98">
        <v>0</v>
      </c>
      <c r="L24" s="98">
        <v>0</v>
      </c>
    </row>
    <row r="25" spans="2:12" s="354" customFormat="1" ht="12" customHeight="1" x14ac:dyDescent="0.2">
      <c r="B25" s="372"/>
      <c r="C25" s="377"/>
      <c r="D25" s="378" t="s">
        <v>15</v>
      </c>
      <c r="E25" s="97" t="s">
        <v>170</v>
      </c>
      <c r="F25" s="97" t="s">
        <v>168</v>
      </c>
      <c r="G25" s="97">
        <v>2</v>
      </c>
      <c r="H25" s="97">
        <v>2</v>
      </c>
      <c r="I25" s="97" t="s">
        <v>170</v>
      </c>
      <c r="J25" s="97" t="s">
        <v>168</v>
      </c>
      <c r="K25" s="97">
        <v>0</v>
      </c>
      <c r="L25" s="97">
        <v>0</v>
      </c>
    </row>
    <row r="26" spans="2:12" s="354" customFormat="1" ht="12" customHeight="1" x14ac:dyDescent="0.2">
      <c r="B26" s="372"/>
      <c r="C26" s="377"/>
      <c r="D26" s="378" t="s">
        <v>97</v>
      </c>
      <c r="E26" s="97" t="s">
        <v>170</v>
      </c>
      <c r="F26" s="97" t="s">
        <v>168</v>
      </c>
      <c r="G26" s="97">
        <v>2</v>
      </c>
      <c r="H26" s="97">
        <v>2</v>
      </c>
      <c r="I26" s="97" t="s">
        <v>170</v>
      </c>
      <c r="J26" s="97" t="s">
        <v>168</v>
      </c>
      <c r="K26" s="97">
        <v>0</v>
      </c>
      <c r="L26" s="97">
        <v>0</v>
      </c>
    </row>
    <row r="27" spans="2:12" ht="12" customHeight="1" x14ac:dyDescent="0.2">
      <c r="B27" s="372"/>
      <c r="C27" s="375" t="s">
        <v>16</v>
      </c>
      <c r="D27" s="376"/>
      <c r="E27" s="98" t="s">
        <v>170</v>
      </c>
      <c r="F27" s="98" t="s">
        <v>168</v>
      </c>
      <c r="G27" s="98">
        <f>SUM(G28:G30)</f>
        <v>6</v>
      </c>
      <c r="H27" s="98">
        <f>SUM(H28:H30)</f>
        <v>5</v>
      </c>
      <c r="I27" s="98" t="s">
        <v>170</v>
      </c>
      <c r="J27" s="98" t="s">
        <v>168</v>
      </c>
      <c r="K27" s="99">
        <f>SUM(K28:K30)</f>
        <v>1</v>
      </c>
      <c r="L27" s="98">
        <f>SUM(L28:L30)</f>
        <v>1</v>
      </c>
    </row>
    <row r="28" spans="2:12" s="354" customFormat="1" ht="12" customHeight="1" x14ac:dyDescent="0.2">
      <c r="B28" s="372"/>
      <c r="C28" s="377"/>
      <c r="D28" s="378" t="s">
        <v>17</v>
      </c>
      <c r="E28" s="97" t="s">
        <v>170</v>
      </c>
      <c r="F28" s="97" t="s">
        <v>168</v>
      </c>
      <c r="G28" s="97">
        <v>2</v>
      </c>
      <c r="H28" s="97">
        <v>2</v>
      </c>
      <c r="I28" s="97" t="s">
        <v>170</v>
      </c>
      <c r="J28" s="97" t="s">
        <v>168</v>
      </c>
      <c r="K28" s="97">
        <v>0</v>
      </c>
      <c r="L28" s="97">
        <v>0</v>
      </c>
    </row>
    <row r="29" spans="2:12" s="354" customFormat="1" ht="12" customHeight="1" x14ac:dyDescent="0.2">
      <c r="B29" s="372"/>
      <c r="C29" s="377"/>
      <c r="D29" s="378" t="s">
        <v>18</v>
      </c>
      <c r="E29" s="97" t="s">
        <v>170</v>
      </c>
      <c r="F29" s="97" t="s">
        <v>168</v>
      </c>
      <c r="G29" s="97">
        <v>1</v>
      </c>
      <c r="H29" s="97">
        <v>1</v>
      </c>
      <c r="I29" s="97" t="s">
        <v>170</v>
      </c>
      <c r="J29" s="97" t="s">
        <v>168</v>
      </c>
      <c r="K29" s="97" t="s">
        <v>63</v>
      </c>
      <c r="L29" s="97" t="s">
        <v>63</v>
      </c>
    </row>
    <row r="30" spans="2:12" s="354" customFormat="1" ht="12" customHeight="1" x14ac:dyDescent="0.2">
      <c r="B30" s="372"/>
      <c r="C30" s="377"/>
      <c r="D30" s="378" t="s">
        <v>19</v>
      </c>
      <c r="E30" s="97" t="s">
        <v>170</v>
      </c>
      <c r="F30" s="97" t="s">
        <v>168</v>
      </c>
      <c r="G30" s="97">
        <v>3</v>
      </c>
      <c r="H30" s="97">
        <v>2</v>
      </c>
      <c r="I30" s="97" t="s">
        <v>170</v>
      </c>
      <c r="J30" s="97" t="s">
        <v>168</v>
      </c>
      <c r="K30" s="100">
        <v>1</v>
      </c>
      <c r="L30" s="97">
        <v>1</v>
      </c>
    </row>
    <row r="31" spans="2:12" ht="12" customHeight="1" x14ac:dyDescent="0.2">
      <c r="B31" s="372"/>
      <c r="C31" s="375" t="s">
        <v>20</v>
      </c>
      <c r="D31" s="376"/>
      <c r="E31" s="98" t="s">
        <v>170</v>
      </c>
      <c r="F31" s="98" t="s">
        <v>168</v>
      </c>
      <c r="G31" s="98">
        <f>SUM(G32:G37)</f>
        <v>28</v>
      </c>
      <c r="H31" s="98">
        <f>SUM(H32:H37)</f>
        <v>45</v>
      </c>
      <c r="I31" s="98" t="s">
        <v>170</v>
      </c>
      <c r="J31" s="98" t="s">
        <v>168</v>
      </c>
      <c r="K31" s="99" t="s">
        <v>185</v>
      </c>
      <c r="L31" s="99" t="s">
        <v>185</v>
      </c>
    </row>
    <row r="32" spans="2:12" s="354" customFormat="1" ht="12" customHeight="1" x14ac:dyDescent="0.2">
      <c r="B32" s="372"/>
      <c r="C32" s="377"/>
      <c r="D32" s="378" t="s">
        <v>21</v>
      </c>
      <c r="E32" s="97" t="s">
        <v>170</v>
      </c>
      <c r="F32" s="97" t="s">
        <v>168</v>
      </c>
      <c r="G32" s="97">
        <v>11</v>
      </c>
      <c r="H32" s="97">
        <v>17</v>
      </c>
      <c r="I32" s="97" t="s">
        <v>170</v>
      </c>
      <c r="J32" s="97" t="s">
        <v>168</v>
      </c>
      <c r="K32" s="100">
        <v>40</v>
      </c>
      <c r="L32" s="100">
        <v>20</v>
      </c>
    </row>
    <row r="33" spans="2:13" s="354" customFormat="1" ht="12" customHeight="1" x14ac:dyDescent="0.2">
      <c r="B33" s="372"/>
      <c r="C33" s="377"/>
      <c r="D33" s="378" t="s">
        <v>22</v>
      </c>
      <c r="E33" s="97" t="s">
        <v>170</v>
      </c>
      <c r="F33" s="97" t="s">
        <v>168</v>
      </c>
      <c r="G33" s="97">
        <v>2</v>
      </c>
      <c r="H33" s="97">
        <v>2</v>
      </c>
      <c r="I33" s="97" t="s">
        <v>170</v>
      </c>
      <c r="J33" s="97" t="s">
        <v>168</v>
      </c>
      <c r="K33" s="100" t="s">
        <v>185</v>
      </c>
      <c r="L33" s="100" t="s">
        <v>185</v>
      </c>
    </row>
    <row r="34" spans="2:13" s="354" customFormat="1" ht="12" customHeight="1" x14ac:dyDescent="0.2">
      <c r="B34" s="372"/>
      <c r="C34" s="377"/>
      <c r="D34" s="378" t="s">
        <v>23</v>
      </c>
      <c r="E34" s="97" t="s">
        <v>170</v>
      </c>
      <c r="F34" s="97" t="s">
        <v>168</v>
      </c>
      <c r="G34" s="97">
        <v>6</v>
      </c>
      <c r="H34" s="97">
        <v>9</v>
      </c>
      <c r="I34" s="97" t="s">
        <v>170</v>
      </c>
      <c r="J34" s="97" t="s">
        <v>168</v>
      </c>
      <c r="K34" s="97" t="s">
        <v>63</v>
      </c>
      <c r="L34" s="97" t="s">
        <v>63</v>
      </c>
    </row>
    <row r="35" spans="2:13" s="354" customFormat="1" ht="12" customHeight="1" x14ac:dyDescent="0.2">
      <c r="B35" s="372"/>
      <c r="C35" s="377"/>
      <c r="D35" s="378" t="s">
        <v>24</v>
      </c>
      <c r="E35" s="97" t="s">
        <v>170</v>
      </c>
      <c r="F35" s="97" t="s">
        <v>168</v>
      </c>
      <c r="G35" s="97" t="s">
        <v>63</v>
      </c>
      <c r="H35" s="97" t="s">
        <v>63</v>
      </c>
      <c r="I35" s="97" t="s">
        <v>170</v>
      </c>
      <c r="J35" s="97" t="s">
        <v>168</v>
      </c>
      <c r="K35" s="97" t="s">
        <v>63</v>
      </c>
      <c r="L35" s="97" t="s">
        <v>63</v>
      </c>
    </row>
    <row r="36" spans="2:13" s="354" customFormat="1" ht="12" customHeight="1" x14ac:dyDescent="0.2">
      <c r="B36" s="372"/>
      <c r="C36" s="377"/>
      <c r="D36" s="378" t="s">
        <v>25</v>
      </c>
      <c r="E36" s="97" t="s">
        <v>170</v>
      </c>
      <c r="F36" s="97" t="s">
        <v>168</v>
      </c>
      <c r="G36" s="97">
        <v>2</v>
      </c>
      <c r="H36" s="97">
        <v>3</v>
      </c>
      <c r="I36" s="97" t="s">
        <v>170</v>
      </c>
      <c r="J36" s="97" t="s">
        <v>168</v>
      </c>
      <c r="K36" s="100">
        <v>32</v>
      </c>
      <c r="L36" s="100">
        <v>18</v>
      </c>
    </row>
    <row r="37" spans="2:13" s="354" customFormat="1" ht="12" customHeight="1" x14ac:dyDescent="0.2">
      <c r="B37" s="372"/>
      <c r="C37" s="377"/>
      <c r="D37" s="378" t="s">
        <v>156</v>
      </c>
      <c r="E37" s="97" t="s">
        <v>170</v>
      </c>
      <c r="F37" s="97" t="s">
        <v>168</v>
      </c>
      <c r="G37" s="97">
        <v>7</v>
      </c>
      <c r="H37" s="97">
        <v>14</v>
      </c>
      <c r="I37" s="97" t="s">
        <v>170</v>
      </c>
      <c r="J37" s="97" t="s">
        <v>168</v>
      </c>
      <c r="K37" s="100">
        <v>12</v>
      </c>
      <c r="L37" s="100">
        <v>7</v>
      </c>
    </row>
    <row r="38" spans="2:13" ht="12" customHeight="1" x14ac:dyDescent="0.2">
      <c r="B38" s="372"/>
      <c r="C38" s="375" t="s">
        <v>26</v>
      </c>
      <c r="D38" s="376"/>
      <c r="E38" s="98" t="s">
        <v>170</v>
      </c>
      <c r="F38" s="98" t="s">
        <v>168</v>
      </c>
      <c r="G38" s="98">
        <f>SUM(G39:G42)</f>
        <v>30</v>
      </c>
      <c r="H38" s="98">
        <f>SUM(H39:H42)</f>
        <v>46</v>
      </c>
      <c r="I38" s="98" t="s">
        <v>170</v>
      </c>
      <c r="J38" s="98" t="s">
        <v>168</v>
      </c>
      <c r="K38" s="98">
        <f>SUM(K39:K42)</f>
        <v>98</v>
      </c>
      <c r="L38" s="99">
        <f>SUM(L39:L42)</f>
        <v>85</v>
      </c>
    </row>
    <row r="39" spans="2:13" s="354" customFormat="1" ht="12" customHeight="1" x14ac:dyDescent="0.2">
      <c r="B39" s="372"/>
      <c r="C39" s="377"/>
      <c r="D39" s="378" t="s">
        <v>27</v>
      </c>
      <c r="E39" s="97" t="s">
        <v>170</v>
      </c>
      <c r="F39" s="97" t="s">
        <v>168</v>
      </c>
      <c r="G39" s="97">
        <v>12</v>
      </c>
      <c r="H39" s="97">
        <v>21</v>
      </c>
      <c r="I39" s="97" t="s">
        <v>170</v>
      </c>
      <c r="J39" s="97" t="s">
        <v>168</v>
      </c>
      <c r="K39" s="97">
        <v>4</v>
      </c>
      <c r="L39" s="100">
        <v>3</v>
      </c>
    </row>
    <row r="40" spans="2:13" s="354" customFormat="1" ht="12" customHeight="1" x14ac:dyDescent="0.2">
      <c r="B40" s="372"/>
      <c r="C40" s="377"/>
      <c r="D40" s="378" t="s">
        <v>28</v>
      </c>
      <c r="E40" s="97" t="s">
        <v>170</v>
      </c>
      <c r="F40" s="97" t="s">
        <v>168</v>
      </c>
      <c r="G40" s="97">
        <v>2</v>
      </c>
      <c r="H40" s="97">
        <v>2</v>
      </c>
      <c r="I40" s="97" t="s">
        <v>170</v>
      </c>
      <c r="J40" s="97" t="s">
        <v>168</v>
      </c>
      <c r="K40" s="97">
        <v>8</v>
      </c>
      <c r="L40" s="100">
        <v>6</v>
      </c>
    </row>
    <row r="41" spans="2:13" s="354" customFormat="1" ht="12" customHeight="1" x14ac:dyDescent="0.2">
      <c r="B41" s="372"/>
      <c r="C41" s="377"/>
      <c r="D41" s="378" t="s">
        <v>29</v>
      </c>
      <c r="E41" s="97" t="s">
        <v>170</v>
      </c>
      <c r="F41" s="97" t="s">
        <v>168</v>
      </c>
      <c r="G41" s="97">
        <v>2</v>
      </c>
      <c r="H41" s="97">
        <v>3</v>
      </c>
      <c r="I41" s="97" t="s">
        <v>170</v>
      </c>
      <c r="J41" s="97" t="s">
        <v>168</v>
      </c>
      <c r="K41" s="97">
        <v>10</v>
      </c>
      <c r="L41" s="100">
        <v>7</v>
      </c>
    </row>
    <row r="42" spans="2:13" s="354" customFormat="1" ht="12" customHeight="1" x14ac:dyDescent="0.2">
      <c r="B42" s="372"/>
      <c r="C42" s="377"/>
      <c r="D42" s="379" t="s">
        <v>43</v>
      </c>
      <c r="E42" s="97" t="s">
        <v>170</v>
      </c>
      <c r="F42" s="97" t="s">
        <v>168</v>
      </c>
      <c r="G42" s="97">
        <v>14</v>
      </c>
      <c r="H42" s="97">
        <v>20</v>
      </c>
      <c r="I42" s="97" t="s">
        <v>170</v>
      </c>
      <c r="J42" s="97" t="s">
        <v>168</v>
      </c>
      <c r="K42" s="97">
        <v>76</v>
      </c>
      <c r="L42" s="100">
        <v>69</v>
      </c>
    </row>
    <row r="43" spans="2:13" ht="12" customHeight="1" x14ac:dyDescent="0.2">
      <c r="B43" s="372"/>
      <c r="C43" s="375" t="s">
        <v>30</v>
      </c>
      <c r="D43" s="376"/>
      <c r="E43" s="98" t="s">
        <v>170</v>
      </c>
      <c r="F43" s="98" t="s">
        <v>168</v>
      </c>
      <c r="G43" s="98">
        <f>G44</f>
        <v>22</v>
      </c>
      <c r="H43" s="98">
        <f>H44</f>
        <v>45</v>
      </c>
      <c r="I43" s="98" t="s">
        <v>170</v>
      </c>
      <c r="J43" s="98" t="s">
        <v>168</v>
      </c>
      <c r="K43" s="98" t="s">
        <v>193</v>
      </c>
      <c r="L43" s="98" t="s">
        <v>193</v>
      </c>
      <c r="M43" s="380"/>
    </row>
    <row r="44" spans="2:13" s="354" customFormat="1" ht="12" customHeight="1" x14ac:dyDescent="0.2">
      <c r="B44" s="372"/>
      <c r="C44" s="377"/>
      <c r="D44" s="378" t="s">
        <v>31</v>
      </c>
      <c r="E44" s="97" t="s">
        <v>170</v>
      </c>
      <c r="F44" s="97" t="s">
        <v>168</v>
      </c>
      <c r="G44" s="381">
        <v>22</v>
      </c>
      <c r="H44" s="382">
        <v>45</v>
      </c>
      <c r="I44" s="97" t="s">
        <v>170</v>
      </c>
      <c r="J44" s="97" t="s">
        <v>168</v>
      </c>
      <c r="K44" s="97" t="s">
        <v>193</v>
      </c>
      <c r="L44" s="97" t="s">
        <v>193</v>
      </c>
    </row>
    <row r="45" spans="2:13" ht="12" customHeight="1" x14ac:dyDescent="0.2">
      <c r="B45" s="372"/>
      <c r="C45" s="375" t="s">
        <v>32</v>
      </c>
      <c r="D45" s="376"/>
      <c r="E45" s="98" t="s">
        <v>170</v>
      </c>
      <c r="F45" s="98" t="s">
        <v>168</v>
      </c>
      <c r="G45" s="98">
        <f>SUM(G46:G50)</f>
        <v>10</v>
      </c>
      <c r="H45" s="98">
        <f>SUM(H46:H50)</f>
        <v>9</v>
      </c>
      <c r="I45" s="98" t="s">
        <v>170</v>
      </c>
      <c r="J45" s="98" t="s">
        <v>168</v>
      </c>
      <c r="K45" s="98" t="s">
        <v>185</v>
      </c>
      <c r="L45" s="98" t="s">
        <v>185</v>
      </c>
    </row>
    <row r="46" spans="2:13" s="354" customFormat="1" ht="12" customHeight="1" x14ac:dyDescent="0.2">
      <c r="B46" s="372"/>
      <c r="C46" s="377"/>
      <c r="D46" s="378" t="s">
        <v>33</v>
      </c>
      <c r="E46" s="97" t="s">
        <v>170</v>
      </c>
      <c r="F46" s="97" t="s">
        <v>168</v>
      </c>
      <c r="G46" s="97">
        <v>4</v>
      </c>
      <c r="H46" s="97">
        <v>3</v>
      </c>
      <c r="I46" s="97" t="s">
        <v>170</v>
      </c>
      <c r="J46" s="97" t="s">
        <v>168</v>
      </c>
      <c r="K46" s="97" t="s">
        <v>185</v>
      </c>
      <c r="L46" s="97" t="s">
        <v>185</v>
      </c>
    </row>
    <row r="47" spans="2:13" s="354" customFormat="1" ht="12" customHeight="1" x14ac:dyDescent="0.2">
      <c r="B47" s="372"/>
      <c r="C47" s="377"/>
      <c r="D47" s="378" t="s">
        <v>34</v>
      </c>
      <c r="E47" s="97" t="s">
        <v>170</v>
      </c>
      <c r="F47" s="97" t="s">
        <v>168</v>
      </c>
      <c r="G47" s="97">
        <v>3</v>
      </c>
      <c r="H47" s="97">
        <v>3</v>
      </c>
      <c r="I47" s="97" t="s">
        <v>170</v>
      </c>
      <c r="J47" s="97" t="s">
        <v>168</v>
      </c>
      <c r="K47" s="97">
        <v>0</v>
      </c>
      <c r="L47" s="97">
        <v>0</v>
      </c>
    </row>
    <row r="48" spans="2:13" s="354" customFormat="1" ht="12" customHeight="1" x14ac:dyDescent="0.2">
      <c r="B48" s="372"/>
      <c r="C48" s="377"/>
      <c r="D48" s="378" t="s">
        <v>35</v>
      </c>
      <c r="E48" s="97" t="s">
        <v>170</v>
      </c>
      <c r="F48" s="97" t="s">
        <v>168</v>
      </c>
      <c r="G48" s="97">
        <v>1</v>
      </c>
      <c r="H48" s="97">
        <v>1</v>
      </c>
      <c r="I48" s="97" t="s">
        <v>170</v>
      </c>
      <c r="J48" s="97" t="s">
        <v>168</v>
      </c>
      <c r="K48" s="97">
        <v>0</v>
      </c>
      <c r="L48" s="97">
        <v>0</v>
      </c>
    </row>
    <row r="49" spans="2:12" s="354" customFormat="1" ht="12" customHeight="1" x14ac:dyDescent="0.2">
      <c r="B49" s="372"/>
      <c r="C49" s="377"/>
      <c r="D49" s="378" t="s">
        <v>36</v>
      </c>
      <c r="E49" s="97" t="s">
        <v>170</v>
      </c>
      <c r="F49" s="97" t="s">
        <v>168</v>
      </c>
      <c r="G49" s="97">
        <v>1</v>
      </c>
      <c r="H49" s="97">
        <v>1</v>
      </c>
      <c r="I49" s="97" t="s">
        <v>170</v>
      </c>
      <c r="J49" s="97" t="s">
        <v>168</v>
      </c>
      <c r="K49" s="97">
        <v>0</v>
      </c>
      <c r="L49" s="97">
        <v>0</v>
      </c>
    </row>
    <row r="50" spans="2:12" s="354" customFormat="1" ht="12" customHeight="1" x14ac:dyDescent="0.2">
      <c r="B50" s="372"/>
      <c r="C50" s="377"/>
      <c r="D50" s="378" t="s">
        <v>37</v>
      </c>
      <c r="E50" s="97" t="s">
        <v>170</v>
      </c>
      <c r="F50" s="97" t="s">
        <v>168</v>
      </c>
      <c r="G50" s="97">
        <v>1</v>
      </c>
      <c r="H50" s="97">
        <v>1</v>
      </c>
      <c r="I50" s="97" t="s">
        <v>170</v>
      </c>
      <c r="J50" s="97" t="s">
        <v>168</v>
      </c>
      <c r="K50" s="97" t="s">
        <v>185</v>
      </c>
      <c r="L50" s="97" t="s">
        <v>185</v>
      </c>
    </row>
    <row r="51" spans="2:12" ht="13" customHeight="1" x14ac:dyDescent="0.2">
      <c r="G51" s="380"/>
      <c r="H51" s="380"/>
      <c r="K51" s="380"/>
      <c r="L51" s="380"/>
    </row>
    <row r="52" spans="2:12" ht="13" customHeight="1" x14ac:dyDescent="0.2">
      <c r="B52" s="383" t="s">
        <v>194</v>
      </c>
      <c r="C52" s="383"/>
      <c r="D52" s="384"/>
      <c r="E52" s="384"/>
      <c r="F52" s="384"/>
      <c r="G52" s="384"/>
      <c r="H52" s="354"/>
    </row>
    <row r="53" spans="2:12" ht="13" customHeight="1" x14ac:dyDescent="0.2">
      <c r="B53" s="383" t="s">
        <v>195</v>
      </c>
      <c r="C53" s="383"/>
      <c r="D53" s="383"/>
      <c r="E53" s="383"/>
      <c r="F53" s="383"/>
      <c r="G53" s="383"/>
      <c r="H53" s="383"/>
      <c r="I53" s="383"/>
      <c r="J53" s="383"/>
      <c r="K53" s="385"/>
      <c r="L53" s="385"/>
    </row>
    <row r="54" spans="2:12" ht="13" customHeight="1" x14ac:dyDescent="0.2">
      <c r="B54" s="386" t="s">
        <v>196</v>
      </c>
      <c r="C54" s="387"/>
      <c r="D54" s="385"/>
      <c r="E54" s="385"/>
      <c r="F54" s="385"/>
      <c r="G54" s="385"/>
      <c r="H54" s="385"/>
      <c r="I54" s="385"/>
      <c r="J54" s="385"/>
      <c r="K54" s="385"/>
      <c r="L54" s="385"/>
    </row>
    <row r="55" spans="2:12" ht="13" customHeight="1" x14ac:dyDescent="0.2">
      <c r="B55" s="386" t="s">
        <v>197</v>
      </c>
      <c r="C55" s="388"/>
      <c r="D55" s="388"/>
      <c r="E55" s="388"/>
      <c r="F55" s="388"/>
      <c r="G55" s="388"/>
      <c r="H55" s="388"/>
      <c r="I55" s="388"/>
      <c r="J55" s="388"/>
      <c r="K55" s="388"/>
      <c r="L55" s="388"/>
    </row>
    <row r="56" spans="2:12" ht="13" customHeight="1" x14ac:dyDescent="0.2">
      <c r="B56" s="388" t="s">
        <v>198</v>
      </c>
      <c r="C56" s="388"/>
      <c r="D56" s="388"/>
      <c r="E56" s="388"/>
      <c r="F56" s="388"/>
      <c r="G56" s="388"/>
      <c r="H56" s="388"/>
      <c r="I56" s="388"/>
      <c r="J56" s="388"/>
      <c r="K56" s="388"/>
      <c r="L56" s="388"/>
    </row>
  </sheetData>
  <mergeCells count="27">
    <mergeCell ref="C38:D38"/>
    <mergeCell ref="C43:D43"/>
    <mergeCell ref="C45:D45"/>
    <mergeCell ref="C18:D18"/>
    <mergeCell ref="C19:D19"/>
    <mergeCell ref="C21:D21"/>
    <mergeCell ref="C24:D24"/>
    <mergeCell ref="C27:D27"/>
    <mergeCell ref="C31:D31"/>
    <mergeCell ref="K3:L3"/>
    <mergeCell ref="C17:D17"/>
    <mergeCell ref="B6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B5:D5"/>
    <mergeCell ref="B3:D4"/>
    <mergeCell ref="E3:F3"/>
    <mergeCell ref="G3:H3"/>
    <mergeCell ref="I3:J3"/>
  </mergeCells>
  <phoneticPr fontId="4"/>
  <pageMargins left="0.78740157480314965" right="0.78740157480314965" top="0.98425196850393704" bottom="0.78740157480314965" header="0.51181102362204722" footer="0.51181102362204722"/>
  <pageSetup paperSize="9" scale="90" pageOrder="overThenDown" orientation="portrait" r:id="rId1"/>
  <headerFooter alignWithMargins="0">
    <oddHeader>&amp;L&amp;F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3AEFD-8AC2-46BB-85CA-61B3ED77DED5}">
  <dimension ref="A1:S23"/>
  <sheetViews>
    <sheetView zoomScaleNormal="100" zoomScaleSheetLayoutView="100" workbookViewId="0"/>
  </sheetViews>
  <sheetFormatPr defaultColWidth="8.81640625" defaultRowHeight="13" x14ac:dyDescent="0.2"/>
  <cols>
    <col min="1" max="2" width="2.6328125" customWidth="1"/>
    <col min="3" max="3" width="14.6328125" customWidth="1"/>
    <col min="4" max="4" width="10.6328125" customWidth="1"/>
    <col min="5" max="5" width="9.6328125" customWidth="1"/>
    <col min="6" max="6" width="10.453125" customWidth="1"/>
    <col min="7" max="7" width="10.08984375" customWidth="1"/>
    <col min="8" max="8" width="10.453125" customWidth="1"/>
    <col min="9" max="9" width="9.6328125" customWidth="1"/>
    <col min="10" max="10" width="10.453125" customWidth="1"/>
    <col min="11" max="11" width="9.6328125" customWidth="1"/>
    <col min="12" max="19" width="7.81640625" customWidth="1"/>
    <col min="257" max="258" width="2.6328125" customWidth="1"/>
    <col min="259" max="259" width="14.6328125" customWidth="1"/>
    <col min="260" max="260" width="10.6328125" customWidth="1"/>
    <col min="261" max="261" width="9.6328125" customWidth="1"/>
    <col min="262" max="262" width="10.453125" customWidth="1"/>
    <col min="263" max="263" width="10.08984375" customWidth="1"/>
    <col min="264" max="264" width="10.453125" customWidth="1"/>
    <col min="265" max="265" width="9.6328125" customWidth="1"/>
    <col min="266" max="266" width="10.453125" customWidth="1"/>
    <col min="267" max="267" width="9.6328125" customWidth="1"/>
    <col min="268" max="275" width="7.81640625" customWidth="1"/>
    <col min="513" max="514" width="2.6328125" customWidth="1"/>
    <col min="515" max="515" width="14.6328125" customWidth="1"/>
    <col min="516" max="516" width="10.6328125" customWidth="1"/>
    <col min="517" max="517" width="9.6328125" customWidth="1"/>
    <col min="518" max="518" width="10.453125" customWidth="1"/>
    <col min="519" max="519" width="10.08984375" customWidth="1"/>
    <col min="520" max="520" width="10.453125" customWidth="1"/>
    <col min="521" max="521" width="9.6328125" customWidth="1"/>
    <col min="522" max="522" width="10.453125" customWidth="1"/>
    <col min="523" max="523" width="9.6328125" customWidth="1"/>
    <col min="524" max="531" width="7.81640625" customWidth="1"/>
    <col min="769" max="770" width="2.6328125" customWidth="1"/>
    <col min="771" max="771" width="14.6328125" customWidth="1"/>
    <col min="772" max="772" width="10.6328125" customWidth="1"/>
    <col min="773" max="773" width="9.6328125" customWidth="1"/>
    <col min="774" max="774" width="10.453125" customWidth="1"/>
    <col min="775" max="775" width="10.08984375" customWidth="1"/>
    <col min="776" max="776" width="10.453125" customWidth="1"/>
    <col min="777" max="777" width="9.6328125" customWidth="1"/>
    <col min="778" max="778" width="10.453125" customWidth="1"/>
    <col min="779" max="779" width="9.6328125" customWidth="1"/>
    <col min="780" max="787" width="7.81640625" customWidth="1"/>
    <col min="1025" max="1026" width="2.6328125" customWidth="1"/>
    <col min="1027" max="1027" width="14.6328125" customWidth="1"/>
    <col min="1028" max="1028" width="10.6328125" customWidth="1"/>
    <col min="1029" max="1029" width="9.6328125" customWidth="1"/>
    <col min="1030" max="1030" width="10.453125" customWidth="1"/>
    <col min="1031" max="1031" width="10.08984375" customWidth="1"/>
    <col min="1032" max="1032" width="10.453125" customWidth="1"/>
    <col min="1033" max="1033" width="9.6328125" customWidth="1"/>
    <col min="1034" max="1034" width="10.453125" customWidth="1"/>
    <col min="1035" max="1035" width="9.6328125" customWidth="1"/>
    <col min="1036" max="1043" width="7.81640625" customWidth="1"/>
    <col min="1281" max="1282" width="2.6328125" customWidth="1"/>
    <col min="1283" max="1283" width="14.6328125" customWidth="1"/>
    <col min="1284" max="1284" width="10.6328125" customWidth="1"/>
    <col min="1285" max="1285" width="9.6328125" customWidth="1"/>
    <col min="1286" max="1286" width="10.453125" customWidth="1"/>
    <col min="1287" max="1287" width="10.08984375" customWidth="1"/>
    <col min="1288" max="1288" width="10.453125" customWidth="1"/>
    <col min="1289" max="1289" width="9.6328125" customWidth="1"/>
    <col min="1290" max="1290" width="10.453125" customWidth="1"/>
    <col min="1291" max="1291" width="9.6328125" customWidth="1"/>
    <col min="1292" max="1299" width="7.81640625" customWidth="1"/>
    <col min="1537" max="1538" width="2.6328125" customWidth="1"/>
    <col min="1539" max="1539" width="14.6328125" customWidth="1"/>
    <col min="1540" max="1540" width="10.6328125" customWidth="1"/>
    <col min="1541" max="1541" width="9.6328125" customWidth="1"/>
    <col min="1542" max="1542" width="10.453125" customWidth="1"/>
    <col min="1543" max="1543" width="10.08984375" customWidth="1"/>
    <col min="1544" max="1544" width="10.453125" customWidth="1"/>
    <col min="1545" max="1545" width="9.6328125" customWidth="1"/>
    <col min="1546" max="1546" width="10.453125" customWidth="1"/>
    <col min="1547" max="1547" width="9.6328125" customWidth="1"/>
    <col min="1548" max="1555" width="7.81640625" customWidth="1"/>
    <col min="1793" max="1794" width="2.6328125" customWidth="1"/>
    <col min="1795" max="1795" width="14.6328125" customWidth="1"/>
    <col min="1796" max="1796" width="10.6328125" customWidth="1"/>
    <col min="1797" max="1797" width="9.6328125" customWidth="1"/>
    <col min="1798" max="1798" width="10.453125" customWidth="1"/>
    <col min="1799" max="1799" width="10.08984375" customWidth="1"/>
    <col min="1800" max="1800" width="10.453125" customWidth="1"/>
    <col min="1801" max="1801" width="9.6328125" customWidth="1"/>
    <col min="1802" max="1802" width="10.453125" customWidth="1"/>
    <col min="1803" max="1803" width="9.6328125" customWidth="1"/>
    <col min="1804" max="1811" width="7.81640625" customWidth="1"/>
    <col min="2049" max="2050" width="2.6328125" customWidth="1"/>
    <col min="2051" max="2051" width="14.6328125" customWidth="1"/>
    <col min="2052" max="2052" width="10.6328125" customWidth="1"/>
    <col min="2053" max="2053" width="9.6328125" customWidth="1"/>
    <col min="2054" max="2054" width="10.453125" customWidth="1"/>
    <col min="2055" max="2055" width="10.08984375" customWidth="1"/>
    <col min="2056" max="2056" width="10.453125" customWidth="1"/>
    <col min="2057" max="2057" width="9.6328125" customWidth="1"/>
    <col min="2058" max="2058" width="10.453125" customWidth="1"/>
    <col min="2059" max="2059" width="9.6328125" customWidth="1"/>
    <col min="2060" max="2067" width="7.81640625" customWidth="1"/>
    <col min="2305" max="2306" width="2.6328125" customWidth="1"/>
    <col min="2307" max="2307" width="14.6328125" customWidth="1"/>
    <col min="2308" max="2308" width="10.6328125" customWidth="1"/>
    <col min="2309" max="2309" width="9.6328125" customWidth="1"/>
    <col min="2310" max="2310" width="10.453125" customWidth="1"/>
    <col min="2311" max="2311" width="10.08984375" customWidth="1"/>
    <col min="2312" max="2312" width="10.453125" customWidth="1"/>
    <col min="2313" max="2313" width="9.6328125" customWidth="1"/>
    <col min="2314" max="2314" width="10.453125" customWidth="1"/>
    <col min="2315" max="2315" width="9.6328125" customWidth="1"/>
    <col min="2316" max="2323" width="7.81640625" customWidth="1"/>
    <col min="2561" max="2562" width="2.6328125" customWidth="1"/>
    <col min="2563" max="2563" width="14.6328125" customWidth="1"/>
    <col min="2564" max="2564" width="10.6328125" customWidth="1"/>
    <col min="2565" max="2565" width="9.6328125" customWidth="1"/>
    <col min="2566" max="2566" width="10.453125" customWidth="1"/>
    <col min="2567" max="2567" width="10.08984375" customWidth="1"/>
    <col min="2568" max="2568" width="10.453125" customWidth="1"/>
    <col min="2569" max="2569" width="9.6328125" customWidth="1"/>
    <col min="2570" max="2570" width="10.453125" customWidth="1"/>
    <col min="2571" max="2571" width="9.6328125" customWidth="1"/>
    <col min="2572" max="2579" width="7.81640625" customWidth="1"/>
    <col min="2817" max="2818" width="2.6328125" customWidth="1"/>
    <col min="2819" max="2819" width="14.6328125" customWidth="1"/>
    <col min="2820" max="2820" width="10.6328125" customWidth="1"/>
    <col min="2821" max="2821" width="9.6328125" customWidth="1"/>
    <col min="2822" max="2822" width="10.453125" customWidth="1"/>
    <col min="2823" max="2823" width="10.08984375" customWidth="1"/>
    <col min="2824" max="2824" width="10.453125" customWidth="1"/>
    <col min="2825" max="2825" width="9.6328125" customWidth="1"/>
    <col min="2826" max="2826" width="10.453125" customWidth="1"/>
    <col min="2827" max="2827" width="9.6328125" customWidth="1"/>
    <col min="2828" max="2835" width="7.81640625" customWidth="1"/>
    <col min="3073" max="3074" width="2.6328125" customWidth="1"/>
    <col min="3075" max="3075" width="14.6328125" customWidth="1"/>
    <col min="3076" max="3076" width="10.6328125" customWidth="1"/>
    <col min="3077" max="3077" width="9.6328125" customWidth="1"/>
    <col min="3078" max="3078" width="10.453125" customWidth="1"/>
    <col min="3079" max="3079" width="10.08984375" customWidth="1"/>
    <col min="3080" max="3080" width="10.453125" customWidth="1"/>
    <col min="3081" max="3081" width="9.6328125" customWidth="1"/>
    <col min="3082" max="3082" width="10.453125" customWidth="1"/>
    <col min="3083" max="3083" width="9.6328125" customWidth="1"/>
    <col min="3084" max="3091" width="7.81640625" customWidth="1"/>
    <col min="3329" max="3330" width="2.6328125" customWidth="1"/>
    <col min="3331" max="3331" width="14.6328125" customWidth="1"/>
    <col min="3332" max="3332" width="10.6328125" customWidth="1"/>
    <col min="3333" max="3333" width="9.6328125" customWidth="1"/>
    <col min="3334" max="3334" width="10.453125" customWidth="1"/>
    <col min="3335" max="3335" width="10.08984375" customWidth="1"/>
    <col min="3336" max="3336" width="10.453125" customWidth="1"/>
    <col min="3337" max="3337" width="9.6328125" customWidth="1"/>
    <col min="3338" max="3338" width="10.453125" customWidth="1"/>
    <col min="3339" max="3339" width="9.6328125" customWidth="1"/>
    <col min="3340" max="3347" width="7.81640625" customWidth="1"/>
    <col min="3585" max="3586" width="2.6328125" customWidth="1"/>
    <col min="3587" max="3587" width="14.6328125" customWidth="1"/>
    <col min="3588" max="3588" width="10.6328125" customWidth="1"/>
    <col min="3589" max="3589" width="9.6328125" customWidth="1"/>
    <col min="3590" max="3590" width="10.453125" customWidth="1"/>
    <col min="3591" max="3591" width="10.08984375" customWidth="1"/>
    <col min="3592" max="3592" width="10.453125" customWidth="1"/>
    <col min="3593" max="3593" width="9.6328125" customWidth="1"/>
    <col min="3594" max="3594" width="10.453125" customWidth="1"/>
    <col min="3595" max="3595" width="9.6328125" customWidth="1"/>
    <col min="3596" max="3603" width="7.81640625" customWidth="1"/>
    <col min="3841" max="3842" width="2.6328125" customWidth="1"/>
    <col min="3843" max="3843" width="14.6328125" customWidth="1"/>
    <col min="3844" max="3844" width="10.6328125" customWidth="1"/>
    <col min="3845" max="3845" width="9.6328125" customWidth="1"/>
    <col min="3846" max="3846" width="10.453125" customWidth="1"/>
    <col min="3847" max="3847" width="10.08984375" customWidth="1"/>
    <col min="3848" max="3848" width="10.453125" customWidth="1"/>
    <col min="3849" max="3849" width="9.6328125" customWidth="1"/>
    <col min="3850" max="3850" width="10.453125" customWidth="1"/>
    <col min="3851" max="3851" width="9.6328125" customWidth="1"/>
    <col min="3852" max="3859" width="7.81640625" customWidth="1"/>
    <col min="4097" max="4098" width="2.6328125" customWidth="1"/>
    <col min="4099" max="4099" width="14.6328125" customWidth="1"/>
    <col min="4100" max="4100" width="10.6328125" customWidth="1"/>
    <col min="4101" max="4101" width="9.6328125" customWidth="1"/>
    <col min="4102" max="4102" width="10.453125" customWidth="1"/>
    <col min="4103" max="4103" width="10.08984375" customWidth="1"/>
    <col min="4104" max="4104" width="10.453125" customWidth="1"/>
    <col min="4105" max="4105" width="9.6328125" customWidth="1"/>
    <col min="4106" max="4106" width="10.453125" customWidth="1"/>
    <col min="4107" max="4107" width="9.6328125" customWidth="1"/>
    <col min="4108" max="4115" width="7.81640625" customWidth="1"/>
    <col min="4353" max="4354" width="2.6328125" customWidth="1"/>
    <col min="4355" max="4355" width="14.6328125" customWidth="1"/>
    <col min="4356" max="4356" width="10.6328125" customWidth="1"/>
    <col min="4357" max="4357" width="9.6328125" customWidth="1"/>
    <col min="4358" max="4358" width="10.453125" customWidth="1"/>
    <col min="4359" max="4359" width="10.08984375" customWidth="1"/>
    <col min="4360" max="4360" width="10.453125" customWidth="1"/>
    <col min="4361" max="4361" width="9.6328125" customWidth="1"/>
    <col min="4362" max="4362" width="10.453125" customWidth="1"/>
    <col min="4363" max="4363" width="9.6328125" customWidth="1"/>
    <col min="4364" max="4371" width="7.81640625" customWidth="1"/>
    <col min="4609" max="4610" width="2.6328125" customWidth="1"/>
    <col min="4611" max="4611" width="14.6328125" customWidth="1"/>
    <col min="4612" max="4612" width="10.6328125" customWidth="1"/>
    <col min="4613" max="4613" width="9.6328125" customWidth="1"/>
    <col min="4614" max="4614" width="10.453125" customWidth="1"/>
    <col min="4615" max="4615" width="10.08984375" customWidth="1"/>
    <col min="4616" max="4616" width="10.453125" customWidth="1"/>
    <col min="4617" max="4617" width="9.6328125" customWidth="1"/>
    <col min="4618" max="4618" width="10.453125" customWidth="1"/>
    <col min="4619" max="4619" width="9.6328125" customWidth="1"/>
    <col min="4620" max="4627" width="7.81640625" customWidth="1"/>
    <col min="4865" max="4866" width="2.6328125" customWidth="1"/>
    <col min="4867" max="4867" width="14.6328125" customWidth="1"/>
    <col min="4868" max="4868" width="10.6328125" customWidth="1"/>
    <col min="4869" max="4869" width="9.6328125" customWidth="1"/>
    <col min="4870" max="4870" width="10.453125" customWidth="1"/>
    <col min="4871" max="4871" width="10.08984375" customWidth="1"/>
    <col min="4872" max="4872" width="10.453125" customWidth="1"/>
    <col min="4873" max="4873" width="9.6328125" customWidth="1"/>
    <col min="4874" max="4874" width="10.453125" customWidth="1"/>
    <col min="4875" max="4875" width="9.6328125" customWidth="1"/>
    <col min="4876" max="4883" width="7.81640625" customWidth="1"/>
    <col min="5121" max="5122" width="2.6328125" customWidth="1"/>
    <col min="5123" max="5123" width="14.6328125" customWidth="1"/>
    <col min="5124" max="5124" width="10.6328125" customWidth="1"/>
    <col min="5125" max="5125" width="9.6328125" customWidth="1"/>
    <col min="5126" max="5126" width="10.453125" customWidth="1"/>
    <col min="5127" max="5127" width="10.08984375" customWidth="1"/>
    <col min="5128" max="5128" width="10.453125" customWidth="1"/>
    <col min="5129" max="5129" width="9.6328125" customWidth="1"/>
    <col min="5130" max="5130" width="10.453125" customWidth="1"/>
    <col min="5131" max="5131" width="9.6328125" customWidth="1"/>
    <col min="5132" max="5139" width="7.81640625" customWidth="1"/>
    <col min="5377" max="5378" width="2.6328125" customWidth="1"/>
    <col min="5379" max="5379" width="14.6328125" customWidth="1"/>
    <col min="5380" max="5380" width="10.6328125" customWidth="1"/>
    <col min="5381" max="5381" width="9.6328125" customWidth="1"/>
    <col min="5382" max="5382" width="10.453125" customWidth="1"/>
    <col min="5383" max="5383" width="10.08984375" customWidth="1"/>
    <col min="5384" max="5384" width="10.453125" customWidth="1"/>
    <col min="5385" max="5385" width="9.6328125" customWidth="1"/>
    <col min="5386" max="5386" width="10.453125" customWidth="1"/>
    <col min="5387" max="5387" width="9.6328125" customWidth="1"/>
    <col min="5388" max="5395" width="7.81640625" customWidth="1"/>
    <col min="5633" max="5634" width="2.6328125" customWidth="1"/>
    <col min="5635" max="5635" width="14.6328125" customWidth="1"/>
    <col min="5636" max="5636" width="10.6328125" customWidth="1"/>
    <col min="5637" max="5637" width="9.6328125" customWidth="1"/>
    <col min="5638" max="5638" width="10.453125" customWidth="1"/>
    <col min="5639" max="5639" width="10.08984375" customWidth="1"/>
    <col min="5640" max="5640" width="10.453125" customWidth="1"/>
    <col min="5641" max="5641" width="9.6328125" customWidth="1"/>
    <col min="5642" max="5642" width="10.453125" customWidth="1"/>
    <col min="5643" max="5643" width="9.6328125" customWidth="1"/>
    <col min="5644" max="5651" width="7.81640625" customWidth="1"/>
    <col min="5889" max="5890" width="2.6328125" customWidth="1"/>
    <col min="5891" max="5891" width="14.6328125" customWidth="1"/>
    <col min="5892" max="5892" width="10.6328125" customWidth="1"/>
    <col min="5893" max="5893" width="9.6328125" customWidth="1"/>
    <col min="5894" max="5894" width="10.453125" customWidth="1"/>
    <col min="5895" max="5895" width="10.08984375" customWidth="1"/>
    <col min="5896" max="5896" width="10.453125" customWidth="1"/>
    <col min="5897" max="5897" width="9.6328125" customWidth="1"/>
    <col min="5898" max="5898" width="10.453125" customWidth="1"/>
    <col min="5899" max="5899" width="9.6328125" customWidth="1"/>
    <col min="5900" max="5907" width="7.81640625" customWidth="1"/>
    <col min="6145" max="6146" width="2.6328125" customWidth="1"/>
    <col min="6147" max="6147" width="14.6328125" customWidth="1"/>
    <col min="6148" max="6148" width="10.6328125" customWidth="1"/>
    <col min="6149" max="6149" width="9.6328125" customWidth="1"/>
    <col min="6150" max="6150" width="10.453125" customWidth="1"/>
    <col min="6151" max="6151" width="10.08984375" customWidth="1"/>
    <col min="6152" max="6152" width="10.453125" customWidth="1"/>
    <col min="6153" max="6153" width="9.6328125" customWidth="1"/>
    <col min="6154" max="6154" width="10.453125" customWidth="1"/>
    <col min="6155" max="6155" width="9.6328125" customWidth="1"/>
    <col min="6156" max="6163" width="7.81640625" customWidth="1"/>
    <col min="6401" max="6402" width="2.6328125" customWidth="1"/>
    <col min="6403" max="6403" width="14.6328125" customWidth="1"/>
    <col min="6404" max="6404" width="10.6328125" customWidth="1"/>
    <col min="6405" max="6405" width="9.6328125" customWidth="1"/>
    <col min="6406" max="6406" width="10.453125" customWidth="1"/>
    <col min="6407" max="6407" width="10.08984375" customWidth="1"/>
    <col min="6408" max="6408" width="10.453125" customWidth="1"/>
    <col min="6409" max="6409" width="9.6328125" customWidth="1"/>
    <col min="6410" max="6410" width="10.453125" customWidth="1"/>
    <col min="6411" max="6411" width="9.6328125" customWidth="1"/>
    <col min="6412" max="6419" width="7.81640625" customWidth="1"/>
    <col min="6657" max="6658" width="2.6328125" customWidth="1"/>
    <col min="6659" max="6659" width="14.6328125" customWidth="1"/>
    <col min="6660" max="6660" width="10.6328125" customWidth="1"/>
    <col min="6661" max="6661" width="9.6328125" customWidth="1"/>
    <col min="6662" max="6662" width="10.453125" customWidth="1"/>
    <col min="6663" max="6663" width="10.08984375" customWidth="1"/>
    <col min="6664" max="6664" width="10.453125" customWidth="1"/>
    <col min="6665" max="6665" width="9.6328125" customWidth="1"/>
    <col min="6666" max="6666" width="10.453125" customWidth="1"/>
    <col min="6667" max="6667" width="9.6328125" customWidth="1"/>
    <col min="6668" max="6675" width="7.81640625" customWidth="1"/>
    <col min="6913" max="6914" width="2.6328125" customWidth="1"/>
    <col min="6915" max="6915" width="14.6328125" customWidth="1"/>
    <col min="6916" max="6916" width="10.6328125" customWidth="1"/>
    <col min="6917" max="6917" width="9.6328125" customWidth="1"/>
    <col min="6918" max="6918" width="10.453125" customWidth="1"/>
    <col min="6919" max="6919" width="10.08984375" customWidth="1"/>
    <col min="6920" max="6920" width="10.453125" customWidth="1"/>
    <col min="6921" max="6921" width="9.6328125" customWidth="1"/>
    <col min="6922" max="6922" width="10.453125" customWidth="1"/>
    <col min="6923" max="6923" width="9.6328125" customWidth="1"/>
    <col min="6924" max="6931" width="7.81640625" customWidth="1"/>
    <col min="7169" max="7170" width="2.6328125" customWidth="1"/>
    <col min="7171" max="7171" width="14.6328125" customWidth="1"/>
    <col min="7172" max="7172" width="10.6328125" customWidth="1"/>
    <col min="7173" max="7173" width="9.6328125" customWidth="1"/>
    <col min="7174" max="7174" width="10.453125" customWidth="1"/>
    <col min="7175" max="7175" width="10.08984375" customWidth="1"/>
    <col min="7176" max="7176" width="10.453125" customWidth="1"/>
    <col min="7177" max="7177" width="9.6328125" customWidth="1"/>
    <col min="7178" max="7178" width="10.453125" customWidth="1"/>
    <col min="7179" max="7179" width="9.6328125" customWidth="1"/>
    <col min="7180" max="7187" width="7.81640625" customWidth="1"/>
    <col min="7425" max="7426" width="2.6328125" customWidth="1"/>
    <col min="7427" max="7427" width="14.6328125" customWidth="1"/>
    <col min="7428" max="7428" width="10.6328125" customWidth="1"/>
    <col min="7429" max="7429" width="9.6328125" customWidth="1"/>
    <col min="7430" max="7430" width="10.453125" customWidth="1"/>
    <col min="7431" max="7431" width="10.08984375" customWidth="1"/>
    <col min="7432" max="7432" width="10.453125" customWidth="1"/>
    <col min="7433" max="7433" width="9.6328125" customWidth="1"/>
    <col min="7434" max="7434" width="10.453125" customWidth="1"/>
    <col min="7435" max="7435" width="9.6328125" customWidth="1"/>
    <col min="7436" max="7443" width="7.81640625" customWidth="1"/>
    <col min="7681" max="7682" width="2.6328125" customWidth="1"/>
    <col min="7683" max="7683" width="14.6328125" customWidth="1"/>
    <col min="7684" max="7684" width="10.6328125" customWidth="1"/>
    <col min="7685" max="7685" width="9.6328125" customWidth="1"/>
    <col min="7686" max="7686" width="10.453125" customWidth="1"/>
    <col min="7687" max="7687" width="10.08984375" customWidth="1"/>
    <col min="7688" max="7688" width="10.453125" customWidth="1"/>
    <col min="7689" max="7689" width="9.6328125" customWidth="1"/>
    <col min="7690" max="7690" width="10.453125" customWidth="1"/>
    <col min="7691" max="7691" width="9.6328125" customWidth="1"/>
    <col min="7692" max="7699" width="7.81640625" customWidth="1"/>
    <col min="7937" max="7938" width="2.6328125" customWidth="1"/>
    <col min="7939" max="7939" width="14.6328125" customWidth="1"/>
    <col min="7940" max="7940" width="10.6328125" customWidth="1"/>
    <col min="7941" max="7941" width="9.6328125" customWidth="1"/>
    <col min="7942" max="7942" width="10.453125" customWidth="1"/>
    <col min="7943" max="7943" width="10.08984375" customWidth="1"/>
    <col min="7944" max="7944" width="10.453125" customWidth="1"/>
    <col min="7945" max="7945" width="9.6328125" customWidth="1"/>
    <col min="7946" max="7946" width="10.453125" customWidth="1"/>
    <col min="7947" max="7947" width="9.6328125" customWidth="1"/>
    <col min="7948" max="7955" width="7.81640625" customWidth="1"/>
    <col min="8193" max="8194" width="2.6328125" customWidth="1"/>
    <col min="8195" max="8195" width="14.6328125" customWidth="1"/>
    <col min="8196" max="8196" width="10.6328125" customWidth="1"/>
    <col min="8197" max="8197" width="9.6328125" customWidth="1"/>
    <col min="8198" max="8198" width="10.453125" customWidth="1"/>
    <col min="8199" max="8199" width="10.08984375" customWidth="1"/>
    <col min="8200" max="8200" width="10.453125" customWidth="1"/>
    <col min="8201" max="8201" width="9.6328125" customWidth="1"/>
    <col min="8202" max="8202" width="10.453125" customWidth="1"/>
    <col min="8203" max="8203" width="9.6328125" customWidth="1"/>
    <col min="8204" max="8211" width="7.81640625" customWidth="1"/>
    <col min="8449" max="8450" width="2.6328125" customWidth="1"/>
    <col min="8451" max="8451" width="14.6328125" customWidth="1"/>
    <col min="8452" max="8452" width="10.6328125" customWidth="1"/>
    <col min="8453" max="8453" width="9.6328125" customWidth="1"/>
    <col min="8454" max="8454" width="10.453125" customWidth="1"/>
    <col min="8455" max="8455" width="10.08984375" customWidth="1"/>
    <col min="8456" max="8456" width="10.453125" customWidth="1"/>
    <col min="8457" max="8457" width="9.6328125" customWidth="1"/>
    <col min="8458" max="8458" width="10.453125" customWidth="1"/>
    <col min="8459" max="8459" width="9.6328125" customWidth="1"/>
    <col min="8460" max="8467" width="7.81640625" customWidth="1"/>
    <col min="8705" max="8706" width="2.6328125" customWidth="1"/>
    <col min="8707" max="8707" width="14.6328125" customWidth="1"/>
    <col min="8708" max="8708" width="10.6328125" customWidth="1"/>
    <col min="8709" max="8709" width="9.6328125" customWidth="1"/>
    <col min="8710" max="8710" width="10.453125" customWidth="1"/>
    <col min="8711" max="8711" width="10.08984375" customWidth="1"/>
    <col min="8712" max="8712" width="10.453125" customWidth="1"/>
    <col min="8713" max="8713" width="9.6328125" customWidth="1"/>
    <col min="8714" max="8714" width="10.453125" customWidth="1"/>
    <col min="8715" max="8715" width="9.6328125" customWidth="1"/>
    <col min="8716" max="8723" width="7.81640625" customWidth="1"/>
    <col min="8961" max="8962" width="2.6328125" customWidth="1"/>
    <col min="8963" max="8963" width="14.6328125" customWidth="1"/>
    <col min="8964" max="8964" width="10.6328125" customWidth="1"/>
    <col min="8965" max="8965" width="9.6328125" customWidth="1"/>
    <col min="8966" max="8966" width="10.453125" customWidth="1"/>
    <col min="8967" max="8967" width="10.08984375" customWidth="1"/>
    <col min="8968" max="8968" width="10.453125" customWidth="1"/>
    <col min="8969" max="8969" width="9.6328125" customWidth="1"/>
    <col min="8970" max="8970" width="10.453125" customWidth="1"/>
    <col min="8971" max="8971" width="9.6328125" customWidth="1"/>
    <col min="8972" max="8979" width="7.81640625" customWidth="1"/>
    <col min="9217" max="9218" width="2.6328125" customWidth="1"/>
    <col min="9219" max="9219" width="14.6328125" customWidth="1"/>
    <col min="9220" max="9220" width="10.6328125" customWidth="1"/>
    <col min="9221" max="9221" width="9.6328125" customWidth="1"/>
    <col min="9222" max="9222" width="10.453125" customWidth="1"/>
    <col min="9223" max="9223" width="10.08984375" customWidth="1"/>
    <col min="9224" max="9224" width="10.453125" customWidth="1"/>
    <col min="9225" max="9225" width="9.6328125" customWidth="1"/>
    <col min="9226" max="9226" width="10.453125" customWidth="1"/>
    <col min="9227" max="9227" width="9.6328125" customWidth="1"/>
    <col min="9228" max="9235" width="7.81640625" customWidth="1"/>
    <col min="9473" max="9474" width="2.6328125" customWidth="1"/>
    <col min="9475" max="9475" width="14.6328125" customWidth="1"/>
    <col min="9476" max="9476" width="10.6328125" customWidth="1"/>
    <col min="9477" max="9477" width="9.6328125" customWidth="1"/>
    <col min="9478" max="9478" width="10.453125" customWidth="1"/>
    <col min="9479" max="9479" width="10.08984375" customWidth="1"/>
    <col min="9480" max="9480" width="10.453125" customWidth="1"/>
    <col min="9481" max="9481" width="9.6328125" customWidth="1"/>
    <col min="9482" max="9482" width="10.453125" customWidth="1"/>
    <col min="9483" max="9483" width="9.6328125" customWidth="1"/>
    <col min="9484" max="9491" width="7.81640625" customWidth="1"/>
    <col min="9729" max="9730" width="2.6328125" customWidth="1"/>
    <col min="9731" max="9731" width="14.6328125" customWidth="1"/>
    <col min="9732" max="9732" width="10.6328125" customWidth="1"/>
    <col min="9733" max="9733" width="9.6328125" customWidth="1"/>
    <col min="9734" max="9734" width="10.453125" customWidth="1"/>
    <col min="9735" max="9735" width="10.08984375" customWidth="1"/>
    <col min="9736" max="9736" width="10.453125" customWidth="1"/>
    <col min="9737" max="9737" width="9.6328125" customWidth="1"/>
    <col min="9738" max="9738" width="10.453125" customWidth="1"/>
    <col min="9739" max="9739" width="9.6328125" customWidth="1"/>
    <col min="9740" max="9747" width="7.81640625" customWidth="1"/>
    <col min="9985" max="9986" width="2.6328125" customWidth="1"/>
    <col min="9987" max="9987" width="14.6328125" customWidth="1"/>
    <col min="9988" max="9988" width="10.6328125" customWidth="1"/>
    <col min="9989" max="9989" width="9.6328125" customWidth="1"/>
    <col min="9990" max="9990" width="10.453125" customWidth="1"/>
    <col min="9991" max="9991" width="10.08984375" customWidth="1"/>
    <col min="9992" max="9992" width="10.453125" customWidth="1"/>
    <col min="9993" max="9993" width="9.6328125" customWidth="1"/>
    <col min="9994" max="9994" width="10.453125" customWidth="1"/>
    <col min="9995" max="9995" width="9.6328125" customWidth="1"/>
    <col min="9996" max="10003" width="7.81640625" customWidth="1"/>
    <col min="10241" max="10242" width="2.6328125" customWidth="1"/>
    <col min="10243" max="10243" width="14.6328125" customWidth="1"/>
    <col min="10244" max="10244" width="10.6328125" customWidth="1"/>
    <col min="10245" max="10245" width="9.6328125" customWidth="1"/>
    <col min="10246" max="10246" width="10.453125" customWidth="1"/>
    <col min="10247" max="10247" width="10.08984375" customWidth="1"/>
    <col min="10248" max="10248" width="10.453125" customWidth="1"/>
    <col min="10249" max="10249" width="9.6328125" customWidth="1"/>
    <col min="10250" max="10250" width="10.453125" customWidth="1"/>
    <col min="10251" max="10251" width="9.6328125" customWidth="1"/>
    <col min="10252" max="10259" width="7.81640625" customWidth="1"/>
    <col min="10497" max="10498" width="2.6328125" customWidth="1"/>
    <col min="10499" max="10499" width="14.6328125" customWidth="1"/>
    <col min="10500" max="10500" width="10.6328125" customWidth="1"/>
    <col min="10501" max="10501" width="9.6328125" customWidth="1"/>
    <col min="10502" max="10502" width="10.453125" customWidth="1"/>
    <col min="10503" max="10503" width="10.08984375" customWidth="1"/>
    <col min="10504" max="10504" width="10.453125" customWidth="1"/>
    <col min="10505" max="10505" width="9.6328125" customWidth="1"/>
    <col min="10506" max="10506" width="10.453125" customWidth="1"/>
    <col min="10507" max="10507" width="9.6328125" customWidth="1"/>
    <col min="10508" max="10515" width="7.81640625" customWidth="1"/>
    <col min="10753" max="10754" width="2.6328125" customWidth="1"/>
    <col min="10755" max="10755" width="14.6328125" customWidth="1"/>
    <col min="10756" max="10756" width="10.6328125" customWidth="1"/>
    <col min="10757" max="10757" width="9.6328125" customWidth="1"/>
    <col min="10758" max="10758" width="10.453125" customWidth="1"/>
    <col min="10759" max="10759" width="10.08984375" customWidth="1"/>
    <col min="10760" max="10760" width="10.453125" customWidth="1"/>
    <col min="10761" max="10761" width="9.6328125" customWidth="1"/>
    <col min="10762" max="10762" width="10.453125" customWidth="1"/>
    <col min="10763" max="10763" width="9.6328125" customWidth="1"/>
    <col min="10764" max="10771" width="7.81640625" customWidth="1"/>
    <col min="11009" max="11010" width="2.6328125" customWidth="1"/>
    <col min="11011" max="11011" width="14.6328125" customWidth="1"/>
    <col min="11012" max="11012" width="10.6328125" customWidth="1"/>
    <col min="11013" max="11013" width="9.6328125" customWidth="1"/>
    <col min="11014" max="11014" width="10.453125" customWidth="1"/>
    <col min="11015" max="11015" width="10.08984375" customWidth="1"/>
    <col min="11016" max="11016" width="10.453125" customWidth="1"/>
    <col min="11017" max="11017" width="9.6328125" customWidth="1"/>
    <col min="11018" max="11018" width="10.453125" customWidth="1"/>
    <col min="11019" max="11019" width="9.6328125" customWidth="1"/>
    <col min="11020" max="11027" width="7.81640625" customWidth="1"/>
    <col min="11265" max="11266" width="2.6328125" customWidth="1"/>
    <col min="11267" max="11267" width="14.6328125" customWidth="1"/>
    <col min="11268" max="11268" width="10.6328125" customWidth="1"/>
    <col min="11269" max="11269" width="9.6328125" customWidth="1"/>
    <col min="11270" max="11270" width="10.453125" customWidth="1"/>
    <col min="11271" max="11271" width="10.08984375" customWidth="1"/>
    <col min="11272" max="11272" width="10.453125" customWidth="1"/>
    <col min="11273" max="11273" width="9.6328125" customWidth="1"/>
    <col min="11274" max="11274" width="10.453125" customWidth="1"/>
    <col min="11275" max="11275" width="9.6328125" customWidth="1"/>
    <col min="11276" max="11283" width="7.81640625" customWidth="1"/>
    <col min="11521" max="11522" width="2.6328125" customWidth="1"/>
    <col min="11523" max="11523" width="14.6328125" customWidth="1"/>
    <col min="11524" max="11524" width="10.6328125" customWidth="1"/>
    <col min="11525" max="11525" width="9.6328125" customWidth="1"/>
    <col min="11526" max="11526" width="10.453125" customWidth="1"/>
    <col min="11527" max="11527" width="10.08984375" customWidth="1"/>
    <col min="11528" max="11528" width="10.453125" customWidth="1"/>
    <col min="11529" max="11529" width="9.6328125" customWidth="1"/>
    <col min="11530" max="11530" width="10.453125" customWidth="1"/>
    <col min="11531" max="11531" width="9.6328125" customWidth="1"/>
    <col min="11532" max="11539" width="7.81640625" customWidth="1"/>
    <col min="11777" max="11778" width="2.6328125" customWidth="1"/>
    <col min="11779" max="11779" width="14.6328125" customWidth="1"/>
    <col min="11780" max="11780" width="10.6328125" customWidth="1"/>
    <col min="11781" max="11781" width="9.6328125" customWidth="1"/>
    <col min="11782" max="11782" width="10.453125" customWidth="1"/>
    <col min="11783" max="11783" width="10.08984375" customWidth="1"/>
    <col min="11784" max="11784" width="10.453125" customWidth="1"/>
    <col min="11785" max="11785" width="9.6328125" customWidth="1"/>
    <col min="11786" max="11786" width="10.453125" customWidth="1"/>
    <col min="11787" max="11787" width="9.6328125" customWidth="1"/>
    <col min="11788" max="11795" width="7.81640625" customWidth="1"/>
    <col min="12033" max="12034" width="2.6328125" customWidth="1"/>
    <col min="12035" max="12035" width="14.6328125" customWidth="1"/>
    <col min="12036" max="12036" width="10.6328125" customWidth="1"/>
    <col min="12037" max="12037" width="9.6328125" customWidth="1"/>
    <col min="12038" max="12038" width="10.453125" customWidth="1"/>
    <col min="12039" max="12039" width="10.08984375" customWidth="1"/>
    <col min="12040" max="12040" width="10.453125" customWidth="1"/>
    <col min="12041" max="12041" width="9.6328125" customWidth="1"/>
    <col min="12042" max="12042" width="10.453125" customWidth="1"/>
    <col min="12043" max="12043" width="9.6328125" customWidth="1"/>
    <col min="12044" max="12051" width="7.81640625" customWidth="1"/>
    <col min="12289" max="12290" width="2.6328125" customWidth="1"/>
    <col min="12291" max="12291" width="14.6328125" customWidth="1"/>
    <col min="12292" max="12292" width="10.6328125" customWidth="1"/>
    <col min="12293" max="12293" width="9.6328125" customWidth="1"/>
    <col min="12294" max="12294" width="10.453125" customWidth="1"/>
    <col min="12295" max="12295" width="10.08984375" customWidth="1"/>
    <col min="12296" max="12296" width="10.453125" customWidth="1"/>
    <col min="12297" max="12297" width="9.6328125" customWidth="1"/>
    <col min="12298" max="12298" width="10.453125" customWidth="1"/>
    <col min="12299" max="12299" width="9.6328125" customWidth="1"/>
    <col min="12300" max="12307" width="7.81640625" customWidth="1"/>
    <col min="12545" max="12546" width="2.6328125" customWidth="1"/>
    <col min="12547" max="12547" width="14.6328125" customWidth="1"/>
    <col min="12548" max="12548" width="10.6328125" customWidth="1"/>
    <col min="12549" max="12549" width="9.6328125" customWidth="1"/>
    <col min="12550" max="12550" width="10.453125" customWidth="1"/>
    <col min="12551" max="12551" width="10.08984375" customWidth="1"/>
    <col min="12552" max="12552" width="10.453125" customWidth="1"/>
    <col min="12553" max="12553" width="9.6328125" customWidth="1"/>
    <col min="12554" max="12554" width="10.453125" customWidth="1"/>
    <col min="12555" max="12555" width="9.6328125" customWidth="1"/>
    <col min="12556" max="12563" width="7.81640625" customWidth="1"/>
    <col min="12801" max="12802" width="2.6328125" customWidth="1"/>
    <col min="12803" max="12803" width="14.6328125" customWidth="1"/>
    <col min="12804" max="12804" width="10.6328125" customWidth="1"/>
    <col min="12805" max="12805" width="9.6328125" customWidth="1"/>
    <col min="12806" max="12806" width="10.453125" customWidth="1"/>
    <col min="12807" max="12807" width="10.08984375" customWidth="1"/>
    <col min="12808" max="12808" width="10.453125" customWidth="1"/>
    <col min="12809" max="12809" width="9.6328125" customWidth="1"/>
    <col min="12810" max="12810" width="10.453125" customWidth="1"/>
    <col min="12811" max="12811" width="9.6328125" customWidth="1"/>
    <col min="12812" max="12819" width="7.81640625" customWidth="1"/>
    <col min="13057" max="13058" width="2.6328125" customWidth="1"/>
    <col min="13059" max="13059" width="14.6328125" customWidth="1"/>
    <col min="13060" max="13060" width="10.6328125" customWidth="1"/>
    <col min="13061" max="13061" width="9.6328125" customWidth="1"/>
    <col min="13062" max="13062" width="10.453125" customWidth="1"/>
    <col min="13063" max="13063" width="10.08984375" customWidth="1"/>
    <col min="13064" max="13064" width="10.453125" customWidth="1"/>
    <col min="13065" max="13065" width="9.6328125" customWidth="1"/>
    <col min="13066" max="13066" width="10.453125" customWidth="1"/>
    <col min="13067" max="13067" width="9.6328125" customWidth="1"/>
    <col min="13068" max="13075" width="7.81640625" customWidth="1"/>
    <col min="13313" max="13314" width="2.6328125" customWidth="1"/>
    <col min="13315" max="13315" width="14.6328125" customWidth="1"/>
    <col min="13316" max="13316" width="10.6328125" customWidth="1"/>
    <col min="13317" max="13317" width="9.6328125" customWidth="1"/>
    <col min="13318" max="13318" width="10.453125" customWidth="1"/>
    <col min="13319" max="13319" width="10.08984375" customWidth="1"/>
    <col min="13320" max="13320" width="10.453125" customWidth="1"/>
    <col min="13321" max="13321" width="9.6328125" customWidth="1"/>
    <col min="13322" max="13322" width="10.453125" customWidth="1"/>
    <col min="13323" max="13323" width="9.6328125" customWidth="1"/>
    <col min="13324" max="13331" width="7.81640625" customWidth="1"/>
    <col min="13569" max="13570" width="2.6328125" customWidth="1"/>
    <col min="13571" max="13571" width="14.6328125" customWidth="1"/>
    <col min="13572" max="13572" width="10.6328125" customWidth="1"/>
    <col min="13573" max="13573" width="9.6328125" customWidth="1"/>
    <col min="13574" max="13574" width="10.453125" customWidth="1"/>
    <col min="13575" max="13575" width="10.08984375" customWidth="1"/>
    <col min="13576" max="13576" width="10.453125" customWidth="1"/>
    <col min="13577" max="13577" width="9.6328125" customWidth="1"/>
    <col min="13578" max="13578" width="10.453125" customWidth="1"/>
    <col min="13579" max="13579" width="9.6328125" customWidth="1"/>
    <col min="13580" max="13587" width="7.81640625" customWidth="1"/>
    <col min="13825" max="13826" width="2.6328125" customWidth="1"/>
    <col min="13827" max="13827" width="14.6328125" customWidth="1"/>
    <col min="13828" max="13828" width="10.6328125" customWidth="1"/>
    <col min="13829" max="13829" width="9.6328125" customWidth="1"/>
    <col min="13830" max="13830" width="10.453125" customWidth="1"/>
    <col min="13831" max="13831" width="10.08984375" customWidth="1"/>
    <col min="13832" max="13832" width="10.453125" customWidth="1"/>
    <col min="13833" max="13833" width="9.6328125" customWidth="1"/>
    <col min="13834" max="13834" width="10.453125" customWidth="1"/>
    <col min="13835" max="13835" width="9.6328125" customWidth="1"/>
    <col min="13836" max="13843" width="7.81640625" customWidth="1"/>
    <col min="14081" max="14082" width="2.6328125" customWidth="1"/>
    <col min="14083" max="14083" width="14.6328125" customWidth="1"/>
    <col min="14084" max="14084" width="10.6328125" customWidth="1"/>
    <col min="14085" max="14085" width="9.6328125" customWidth="1"/>
    <col min="14086" max="14086" width="10.453125" customWidth="1"/>
    <col min="14087" max="14087" width="10.08984375" customWidth="1"/>
    <col min="14088" max="14088" width="10.453125" customWidth="1"/>
    <col min="14089" max="14089" width="9.6328125" customWidth="1"/>
    <col min="14090" max="14090" width="10.453125" customWidth="1"/>
    <col min="14091" max="14091" width="9.6328125" customWidth="1"/>
    <col min="14092" max="14099" width="7.81640625" customWidth="1"/>
    <col min="14337" max="14338" width="2.6328125" customWidth="1"/>
    <col min="14339" max="14339" width="14.6328125" customWidth="1"/>
    <col min="14340" max="14340" width="10.6328125" customWidth="1"/>
    <col min="14341" max="14341" width="9.6328125" customWidth="1"/>
    <col min="14342" max="14342" width="10.453125" customWidth="1"/>
    <col min="14343" max="14343" width="10.08984375" customWidth="1"/>
    <col min="14344" max="14344" width="10.453125" customWidth="1"/>
    <col min="14345" max="14345" width="9.6328125" customWidth="1"/>
    <col min="14346" max="14346" width="10.453125" customWidth="1"/>
    <col min="14347" max="14347" width="9.6328125" customWidth="1"/>
    <col min="14348" max="14355" width="7.81640625" customWidth="1"/>
    <col min="14593" max="14594" width="2.6328125" customWidth="1"/>
    <col min="14595" max="14595" width="14.6328125" customWidth="1"/>
    <col min="14596" max="14596" width="10.6328125" customWidth="1"/>
    <col min="14597" max="14597" width="9.6328125" customWidth="1"/>
    <col min="14598" max="14598" width="10.453125" customWidth="1"/>
    <col min="14599" max="14599" width="10.08984375" customWidth="1"/>
    <col min="14600" max="14600" width="10.453125" customWidth="1"/>
    <col min="14601" max="14601" width="9.6328125" customWidth="1"/>
    <col min="14602" max="14602" width="10.453125" customWidth="1"/>
    <col min="14603" max="14603" width="9.6328125" customWidth="1"/>
    <col min="14604" max="14611" width="7.81640625" customWidth="1"/>
    <col min="14849" max="14850" width="2.6328125" customWidth="1"/>
    <col min="14851" max="14851" width="14.6328125" customWidth="1"/>
    <col min="14852" max="14852" width="10.6328125" customWidth="1"/>
    <col min="14853" max="14853" width="9.6328125" customWidth="1"/>
    <col min="14854" max="14854" width="10.453125" customWidth="1"/>
    <col min="14855" max="14855" width="10.08984375" customWidth="1"/>
    <col min="14856" max="14856" width="10.453125" customWidth="1"/>
    <col min="14857" max="14857" width="9.6328125" customWidth="1"/>
    <col min="14858" max="14858" width="10.453125" customWidth="1"/>
    <col min="14859" max="14859" width="9.6328125" customWidth="1"/>
    <col min="14860" max="14867" width="7.81640625" customWidth="1"/>
    <col min="15105" max="15106" width="2.6328125" customWidth="1"/>
    <col min="15107" max="15107" width="14.6328125" customWidth="1"/>
    <col min="15108" max="15108" width="10.6328125" customWidth="1"/>
    <col min="15109" max="15109" width="9.6328125" customWidth="1"/>
    <col min="15110" max="15110" width="10.453125" customWidth="1"/>
    <col min="15111" max="15111" width="10.08984375" customWidth="1"/>
    <col min="15112" max="15112" width="10.453125" customWidth="1"/>
    <col min="15113" max="15113" width="9.6328125" customWidth="1"/>
    <col min="15114" max="15114" width="10.453125" customWidth="1"/>
    <col min="15115" max="15115" width="9.6328125" customWidth="1"/>
    <col min="15116" max="15123" width="7.81640625" customWidth="1"/>
    <col min="15361" max="15362" width="2.6328125" customWidth="1"/>
    <col min="15363" max="15363" width="14.6328125" customWidth="1"/>
    <col min="15364" max="15364" width="10.6328125" customWidth="1"/>
    <col min="15365" max="15365" width="9.6328125" customWidth="1"/>
    <col min="15366" max="15366" width="10.453125" customWidth="1"/>
    <col min="15367" max="15367" width="10.08984375" customWidth="1"/>
    <col min="15368" max="15368" width="10.453125" customWidth="1"/>
    <col min="15369" max="15369" width="9.6328125" customWidth="1"/>
    <col min="15370" max="15370" width="10.453125" customWidth="1"/>
    <col min="15371" max="15371" width="9.6328125" customWidth="1"/>
    <col min="15372" max="15379" width="7.81640625" customWidth="1"/>
    <col min="15617" max="15618" width="2.6328125" customWidth="1"/>
    <col min="15619" max="15619" width="14.6328125" customWidth="1"/>
    <col min="15620" max="15620" width="10.6328125" customWidth="1"/>
    <col min="15621" max="15621" width="9.6328125" customWidth="1"/>
    <col min="15622" max="15622" width="10.453125" customWidth="1"/>
    <col min="15623" max="15623" width="10.08984375" customWidth="1"/>
    <col min="15624" max="15624" width="10.453125" customWidth="1"/>
    <col min="15625" max="15625" width="9.6328125" customWidth="1"/>
    <col min="15626" max="15626" width="10.453125" customWidth="1"/>
    <col min="15627" max="15627" width="9.6328125" customWidth="1"/>
    <col min="15628" max="15635" width="7.81640625" customWidth="1"/>
    <col min="15873" max="15874" width="2.6328125" customWidth="1"/>
    <col min="15875" max="15875" width="14.6328125" customWidth="1"/>
    <col min="15876" max="15876" width="10.6328125" customWidth="1"/>
    <col min="15877" max="15877" width="9.6328125" customWidth="1"/>
    <col min="15878" max="15878" width="10.453125" customWidth="1"/>
    <col min="15879" max="15879" width="10.08984375" customWidth="1"/>
    <col min="15880" max="15880" width="10.453125" customWidth="1"/>
    <col min="15881" max="15881" width="9.6328125" customWidth="1"/>
    <col min="15882" max="15882" width="10.453125" customWidth="1"/>
    <col min="15883" max="15883" width="9.6328125" customWidth="1"/>
    <col min="15884" max="15891" width="7.81640625" customWidth="1"/>
    <col min="16129" max="16130" width="2.6328125" customWidth="1"/>
    <col min="16131" max="16131" width="14.6328125" customWidth="1"/>
    <col min="16132" max="16132" width="10.6328125" customWidth="1"/>
    <col min="16133" max="16133" width="9.6328125" customWidth="1"/>
    <col min="16134" max="16134" width="10.453125" customWidth="1"/>
    <col min="16135" max="16135" width="10.08984375" customWidth="1"/>
    <col min="16136" max="16136" width="10.453125" customWidth="1"/>
    <col min="16137" max="16137" width="9.6328125" customWidth="1"/>
    <col min="16138" max="16138" width="10.453125" customWidth="1"/>
    <col min="16139" max="16139" width="9.6328125" customWidth="1"/>
    <col min="16140" max="16147" width="7.81640625" customWidth="1"/>
  </cols>
  <sheetData>
    <row r="1" spans="2:19" ht="14.25" customHeight="1" x14ac:dyDescent="0.2">
      <c r="B1" s="16" t="s">
        <v>199</v>
      </c>
    </row>
    <row r="2" spans="2:19" ht="12" customHeight="1" x14ac:dyDescent="0.2"/>
    <row r="3" spans="2:19" s="2" customFormat="1" ht="12" customHeight="1" x14ac:dyDescent="0.2">
      <c r="B3" s="233" t="s">
        <v>188</v>
      </c>
      <c r="C3" s="321"/>
      <c r="D3" s="316" t="s">
        <v>200</v>
      </c>
      <c r="E3" s="324"/>
      <c r="F3" s="316" t="s">
        <v>201</v>
      </c>
      <c r="G3" s="324"/>
      <c r="H3" s="316" t="s">
        <v>202</v>
      </c>
      <c r="I3" s="324"/>
      <c r="J3" s="316" t="s">
        <v>203</v>
      </c>
      <c r="K3" s="324"/>
    </row>
    <row r="4" spans="2:19" s="2" customFormat="1" ht="12" customHeight="1" x14ac:dyDescent="0.2">
      <c r="B4" s="322"/>
      <c r="C4" s="323"/>
      <c r="D4" s="96" t="s">
        <v>204</v>
      </c>
      <c r="E4" s="96" t="s">
        <v>162</v>
      </c>
      <c r="F4" s="96" t="s">
        <v>204</v>
      </c>
      <c r="G4" s="96" t="s">
        <v>162</v>
      </c>
      <c r="H4" s="96" t="s">
        <v>204</v>
      </c>
      <c r="I4" s="96" t="s">
        <v>162</v>
      </c>
      <c r="J4" s="96" t="s">
        <v>204</v>
      </c>
      <c r="K4" s="96" t="s">
        <v>162</v>
      </c>
    </row>
    <row r="5" spans="2:19" s="2" customFormat="1" ht="12" customHeight="1" x14ac:dyDescent="0.2">
      <c r="B5" s="319"/>
      <c r="C5" s="320"/>
      <c r="D5" s="8" t="s">
        <v>164</v>
      </c>
      <c r="E5" s="8" t="s">
        <v>182</v>
      </c>
      <c r="F5" s="8" t="s">
        <v>164</v>
      </c>
      <c r="G5" s="8" t="s">
        <v>182</v>
      </c>
      <c r="H5" s="8" t="s">
        <v>164</v>
      </c>
      <c r="I5" s="8" t="s">
        <v>182</v>
      </c>
      <c r="J5" s="8" t="s">
        <v>164</v>
      </c>
      <c r="K5" s="8" t="s">
        <v>182</v>
      </c>
    </row>
    <row r="6" spans="2:19" s="2" customFormat="1" ht="12" customHeight="1" x14ac:dyDescent="0.2">
      <c r="B6" s="319" t="s">
        <v>205</v>
      </c>
      <c r="C6" s="320"/>
      <c r="D6" s="8"/>
      <c r="E6" s="8"/>
      <c r="F6" s="8"/>
      <c r="G6" s="8"/>
      <c r="H6" s="8"/>
      <c r="I6" s="8"/>
      <c r="J6" s="8"/>
      <c r="K6" s="8"/>
    </row>
    <row r="7" spans="2:19" s="2" customFormat="1" ht="12" customHeight="1" x14ac:dyDescent="0.2">
      <c r="B7" s="319" t="s">
        <v>169</v>
      </c>
      <c r="C7" s="320"/>
      <c r="D7" s="104">
        <v>35100</v>
      </c>
      <c r="E7" s="104">
        <v>737100</v>
      </c>
      <c r="F7" s="104">
        <v>10100</v>
      </c>
      <c r="G7" s="104">
        <v>196500</v>
      </c>
      <c r="H7" s="104">
        <v>17800</v>
      </c>
      <c r="I7" s="104">
        <v>216100</v>
      </c>
      <c r="J7" s="104">
        <v>9310</v>
      </c>
      <c r="K7" s="104">
        <v>116900</v>
      </c>
      <c r="L7" s="105"/>
      <c r="M7" s="91"/>
      <c r="N7" s="91"/>
      <c r="O7" s="91"/>
      <c r="P7" s="91"/>
      <c r="Q7" s="91"/>
      <c r="R7" s="91"/>
      <c r="S7" s="91"/>
    </row>
    <row r="8" spans="2:19" s="2" customFormat="1" ht="12" customHeight="1" x14ac:dyDescent="0.2">
      <c r="B8" s="319" t="s">
        <v>206</v>
      </c>
      <c r="C8" s="320"/>
      <c r="D8" s="8"/>
      <c r="E8" s="8"/>
      <c r="F8" s="8"/>
      <c r="G8" s="8"/>
      <c r="H8" s="8"/>
      <c r="I8" s="8"/>
      <c r="J8" s="8"/>
      <c r="K8" s="8"/>
      <c r="L8" s="105"/>
      <c r="M8" s="91"/>
      <c r="N8" s="91"/>
      <c r="O8" s="91"/>
      <c r="P8" s="91"/>
      <c r="Q8" s="91"/>
      <c r="R8" s="91"/>
      <c r="S8" s="91"/>
    </row>
    <row r="9" spans="2:19" s="2" customFormat="1" ht="12" customHeight="1" x14ac:dyDescent="0.2">
      <c r="B9" s="325" t="s">
        <v>183</v>
      </c>
      <c r="C9" s="326"/>
      <c r="D9" s="79">
        <v>403</v>
      </c>
      <c r="E9" s="79">
        <v>5920</v>
      </c>
      <c r="F9" s="79">
        <v>202</v>
      </c>
      <c r="G9" s="79">
        <v>4040</v>
      </c>
      <c r="H9" s="79" t="s">
        <v>168</v>
      </c>
      <c r="I9" s="79" t="s">
        <v>168</v>
      </c>
      <c r="J9" s="79" t="s">
        <v>168</v>
      </c>
      <c r="K9" s="79" t="s">
        <v>168</v>
      </c>
      <c r="L9" s="106"/>
      <c r="M9" s="107"/>
      <c r="N9" s="107"/>
      <c r="O9" s="107"/>
      <c r="P9" s="107"/>
      <c r="Q9" s="107"/>
      <c r="R9" s="107"/>
      <c r="S9" s="107"/>
    </row>
    <row r="10" spans="2:19" s="13" customFormat="1" ht="12" customHeight="1" x14ac:dyDescent="0.2">
      <c r="B10" s="319" t="s">
        <v>184</v>
      </c>
      <c r="C10" s="320"/>
      <c r="D10" s="108">
        <v>399</v>
      </c>
      <c r="E10" s="108">
        <v>7740</v>
      </c>
      <c r="F10" s="108">
        <v>195</v>
      </c>
      <c r="G10" s="108">
        <v>3550</v>
      </c>
      <c r="H10" s="108" t="s">
        <v>168</v>
      </c>
      <c r="I10" s="108" t="s">
        <v>168</v>
      </c>
      <c r="J10" s="108" t="s">
        <v>168</v>
      </c>
      <c r="K10" s="108" t="s">
        <v>168</v>
      </c>
      <c r="L10" s="109"/>
      <c r="M10" s="110"/>
      <c r="N10" s="110"/>
      <c r="O10" s="110"/>
      <c r="P10" s="110"/>
      <c r="Q10" s="110"/>
      <c r="R10" s="110"/>
      <c r="S10" s="110"/>
    </row>
    <row r="11" spans="2:19" s="13" customFormat="1" ht="12" customHeight="1" x14ac:dyDescent="0.2">
      <c r="B11" s="233" t="s">
        <v>188</v>
      </c>
      <c r="C11" s="321"/>
      <c r="D11" s="327" t="s">
        <v>207</v>
      </c>
      <c r="E11" s="328"/>
      <c r="F11" s="327" t="s">
        <v>208</v>
      </c>
      <c r="G11" s="328"/>
      <c r="H11" s="327" t="s">
        <v>209</v>
      </c>
      <c r="I11" s="328"/>
      <c r="J11" s="327" t="s">
        <v>210</v>
      </c>
      <c r="K11" s="328"/>
      <c r="L11" s="109"/>
      <c r="M11" s="110"/>
      <c r="N11" s="110"/>
      <c r="O11" s="110"/>
      <c r="P11" s="110"/>
      <c r="Q11" s="110"/>
      <c r="R11" s="110"/>
      <c r="S11" s="110"/>
    </row>
    <row r="12" spans="2:19" s="13" customFormat="1" ht="12" customHeight="1" x14ac:dyDescent="0.2">
      <c r="B12" s="322"/>
      <c r="C12" s="323"/>
      <c r="D12" s="96" t="s">
        <v>204</v>
      </c>
      <c r="E12" s="96" t="s">
        <v>162</v>
      </c>
      <c r="F12" s="96" t="s">
        <v>204</v>
      </c>
      <c r="G12" s="96" t="s">
        <v>162</v>
      </c>
      <c r="H12" s="96" t="s">
        <v>204</v>
      </c>
      <c r="I12" s="96" t="s">
        <v>162</v>
      </c>
      <c r="J12" s="96" t="s">
        <v>204</v>
      </c>
      <c r="K12" s="96" t="s">
        <v>162</v>
      </c>
      <c r="L12" s="109"/>
      <c r="M12" s="110"/>
      <c r="N12" s="110"/>
      <c r="O12" s="110"/>
      <c r="P12" s="110"/>
      <c r="Q12" s="110"/>
      <c r="R12" s="110"/>
      <c r="S12" s="110"/>
    </row>
    <row r="13" spans="2:19" s="13" customFormat="1" ht="12" customHeight="1" x14ac:dyDescent="0.2">
      <c r="B13" s="111"/>
      <c r="C13" s="112"/>
      <c r="D13" s="89" t="s">
        <v>164</v>
      </c>
      <c r="E13" s="89" t="s">
        <v>182</v>
      </c>
      <c r="F13" s="89" t="s">
        <v>164</v>
      </c>
      <c r="G13" s="89" t="s">
        <v>182</v>
      </c>
      <c r="H13" s="89" t="s">
        <v>164</v>
      </c>
      <c r="I13" s="89" t="s">
        <v>182</v>
      </c>
      <c r="J13" s="89" t="s">
        <v>164</v>
      </c>
      <c r="K13" s="89" t="s">
        <v>182</v>
      </c>
      <c r="L13" s="109"/>
      <c r="M13" s="110"/>
      <c r="N13" s="110"/>
      <c r="O13" s="110"/>
      <c r="P13" s="110"/>
      <c r="Q13" s="110"/>
      <c r="R13" s="110"/>
      <c r="S13" s="110"/>
    </row>
    <row r="14" spans="2:19" s="13" customFormat="1" ht="12" customHeight="1" x14ac:dyDescent="0.2">
      <c r="B14" s="319" t="s">
        <v>205</v>
      </c>
      <c r="C14" s="320"/>
      <c r="D14" s="89"/>
      <c r="E14" s="89"/>
      <c r="F14" s="89"/>
      <c r="G14" s="89"/>
      <c r="H14" s="89"/>
      <c r="I14" s="89"/>
      <c r="J14" s="89"/>
      <c r="K14" s="89"/>
      <c r="L14" s="109"/>
      <c r="M14" s="110"/>
      <c r="N14" s="110"/>
      <c r="O14" s="110"/>
      <c r="P14" s="110"/>
      <c r="Q14" s="110"/>
      <c r="R14" s="110"/>
      <c r="S14" s="110"/>
    </row>
    <row r="15" spans="2:19" s="13" customFormat="1" ht="12" customHeight="1" x14ac:dyDescent="0.2">
      <c r="B15" s="319" t="s">
        <v>169</v>
      </c>
      <c r="C15" s="320"/>
      <c r="D15" s="113">
        <v>13500</v>
      </c>
      <c r="E15" s="113">
        <v>96600</v>
      </c>
      <c r="F15" s="113">
        <v>16400</v>
      </c>
      <c r="G15" s="113">
        <v>162600</v>
      </c>
      <c r="H15" s="113">
        <v>16300</v>
      </c>
      <c r="I15" s="113">
        <v>15600</v>
      </c>
      <c r="J15" s="113">
        <v>1860</v>
      </c>
      <c r="K15" s="113">
        <v>22900</v>
      </c>
      <c r="L15" s="109"/>
      <c r="M15" s="110"/>
      <c r="N15" s="110"/>
      <c r="O15" s="110"/>
      <c r="P15" s="110"/>
      <c r="Q15" s="110"/>
      <c r="R15" s="110"/>
      <c r="S15" s="110"/>
    </row>
    <row r="16" spans="2:19" s="13" customFormat="1" ht="12" customHeight="1" x14ac:dyDescent="0.2">
      <c r="B16" s="319" t="s">
        <v>206</v>
      </c>
      <c r="C16" s="320"/>
      <c r="D16" s="89"/>
      <c r="E16" s="89"/>
      <c r="F16" s="89"/>
      <c r="G16" s="89"/>
      <c r="H16" s="89"/>
      <c r="I16" s="89"/>
      <c r="J16" s="89"/>
      <c r="K16" s="89"/>
      <c r="L16" s="109"/>
      <c r="M16" s="110"/>
      <c r="N16" s="110"/>
      <c r="O16" s="110"/>
      <c r="P16" s="110"/>
      <c r="Q16" s="110"/>
      <c r="R16" s="110"/>
      <c r="S16" s="110"/>
    </row>
    <row r="17" spans="1:19" s="13" customFormat="1" ht="12" customHeight="1" x14ac:dyDescent="0.2">
      <c r="B17" s="325" t="s">
        <v>183</v>
      </c>
      <c r="C17" s="326"/>
      <c r="D17" s="79">
        <v>894</v>
      </c>
      <c r="E17" s="79">
        <v>5770</v>
      </c>
      <c r="F17" s="79" t="s">
        <v>168</v>
      </c>
      <c r="G17" s="79" t="s">
        <v>168</v>
      </c>
      <c r="H17" s="79" t="s">
        <v>168</v>
      </c>
      <c r="I17" s="79" t="s">
        <v>168</v>
      </c>
      <c r="J17" s="79">
        <v>70</v>
      </c>
      <c r="K17" s="79">
        <v>959</v>
      </c>
      <c r="L17" s="109"/>
      <c r="M17" s="110"/>
      <c r="N17" s="110"/>
      <c r="O17" s="110"/>
      <c r="P17" s="110"/>
      <c r="Q17" s="110"/>
      <c r="R17" s="110"/>
      <c r="S17" s="110"/>
    </row>
    <row r="18" spans="1:19" s="13" customFormat="1" ht="11.25" customHeight="1" x14ac:dyDescent="0.2">
      <c r="B18" s="319" t="s">
        <v>184</v>
      </c>
      <c r="C18" s="320"/>
      <c r="D18" s="108">
        <v>858</v>
      </c>
      <c r="E18" s="108">
        <v>3680</v>
      </c>
      <c r="F18" s="108" t="s">
        <v>168</v>
      </c>
      <c r="G18" s="108" t="s">
        <v>168</v>
      </c>
      <c r="H18" s="108" t="s">
        <v>168</v>
      </c>
      <c r="I18" s="108" t="s">
        <v>168</v>
      </c>
      <c r="J18" s="108">
        <v>72</v>
      </c>
      <c r="K18" s="108">
        <v>828</v>
      </c>
      <c r="L18" s="109"/>
      <c r="M18" s="110"/>
      <c r="N18" s="110"/>
      <c r="O18" s="110"/>
      <c r="P18" s="110"/>
      <c r="Q18" s="110"/>
      <c r="R18" s="110"/>
      <c r="S18" s="110"/>
    </row>
    <row r="19" spans="1:19" s="2" customFormat="1" ht="12" customHeight="1" x14ac:dyDescent="0.2">
      <c r="B19" s="329"/>
      <c r="C19" s="294"/>
      <c r="D19" s="294"/>
      <c r="E19" s="294"/>
    </row>
    <row r="20" spans="1:19" s="2" customFormat="1" ht="12" customHeight="1" x14ac:dyDescent="0.2">
      <c r="A20" s="114"/>
      <c r="B20" s="329" t="s">
        <v>211</v>
      </c>
      <c r="C20" s="330"/>
      <c r="D20" s="330"/>
      <c r="E20" s="330"/>
      <c r="F20" s="93"/>
      <c r="G20" s="102"/>
      <c r="H20" s="102"/>
      <c r="I20" s="115"/>
      <c r="K20" s="115"/>
      <c r="M20" s="115"/>
      <c r="O20" s="115"/>
      <c r="Q20" s="115"/>
      <c r="S20" s="115"/>
    </row>
    <row r="21" spans="1:19" ht="11.25" customHeight="1" x14ac:dyDescent="0.2">
      <c r="B21" s="9" t="s">
        <v>212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9" x14ac:dyDescent="0.2">
      <c r="B22" s="9" t="s">
        <v>213</v>
      </c>
      <c r="C22" s="116"/>
      <c r="D22" s="93"/>
      <c r="E22" s="93"/>
      <c r="F22" s="102"/>
      <c r="G22" s="102"/>
      <c r="H22" s="102"/>
    </row>
    <row r="23" spans="1:19" x14ac:dyDescent="0.2">
      <c r="B23" s="9"/>
      <c r="C23" s="117"/>
    </row>
  </sheetData>
  <mergeCells count="23">
    <mergeCell ref="B16:C16"/>
    <mergeCell ref="B17:C17"/>
    <mergeCell ref="B18:C18"/>
    <mergeCell ref="B19:E19"/>
    <mergeCell ref="B20:E20"/>
    <mergeCell ref="J3:K3"/>
    <mergeCell ref="B15:C15"/>
    <mergeCell ref="B6:C6"/>
    <mergeCell ref="B7:C7"/>
    <mergeCell ref="B8:C8"/>
    <mergeCell ref="B9:C9"/>
    <mergeCell ref="B10:C10"/>
    <mergeCell ref="B11:C12"/>
    <mergeCell ref="D11:E11"/>
    <mergeCell ref="F11:G11"/>
    <mergeCell ref="H11:I11"/>
    <mergeCell ref="J11:K11"/>
    <mergeCell ref="B14:C14"/>
    <mergeCell ref="B5:C5"/>
    <mergeCell ref="B3:C4"/>
    <mergeCell ref="D3:E3"/>
    <mergeCell ref="F3:G3"/>
    <mergeCell ref="H3:I3"/>
  </mergeCells>
  <phoneticPr fontId="4"/>
  <pageMargins left="0.78740157480314965" right="0.78740157480314965" top="0.98425196850393704" bottom="0.98425196850393704" header="0.51181102362204722" footer="0.51181102362204722"/>
  <pageSetup paperSize="9" scale="80" pageOrder="overThenDown" orientation="portrait" r:id="rId1"/>
  <headerFooter alignWithMargins="0">
    <oddHeader>&amp;L&amp;F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E975-DA10-4622-9D5E-EB82F24233E7}">
  <dimension ref="B1:L49"/>
  <sheetViews>
    <sheetView zoomScaleNormal="100" zoomScaleSheetLayoutView="100" workbookViewId="0"/>
  </sheetViews>
  <sheetFormatPr defaultColWidth="8.81640625" defaultRowHeight="13" x14ac:dyDescent="0.2"/>
  <cols>
    <col min="1" max="1" width="2.6328125" customWidth="1"/>
    <col min="2" max="2" width="3.453125" customWidth="1"/>
    <col min="3" max="3" width="11.453125" customWidth="1"/>
    <col min="4" max="4" width="10" customWidth="1"/>
    <col min="5" max="5" width="12" customWidth="1"/>
    <col min="6" max="11" width="10" customWidth="1"/>
    <col min="257" max="257" width="2.6328125" customWidth="1"/>
    <col min="258" max="258" width="3.453125" customWidth="1"/>
    <col min="259" max="259" width="11.453125" customWidth="1"/>
    <col min="260" max="260" width="10" customWidth="1"/>
    <col min="261" max="261" width="12" customWidth="1"/>
    <col min="262" max="267" width="10" customWidth="1"/>
    <col min="513" max="513" width="2.6328125" customWidth="1"/>
    <col min="514" max="514" width="3.453125" customWidth="1"/>
    <col min="515" max="515" width="11.453125" customWidth="1"/>
    <col min="516" max="516" width="10" customWidth="1"/>
    <col min="517" max="517" width="12" customWidth="1"/>
    <col min="518" max="523" width="10" customWidth="1"/>
    <col min="769" max="769" width="2.6328125" customWidth="1"/>
    <col min="770" max="770" width="3.453125" customWidth="1"/>
    <col min="771" max="771" width="11.453125" customWidth="1"/>
    <col min="772" max="772" width="10" customWidth="1"/>
    <col min="773" max="773" width="12" customWidth="1"/>
    <col min="774" max="779" width="10" customWidth="1"/>
    <col min="1025" max="1025" width="2.6328125" customWidth="1"/>
    <col min="1026" max="1026" width="3.453125" customWidth="1"/>
    <col min="1027" max="1027" width="11.453125" customWidth="1"/>
    <col min="1028" max="1028" width="10" customWidth="1"/>
    <col min="1029" max="1029" width="12" customWidth="1"/>
    <col min="1030" max="1035" width="10" customWidth="1"/>
    <col min="1281" max="1281" width="2.6328125" customWidth="1"/>
    <col min="1282" max="1282" width="3.453125" customWidth="1"/>
    <col min="1283" max="1283" width="11.453125" customWidth="1"/>
    <col min="1284" max="1284" width="10" customWidth="1"/>
    <col min="1285" max="1285" width="12" customWidth="1"/>
    <col min="1286" max="1291" width="10" customWidth="1"/>
    <col min="1537" max="1537" width="2.6328125" customWidth="1"/>
    <col min="1538" max="1538" width="3.453125" customWidth="1"/>
    <col min="1539" max="1539" width="11.453125" customWidth="1"/>
    <col min="1540" max="1540" width="10" customWidth="1"/>
    <col min="1541" max="1541" width="12" customWidth="1"/>
    <col min="1542" max="1547" width="10" customWidth="1"/>
    <col min="1793" max="1793" width="2.6328125" customWidth="1"/>
    <col min="1794" max="1794" width="3.453125" customWidth="1"/>
    <col min="1795" max="1795" width="11.453125" customWidth="1"/>
    <col min="1796" max="1796" width="10" customWidth="1"/>
    <col min="1797" max="1797" width="12" customWidth="1"/>
    <col min="1798" max="1803" width="10" customWidth="1"/>
    <col min="2049" max="2049" width="2.6328125" customWidth="1"/>
    <col min="2050" max="2050" width="3.453125" customWidth="1"/>
    <col min="2051" max="2051" width="11.453125" customWidth="1"/>
    <col min="2052" max="2052" width="10" customWidth="1"/>
    <col min="2053" max="2053" width="12" customWidth="1"/>
    <col min="2054" max="2059" width="10" customWidth="1"/>
    <col min="2305" max="2305" width="2.6328125" customWidth="1"/>
    <col min="2306" max="2306" width="3.453125" customWidth="1"/>
    <col min="2307" max="2307" width="11.453125" customWidth="1"/>
    <col min="2308" max="2308" width="10" customWidth="1"/>
    <col min="2309" max="2309" width="12" customWidth="1"/>
    <col min="2310" max="2315" width="10" customWidth="1"/>
    <col min="2561" max="2561" width="2.6328125" customWidth="1"/>
    <col min="2562" max="2562" width="3.453125" customWidth="1"/>
    <col min="2563" max="2563" width="11.453125" customWidth="1"/>
    <col min="2564" max="2564" width="10" customWidth="1"/>
    <col min="2565" max="2565" width="12" customWidth="1"/>
    <col min="2566" max="2571" width="10" customWidth="1"/>
    <col min="2817" max="2817" width="2.6328125" customWidth="1"/>
    <col min="2818" max="2818" width="3.453125" customWidth="1"/>
    <col min="2819" max="2819" width="11.453125" customWidth="1"/>
    <col min="2820" max="2820" width="10" customWidth="1"/>
    <col min="2821" max="2821" width="12" customWidth="1"/>
    <col min="2822" max="2827" width="10" customWidth="1"/>
    <col min="3073" max="3073" width="2.6328125" customWidth="1"/>
    <col min="3074" max="3074" width="3.453125" customWidth="1"/>
    <col min="3075" max="3075" width="11.453125" customWidth="1"/>
    <col min="3076" max="3076" width="10" customWidth="1"/>
    <col min="3077" max="3077" width="12" customWidth="1"/>
    <col min="3078" max="3083" width="10" customWidth="1"/>
    <col min="3329" max="3329" width="2.6328125" customWidth="1"/>
    <col min="3330" max="3330" width="3.453125" customWidth="1"/>
    <col min="3331" max="3331" width="11.453125" customWidth="1"/>
    <col min="3332" max="3332" width="10" customWidth="1"/>
    <col min="3333" max="3333" width="12" customWidth="1"/>
    <col min="3334" max="3339" width="10" customWidth="1"/>
    <col min="3585" max="3585" width="2.6328125" customWidth="1"/>
    <col min="3586" max="3586" width="3.453125" customWidth="1"/>
    <col min="3587" max="3587" width="11.453125" customWidth="1"/>
    <col min="3588" max="3588" width="10" customWidth="1"/>
    <col min="3589" max="3589" width="12" customWidth="1"/>
    <col min="3590" max="3595" width="10" customWidth="1"/>
    <col min="3841" max="3841" width="2.6328125" customWidth="1"/>
    <col min="3842" max="3842" width="3.453125" customWidth="1"/>
    <col min="3843" max="3843" width="11.453125" customWidth="1"/>
    <col min="3844" max="3844" width="10" customWidth="1"/>
    <col min="3845" max="3845" width="12" customWidth="1"/>
    <col min="3846" max="3851" width="10" customWidth="1"/>
    <col min="4097" max="4097" width="2.6328125" customWidth="1"/>
    <col min="4098" max="4098" width="3.453125" customWidth="1"/>
    <col min="4099" max="4099" width="11.453125" customWidth="1"/>
    <col min="4100" max="4100" width="10" customWidth="1"/>
    <col min="4101" max="4101" width="12" customWidth="1"/>
    <col min="4102" max="4107" width="10" customWidth="1"/>
    <col min="4353" max="4353" width="2.6328125" customWidth="1"/>
    <col min="4354" max="4354" width="3.453125" customWidth="1"/>
    <col min="4355" max="4355" width="11.453125" customWidth="1"/>
    <col min="4356" max="4356" width="10" customWidth="1"/>
    <col min="4357" max="4357" width="12" customWidth="1"/>
    <col min="4358" max="4363" width="10" customWidth="1"/>
    <col min="4609" max="4609" width="2.6328125" customWidth="1"/>
    <col min="4610" max="4610" width="3.453125" customWidth="1"/>
    <col min="4611" max="4611" width="11.453125" customWidth="1"/>
    <col min="4612" max="4612" width="10" customWidth="1"/>
    <col min="4613" max="4613" width="12" customWidth="1"/>
    <col min="4614" max="4619" width="10" customWidth="1"/>
    <col min="4865" max="4865" width="2.6328125" customWidth="1"/>
    <col min="4866" max="4866" width="3.453125" customWidth="1"/>
    <col min="4867" max="4867" width="11.453125" customWidth="1"/>
    <col min="4868" max="4868" width="10" customWidth="1"/>
    <col min="4869" max="4869" width="12" customWidth="1"/>
    <col min="4870" max="4875" width="10" customWidth="1"/>
    <col min="5121" max="5121" width="2.6328125" customWidth="1"/>
    <col min="5122" max="5122" width="3.453125" customWidth="1"/>
    <col min="5123" max="5123" width="11.453125" customWidth="1"/>
    <col min="5124" max="5124" width="10" customWidth="1"/>
    <col min="5125" max="5125" width="12" customWidth="1"/>
    <col min="5126" max="5131" width="10" customWidth="1"/>
    <col min="5377" max="5377" width="2.6328125" customWidth="1"/>
    <col min="5378" max="5378" width="3.453125" customWidth="1"/>
    <col min="5379" max="5379" width="11.453125" customWidth="1"/>
    <col min="5380" max="5380" width="10" customWidth="1"/>
    <col min="5381" max="5381" width="12" customWidth="1"/>
    <col min="5382" max="5387" width="10" customWidth="1"/>
    <col min="5633" max="5633" width="2.6328125" customWidth="1"/>
    <col min="5634" max="5634" width="3.453125" customWidth="1"/>
    <col min="5635" max="5635" width="11.453125" customWidth="1"/>
    <col min="5636" max="5636" width="10" customWidth="1"/>
    <col min="5637" max="5637" width="12" customWidth="1"/>
    <col min="5638" max="5643" width="10" customWidth="1"/>
    <col min="5889" max="5889" width="2.6328125" customWidth="1"/>
    <col min="5890" max="5890" width="3.453125" customWidth="1"/>
    <col min="5891" max="5891" width="11.453125" customWidth="1"/>
    <col min="5892" max="5892" width="10" customWidth="1"/>
    <col min="5893" max="5893" width="12" customWidth="1"/>
    <col min="5894" max="5899" width="10" customWidth="1"/>
    <col min="6145" max="6145" width="2.6328125" customWidth="1"/>
    <col min="6146" max="6146" width="3.453125" customWidth="1"/>
    <col min="6147" max="6147" width="11.453125" customWidth="1"/>
    <col min="6148" max="6148" width="10" customWidth="1"/>
    <col min="6149" max="6149" width="12" customWidth="1"/>
    <col min="6150" max="6155" width="10" customWidth="1"/>
    <col min="6401" max="6401" width="2.6328125" customWidth="1"/>
    <col min="6402" max="6402" width="3.453125" customWidth="1"/>
    <col min="6403" max="6403" width="11.453125" customWidth="1"/>
    <col min="6404" max="6404" width="10" customWidth="1"/>
    <col min="6405" max="6405" width="12" customWidth="1"/>
    <col min="6406" max="6411" width="10" customWidth="1"/>
    <col min="6657" max="6657" width="2.6328125" customWidth="1"/>
    <col min="6658" max="6658" width="3.453125" customWidth="1"/>
    <col min="6659" max="6659" width="11.453125" customWidth="1"/>
    <col min="6660" max="6660" width="10" customWidth="1"/>
    <col min="6661" max="6661" width="12" customWidth="1"/>
    <col min="6662" max="6667" width="10" customWidth="1"/>
    <col min="6913" max="6913" width="2.6328125" customWidth="1"/>
    <col min="6914" max="6914" width="3.453125" customWidth="1"/>
    <col min="6915" max="6915" width="11.453125" customWidth="1"/>
    <col min="6916" max="6916" width="10" customWidth="1"/>
    <col min="6917" max="6917" width="12" customWidth="1"/>
    <col min="6918" max="6923" width="10" customWidth="1"/>
    <col min="7169" max="7169" width="2.6328125" customWidth="1"/>
    <col min="7170" max="7170" width="3.453125" customWidth="1"/>
    <col min="7171" max="7171" width="11.453125" customWidth="1"/>
    <col min="7172" max="7172" width="10" customWidth="1"/>
    <col min="7173" max="7173" width="12" customWidth="1"/>
    <col min="7174" max="7179" width="10" customWidth="1"/>
    <col min="7425" max="7425" width="2.6328125" customWidth="1"/>
    <col min="7426" max="7426" width="3.453125" customWidth="1"/>
    <col min="7427" max="7427" width="11.453125" customWidth="1"/>
    <col min="7428" max="7428" width="10" customWidth="1"/>
    <col min="7429" max="7429" width="12" customWidth="1"/>
    <col min="7430" max="7435" width="10" customWidth="1"/>
    <col min="7681" max="7681" width="2.6328125" customWidth="1"/>
    <col min="7682" max="7682" width="3.453125" customWidth="1"/>
    <col min="7683" max="7683" width="11.453125" customWidth="1"/>
    <col min="7684" max="7684" width="10" customWidth="1"/>
    <col min="7685" max="7685" width="12" customWidth="1"/>
    <col min="7686" max="7691" width="10" customWidth="1"/>
    <col min="7937" max="7937" width="2.6328125" customWidth="1"/>
    <col min="7938" max="7938" width="3.453125" customWidth="1"/>
    <col min="7939" max="7939" width="11.453125" customWidth="1"/>
    <col min="7940" max="7940" width="10" customWidth="1"/>
    <col min="7941" max="7941" width="12" customWidth="1"/>
    <col min="7942" max="7947" width="10" customWidth="1"/>
    <col min="8193" max="8193" width="2.6328125" customWidth="1"/>
    <col min="8194" max="8194" width="3.453125" customWidth="1"/>
    <col min="8195" max="8195" width="11.453125" customWidth="1"/>
    <col min="8196" max="8196" width="10" customWidth="1"/>
    <col min="8197" max="8197" width="12" customWidth="1"/>
    <col min="8198" max="8203" width="10" customWidth="1"/>
    <col min="8449" max="8449" width="2.6328125" customWidth="1"/>
    <col min="8450" max="8450" width="3.453125" customWidth="1"/>
    <col min="8451" max="8451" width="11.453125" customWidth="1"/>
    <col min="8452" max="8452" width="10" customWidth="1"/>
    <col min="8453" max="8453" width="12" customWidth="1"/>
    <col min="8454" max="8459" width="10" customWidth="1"/>
    <col min="8705" max="8705" width="2.6328125" customWidth="1"/>
    <col min="8706" max="8706" width="3.453125" customWidth="1"/>
    <col min="8707" max="8707" width="11.453125" customWidth="1"/>
    <col min="8708" max="8708" width="10" customWidth="1"/>
    <col min="8709" max="8709" width="12" customWidth="1"/>
    <col min="8710" max="8715" width="10" customWidth="1"/>
    <col min="8961" max="8961" width="2.6328125" customWidth="1"/>
    <col min="8962" max="8962" width="3.453125" customWidth="1"/>
    <col min="8963" max="8963" width="11.453125" customWidth="1"/>
    <col min="8964" max="8964" width="10" customWidth="1"/>
    <col min="8965" max="8965" width="12" customWidth="1"/>
    <col min="8966" max="8971" width="10" customWidth="1"/>
    <col min="9217" max="9217" width="2.6328125" customWidth="1"/>
    <col min="9218" max="9218" width="3.453125" customWidth="1"/>
    <col min="9219" max="9219" width="11.453125" customWidth="1"/>
    <col min="9220" max="9220" width="10" customWidth="1"/>
    <col min="9221" max="9221" width="12" customWidth="1"/>
    <col min="9222" max="9227" width="10" customWidth="1"/>
    <col min="9473" max="9473" width="2.6328125" customWidth="1"/>
    <col min="9474" max="9474" width="3.453125" customWidth="1"/>
    <col min="9475" max="9475" width="11.453125" customWidth="1"/>
    <col min="9476" max="9476" width="10" customWidth="1"/>
    <col min="9477" max="9477" width="12" customWidth="1"/>
    <col min="9478" max="9483" width="10" customWidth="1"/>
    <col min="9729" max="9729" width="2.6328125" customWidth="1"/>
    <col min="9730" max="9730" width="3.453125" customWidth="1"/>
    <col min="9731" max="9731" width="11.453125" customWidth="1"/>
    <col min="9732" max="9732" width="10" customWidth="1"/>
    <col min="9733" max="9733" width="12" customWidth="1"/>
    <col min="9734" max="9739" width="10" customWidth="1"/>
    <col min="9985" max="9985" width="2.6328125" customWidth="1"/>
    <col min="9986" max="9986" width="3.453125" customWidth="1"/>
    <col min="9987" max="9987" width="11.453125" customWidth="1"/>
    <col min="9988" max="9988" width="10" customWidth="1"/>
    <col min="9989" max="9989" width="12" customWidth="1"/>
    <col min="9990" max="9995" width="10" customWidth="1"/>
    <col min="10241" max="10241" width="2.6328125" customWidth="1"/>
    <col min="10242" max="10242" width="3.453125" customWidth="1"/>
    <col min="10243" max="10243" width="11.453125" customWidth="1"/>
    <col min="10244" max="10244" width="10" customWidth="1"/>
    <col min="10245" max="10245" width="12" customWidth="1"/>
    <col min="10246" max="10251" width="10" customWidth="1"/>
    <col min="10497" max="10497" width="2.6328125" customWidth="1"/>
    <col min="10498" max="10498" width="3.453125" customWidth="1"/>
    <col min="10499" max="10499" width="11.453125" customWidth="1"/>
    <col min="10500" max="10500" width="10" customWidth="1"/>
    <col min="10501" max="10501" width="12" customWidth="1"/>
    <col min="10502" max="10507" width="10" customWidth="1"/>
    <col min="10753" max="10753" width="2.6328125" customWidth="1"/>
    <col min="10754" max="10754" width="3.453125" customWidth="1"/>
    <col min="10755" max="10755" width="11.453125" customWidth="1"/>
    <col min="10756" max="10756" width="10" customWidth="1"/>
    <col min="10757" max="10757" width="12" customWidth="1"/>
    <col min="10758" max="10763" width="10" customWidth="1"/>
    <col min="11009" max="11009" width="2.6328125" customWidth="1"/>
    <col min="11010" max="11010" width="3.453125" customWidth="1"/>
    <col min="11011" max="11011" width="11.453125" customWidth="1"/>
    <col min="11012" max="11012" width="10" customWidth="1"/>
    <col min="11013" max="11013" width="12" customWidth="1"/>
    <col min="11014" max="11019" width="10" customWidth="1"/>
    <col min="11265" max="11265" width="2.6328125" customWidth="1"/>
    <col min="11266" max="11266" width="3.453125" customWidth="1"/>
    <col min="11267" max="11267" width="11.453125" customWidth="1"/>
    <col min="11268" max="11268" width="10" customWidth="1"/>
    <col min="11269" max="11269" width="12" customWidth="1"/>
    <col min="11270" max="11275" width="10" customWidth="1"/>
    <col min="11521" max="11521" width="2.6328125" customWidth="1"/>
    <col min="11522" max="11522" width="3.453125" customWidth="1"/>
    <col min="11523" max="11523" width="11.453125" customWidth="1"/>
    <col min="11524" max="11524" width="10" customWidth="1"/>
    <col min="11525" max="11525" width="12" customWidth="1"/>
    <col min="11526" max="11531" width="10" customWidth="1"/>
    <col min="11777" max="11777" width="2.6328125" customWidth="1"/>
    <col min="11778" max="11778" width="3.453125" customWidth="1"/>
    <col min="11779" max="11779" width="11.453125" customWidth="1"/>
    <col min="11780" max="11780" width="10" customWidth="1"/>
    <col min="11781" max="11781" width="12" customWidth="1"/>
    <col min="11782" max="11787" width="10" customWidth="1"/>
    <col min="12033" max="12033" width="2.6328125" customWidth="1"/>
    <col min="12034" max="12034" width="3.453125" customWidth="1"/>
    <col min="12035" max="12035" width="11.453125" customWidth="1"/>
    <col min="12036" max="12036" width="10" customWidth="1"/>
    <col min="12037" max="12037" width="12" customWidth="1"/>
    <col min="12038" max="12043" width="10" customWidth="1"/>
    <col min="12289" max="12289" width="2.6328125" customWidth="1"/>
    <col min="12290" max="12290" width="3.453125" customWidth="1"/>
    <col min="12291" max="12291" width="11.453125" customWidth="1"/>
    <col min="12292" max="12292" width="10" customWidth="1"/>
    <col min="12293" max="12293" width="12" customWidth="1"/>
    <col min="12294" max="12299" width="10" customWidth="1"/>
    <col min="12545" max="12545" width="2.6328125" customWidth="1"/>
    <col min="12546" max="12546" width="3.453125" customWidth="1"/>
    <col min="12547" max="12547" width="11.453125" customWidth="1"/>
    <col min="12548" max="12548" width="10" customWidth="1"/>
    <col min="12549" max="12549" width="12" customWidth="1"/>
    <col min="12550" max="12555" width="10" customWidth="1"/>
    <col min="12801" max="12801" width="2.6328125" customWidth="1"/>
    <col min="12802" max="12802" width="3.453125" customWidth="1"/>
    <col min="12803" max="12803" width="11.453125" customWidth="1"/>
    <col min="12804" max="12804" width="10" customWidth="1"/>
    <col min="12805" max="12805" width="12" customWidth="1"/>
    <col min="12806" max="12811" width="10" customWidth="1"/>
    <col min="13057" max="13057" width="2.6328125" customWidth="1"/>
    <col min="13058" max="13058" width="3.453125" customWidth="1"/>
    <col min="13059" max="13059" width="11.453125" customWidth="1"/>
    <col min="13060" max="13060" width="10" customWidth="1"/>
    <col min="13061" max="13061" width="12" customWidth="1"/>
    <col min="13062" max="13067" width="10" customWidth="1"/>
    <col min="13313" max="13313" width="2.6328125" customWidth="1"/>
    <col min="13314" max="13314" width="3.453125" customWidth="1"/>
    <col min="13315" max="13315" width="11.453125" customWidth="1"/>
    <col min="13316" max="13316" width="10" customWidth="1"/>
    <col min="13317" max="13317" width="12" customWidth="1"/>
    <col min="13318" max="13323" width="10" customWidth="1"/>
    <col min="13569" max="13569" width="2.6328125" customWidth="1"/>
    <col min="13570" max="13570" width="3.453125" customWidth="1"/>
    <col min="13571" max="13571" width="11.453125" customWidth="1"/>
    <col min="13572" max="13572" width="10" customWidth="1"/>
    <col min="13573" max="13573" width="12" customWidth="1"/>
    <col min="13574" max="13579" width="10" customWidth="1"/>
    <col min="13825" max="13825" width="2.6328125" customWidth="1"/>
    <col min="13826" max="13826" width="3.453125" customWidth="1"/>
    <col min="13827" max="13827" width="11.453125" customWidth="1"/>
    <col min="13828" max="13828" width="10" customWidth="1"/>
    <col min="13829" max="13829" width="12" customWidth="1"/>
    <col min="13830" max="13835" width="10" customWidth="1"/>
    <col min="14081" max="14081" width="2.6328125" customWidth="1"/>
    <col min="14082" max="14082" width="3.453125" customWidth="1"/>
    <col min="14083" max="14083" width="11.453125" customWidth="1"/>
    <col min="14084" max="14084" width="10" customWidth="1"/>
    <col min="14085" max="14085" width="12" customWidth="1"/>
    <col min="14086" max="14091" width="10" customWidth="1"/>
    <col min="14337" max="14337" width="2.6328125" customWidth="1"/>
    <col min="14338" max="14338" width="3.453125" customWidth="1"/>
    <col min="14339" max="14339" width="11.453125" customWidth="1"/>
    <col min="14340" max="14340" width="10" customWidth="1"/>
    <col min="14341" max="14341" width="12" customWidth="1"/>
    <col min="14342" max="14347" width="10" customWidth="1"/>
    <col min="14593" max="14593" width="2.6328125" customWidth="1"/>
    <col min="14594" max="14594" width="3.453125" customWidth="1"/>
    <col min="14595" max="14595" width="11.453125" customWidth="1"/>
    <col min="14596" max="14596" width="10" customWidth="1"/>
    <col min="14597" max="14597" width="12" customWidth="1"/>
    <col min="14598" max="14603" width="10" customWidth="1"/>
    <col min="14849" max="14849" width="2.6328125" customWidth="1"/>
    <col min="14850" max="14850" width="3.453125" customWidth="1"/>
    <col min="14851" max="14851" width="11.453125" customWidth="1"/>
    <col min="14852" max="14852" width="10" customWidth="1"/>
    <col min="14853" max="14853" width="12" customWidth="1"/>
    <col min="14854" max="14859" width="10" customWidth="1"/>
    <col min="15105" max="15105" width="2.6328125" customWidth="1"/>
    <col min="15106" max="15106" width="3.453125" customWidth="1"/>
    <col min="15107" max="15107" width="11.453125" customWidth="1"/>
    <col min="15108" max="15108" width="10" customWidth="1"/>
    <col min="15109" max="15109" width="12" customWidth="1"/>
    <col min="15110" max="15115" width="10" customWidth="1"/>
    <col min="15361" max="15361" width="2.6328125" customWidth="1"/>
    <col min="15362" max="15362" width="3.453125" customWidth="1"/>
    <col min="15363" max="15363" width="11.453125" customWidth="1"/>
    <col min="15364" max="15364" width="10" customWidth="1"/>
    <col min="15365" max="15365" width="12" customWidth="1"/>
    <col min="15366" max="15371" width="10" customWidth="1"/>
    <col min="15617" max="15617" width="2.6328125" customWidth="1"/>
    <col min="15618" max="15618" width="3.453125" customWidth="1"/>
    <col min="15619" max="15619" width="11.453125" customWidth="1"/>
    <col min="15620" max="15620" width="10" customWidth="1"/>
    <col min="15621" max="15621" width="12" customWidth="1"/>
    <col min="15622" max="15627" width="10" customWidth="1"/>
    <col min="15873" max="15873" width="2.6328125" customWidth="1"/>
    <col min="15874" max="15874" width="3.453125" customWidth="1"/>
    <col min="15875" max="15875" width="11.453125" customWidth="1"/>
    <col min="15876" max="15876" width="10" customWidth="1"/>
    <col min="15877" max="15877" width="12" customWidth="1"/>
    <col min="15878" max="15883" width="10" customWidth="1"/>
    <col min="16129" max="16129" width="2.6328125" customWidth="1"/>
    <col min="16130" max="16130" width="3.453125" customWidth="1"/>
    <col min="16131" max="16131" width="11.453125" customWidth="1"/>
    <col min="16132" max="16132" width="10" customWidth="1"/>
    <col min="16133" max="16133" width="12" customWidth="1"/>
    <col min="16134" max="16139" width="10" customWidth="1"/>
  </cols>
  <sheetData>
    <row r="1" spans="2:11" ht="14.25" customHeight="1" x14ac:dyDescent="0.2">
      <c r="B1" s="332" t="s">
        <v>214</v>
      </c>
      <c r="C1" s="332"/>
      <c r="D1" s="332"/>
      <c r="E1" s="332"/>
      <c r="F1" s="332"/>
      <c r="G1" s="332"/>
      <c r="H1" s="332"/>
    </row>
    <row r="2" spans="2:11" ht="12" customHeight="1" x14ac:dyDescent="0.2">
      <c r="G2" s="101"/>
    </row>
    <row r="3" spans="2:11" s="2" customFormat="1" ht="12" customHeight="1" x14ac:dyDescent="0.2">
      <c r="B3" s="233" t="s">
        <v>188</v>
      </c>
      <c r="C3" s="296"/>
      <c r="D3" s="331" t="s">
        <v>215</v>
      </c>
      <c r="E3" s="331"/>
      <c r="F3" s="331" t="s">
        <v>216</v>
      </c>
      <c r="G3" s="331"/>
      <c r="H3" s="331" t="s">
        <v>217</v>
      </c>
      <c r="I3" s="331"/>
      <c r="J3" s="331" t="s">
        <v>218</v>
      </c>
      <c r="K3" s="331"/>
    </row>
    <row r="4" spans="2:11" s="2" customFormat="1" ht="12" customHeight="1" x14ac:dyDescent="0.2">
      <c r="B4" s="300"/>
      <c r="C4" s="302"/>
      <c r="D4" s="118" t="s">
        <v>219</v>
      </c>
      <c r="E4" s="118" t="s">
        <v>162</v>
      </c>
      <c r="F4" s="118" t="s">
        <v>219</v>
      </c>
      <c r="G4" s="118" t="s">
        <v>162</v>
      </c>
      <c r="H4" s="118" t="s">
        <v>219</v>
      </c>
      <c r="I4" s="118" t="s">
        <v>162</v>
      </c>
      <c r="J4" s="118" t="s">
        <v>219</v>
      </c>
      <c r="K4" s="118" t="s">
        <v>162</v>
      </c>
    </row>
    <row r="5" spans="2:11" s="2" customFormat="1" ht="12" customHeight="1" x14ac:dyDescent="0.2">
      <c r="B5" s="119"/>
      <c r="C5" s="120"/>
      <c r="D5" s="89" t="s">
        <v>164</v>
      </c>
      <c r="E5" s="89" t="s">
        <v>182</v>
      </c>
      <c r="F5" s="89" t="s">
        <v>164</v>
      </c>
      <c r="G5" s="89" t="s">
        <v>182</v>
      </c>
      <c r="H5" s="89" t="s">
        <v>164</v>
      </c>
      <c r="I5" s="89" t="s">
        <v>182</v>
      </c>
      <c r="J5" s="89" t="s">
        <v>164</v>
      </c>
      <c r="K5" s="89" t="s">
        <v>182</v>
      </c>
    </row>
    <row r="6" spans="2:11" s="2" customFormat="1" ht="12" customHeight="1" x14ac:dyDescent="0.2">
      <c r="B6" s="319" t="s">
        <v>205</v>
      </c>
      <c r="C6" s="320"/>
      <c r="D6" s="89"/>
      <c r="E6" s="89"/>
      <c r="F6" s="89"/>
      <c r="G6" s="89"/>
      <c r="H6" s="89"/>
      <c r="I6" s="89"/>
      <c r="J6" s="89"/>
      <c r="K6" s="89"/>
    </row>
    <row r="7" spans="2:11" s="2" customFormat="1" ht="12" customHeight="1" x14ac:dyDescent="0.2">
      <c r="B7" s="319" t="s">
        <v>169</v>
      </c>
      <c r="C7" s="320"/>
      <c r="D7" s="108">
        <v>28100</v>
      </c>
      <c r="E7" s="108">
        <v>1181000</v>
      </c>
      <c r="F7" s="108">
        <v>3870</v>
      </c>
      <c r="G7" s="108">
        <v>105100</v>
      </c>
      <c r="H7" s="108">
        <v>16500</v>
      </c>
      <c r="I7" s="108">
        <v>582100</v>
      </c>
      <c r="J7" s="108">
        <v>7140</v>
      </c>
      <c r="K7" s="108">
        <v>116700</v>
      </c>
    </row>
    <row r="8" spans="2:11" s="13" customFormat="1" ht="12" customHeight="1" x14ac:dyDescent="0.2">
      <c r="B8" s="319" t="s">
        <v>206</v>
      </c>
      <c r="C8" s="320"/>
      <c r="D8" s="121"/>
      <c r="E8" s="121"/>
      <c r="F8" s="121"/>
      <c r="G8" s="121"/>
      <c r="H8" s="121"/>
      <c r="I8" s="121"/>
      <c r="J8" s="121"/>
      <c r="K8" s="121"/>
    </row>
    <row r="9" spans="2:11" s="2" customFormat="1" ht="12" customHeight="1" x14ac:dyDescent="0.2">
      <c r="B9" s="325" t="s">
        <v>183</v>
      </c>
      <c r="C9" s="326"/>
      <c r="D9" s="79">
        <v>781</v>
      </c>
      <c r="E9" s="79">
        <v>32800</v>
      </c>
      <c r="F9" s="79" t="s">
        <v>168</v>
      </c>
      <c r="G9" s="79" t="s">
        <v>168</v>
      </c>
      <c r="H9" s="79" t="s">
        <v>168</v>
      </c>
      <c r="I9" s="79" t="s">
        <v>168</v>
      </c>
      <c r="J9" s="79">
        <v>401</v>
      </c>
      <c r="K9" s="79">
        <v>7460</v>
      </c>
    </row>
    <row r="10" spans="2:11" s="2" customFormat="1" ht="12" customHeight="1" x14ac:dyDescent="0.2">
      <c r="B10" s="319" t="s">
        <v>184</v>
      </c>
      <c r="C10" s="320"/>
      <c r="D10" s="108">
        <v>726</v>
      </c>
      <c r="E10" s="108">
        <v>28900</v>
      </c>
      <c r="F10" s="108">
        <v>31</v>
      </c>
      <c r="G10" s="108">
        <v>744</v>
      </c>
      <c r="H10" s="108">
        <v>95</v>
      </c>
      <c r="I10" s="108">
        <v>1620</v>
      </c>
      <c r="J10" s="108">
        <v>375</v>
      </c>
      <c r="K10" s="108">
        <v>7010</v>
      </c>
    </row>
    <row r="11" spans="2:11" s="2" customFormat="1" ht="12" customHeight="1" x14ac:dyDescent="0.2">
      <c r="B11" s="233" t="s">
        <v>188</v>
      </c>
      <c r="C11" s="296"/>
      <c r="D11" s="331" t="s">
        <v>220</v>
      </c>
      <c r="E11" s="331"/>
      <c r="F11" s="331" t="s">
        <v>221</v>
      </c>
      <c r="G11" s="331"/>
      <c r="H11" s="331" t="s">
        <v>222</v>
      </c>
      <c r="I11" s="331"/>
      <c r="J11" s="331" t="s">
        <v>223</v>
      </c>
      <c r="K11" s="331"/>
    </row>
    <row r="12" spans="2:11" s="2" customFormat="1" ht="12" customHeight="1" x14ac:dyDescent="0.2">
      <c r="B12" s="300"/>
      <c r="C12" s="302"/>
      <c r="D12" s="118" t="s">
        <v>219</v>
      </c>
      <c r="E12" s="118" t="s">
        <v>162</v>
      </c>
      <c r="F12" s="118" t="s">
        <v>219</v>
      </c>
      <c r="G12" s="118" t="s">
        <v>162</v>
      </c>
      <c r="H12" s="118" t="s">
        <v>219</v>
      </c>
      <c r="I12" s="118" t="s">
        <v>162</v>
      </c>
      <c r="J12" s="118" t="s">
        <v>219</v>
      </c>
      <c r="K12" s="118" t="s">
        <v>162</v>
      </c>
    </row>
    <row r="13" spans="2:11" s="2" customFormat="1" ht="12" customHeight="1" x14ac:dyDescent="0.2">
      <c r="B13" s="122"/>
      <c r="C13" s="123"/>
      <c r="D13" s="89" t="s">
        <v>164</v>
      </c>
      <c r="E13" s="89" t="s">
        <v>182</v>
      </c>
      <c r="F13" s="89" t="s">
        <v>164</v>
      </c>
      <c r="G13" s="89" t="s">
        <v>182</v>
      </c>
      <c r="H13" s="89" t="s">
        <v>164</v>
      </c>
      <c r="I13" s="89" t="s">
        <v>182</v>
      </c>
      <c r="J13" s="89" t="s">
        <v>164</v>
      </c>
      <c r="K13" s="89" t="s">
        <v>182</v>
      </c>
    </row>
    <row r="14" spans="2:11" s="2" customFormat="1" ht="12" customHeight="1" x14ac:dyDescent="0.2">
      <c r="B14" s="319" t="s">
        <v>205</v>
      </c>
      <c r="C14" s="320"/>
      <c r="D14" s="89"/>
      <c r="E14" s="89"/>
      <c r="F14" s="89"/>
      <c r="G14" s="89"/>
      <c r="H14" s="89"/>
      <c r="I14" s="89"/>
      <c r="J14" s="89"/>
      <c r="K14" s="89"/>
    </row>
    <row r="15" spans="2:11" s="2" customFormat="1" ht="12" customHeight="1" x14ac:dyDescent="0.2">
      <c r="B15" s="319" t="s">
        <v>169</v>
      </c>
      <c r="C15" s="320"/>
      <c r="D15" s="124">
        <v>71400</v>
      </c>
      <c r="E15" s="124">
        <v>2283000</v>
      </c>
      <c r="F15" s="124">
        <v>10100</v>
      </c>
      <c r="G15" s="124">
        <v>138700</v>
      </c>
      <c r="H15" s="124">
        <v>6630</v>
      </c>
      <c r="I15" s="124">
        <v>157200</v>
      </c>
      <c r="J15" s="124">
        <v>16000</v>
      </c>
      <c r="K15" s="124">
        <v>874600</v>
      </c>
    </row>
    <row r="16" spans="2:11" s="2" customFormat="1" ht="12" customHeight="1" x14ac:dyDescent="0.2">
      <c r="B16" s="319" t="s">
        <v>206</v>
      </c>
      <c r="C16" s="320"/>
      <c r="D16" s="52"/>
      <c r="E16" s="52"/>
      <c r="F16" s="52"/>
      <c r="G16" s="52"/>
      <c r="H16" s="52"/>
      <c r="I16" s="52"/>
      <c r="J16" s="52"/>
      <c r="K16" s="52"/>
    </row>
    <row r="17" spans="2:11" s="2" customFormat="1" ht="12" customHeight="1" x14ac:dyDescent="0.2">
      <c r="B17" s="325" t="s">
        <v>183</v>
      </c>
      <c r="C17" s="326"/>
      <c r="D17" s="79" t="s">
        <v>168</v>
      </c>
      <c r="E17" s="79" t="s">
        <v>168</v>
      </c>
      <c r="F17" s="79">
        <v>263</v>
      </c>
      <c r="G17" s="79">
        <v>3370</v>
      </c>
      <c r="H17" s="79">
        <v>453</v>
      </c>
      <c r="I17" s="79">
        <v>5120</v>
      </c>
      <c r="J17" s="79">
        <v>464</v>
      </c>
      <c r="K17" s="79">
        <v>29500</v>
      </c>
    </row>
    <row r="18" spans="2:11" s="2" customFormat="1" ht="12" customHeight="1" x14ac:dyDescent="0.2">
      <c r="B18" s="319" t="s">
        <v>184</v>
      </c>
      <c r="C18" s="320"/>
      <c r="D18" s="108">
        <v>243</v>
      </c>
      <c r="E18" s="108">
        <v>5000</v>
      </c>
      <c r="F18" s="108">
        <v>240</v>
      </c>
      <c r="G18" s="108">
        <v>3140</v>
      </c>
      <c r="H18" s="108">
        <v>390</v>
      </c>
      <c r="I18" s="108">
        <v>4450</v>
      </c>
      <c r="J18" s="108">
        <v>466</v>
      </c>
      <c r="K18" s="108">
        <v>27000</v>
      </c>
    </row>
    <row r="19" spans="2:11" s="2" customFormat="1" ht="12" customHeight="1" x14ac:dyDescent="0.2">
      <c r="B19" s="233" t="s">
        <v>188</v>
      </c>
      <c r="C19" s="296"/>
      <c r="D19" s="331" t="s">
        <v>224</v>
      </c>
      <c r="E19" s="331"/>
      <c r="F19" s="331" t="s">
        <v>225</v>
      </c>
      <c r="G19" s="331"/>
      <c r="H19" s="331" t="s">
        <v>226</v>
      </c>
      <c r="I19" s="331"/>
      <c r="J19" s="331" t="s">
        <v>227</v>
      </c>
      <c r="K19" s="331"/>
    </row>
    <row r="20" spans="2:11" s="2" customFormat="1" ht="12" customHeight="1" x14ac:dyDescent="0.2">
      <c r="B20" s="300"/>
      <c r="C20" s="302"/>
      <c r="D20" s="118" t="s">
        <v>219</v>
      </c>
      <c r="E20" s="118" t="s">
        <v>162</v>
      </c>
      <c r="F20" s="118" t="s">
        <v>219</v>
      </c>
      <c r="G20" s="118" t="s">
        <v>162</v>
      </c>
      <c r="H20" s="118" t="s">
        <v>219</v>
      </c>
      <c r="I20" s="118" t="s">
        <v>162</v>
      </c>
      <c r="J20" s="118" t="s">
        <v>219</v>
      </c>
      <c r="K20" s="118" t="s">
        <v>162</v>
      </c>
    </row>
    <row r="21" spans="2:11" s="2" customFormat="1" ht="12" customHeight="1" x14ac:dyDescent="0.2">
      <c r="B21" s="125"/>
      <c r="C21" s="126"/>
      <c r="D21" s="89" t="s">
        <v>164</v>
      </c>
      <c r="E21" s="89" t="s">
        <v>182</v>
      </c>
      <c r="F21" s="89" t="s">
        <v>164</v>
      </c>
      <c r="G21" s="89" t="s">
        <v>182</v>
      </c>
      <c r="H21" s="89" t="s">
        <v>164</v>
      </c>
      <c r="I21" s="89" t="s">
        <v>182</v>
      </c>
      <c r="J21" s="89" t="s">
        <v>164</v>
      </c>
      <c r="K21" s="89" t="s">
        <v>182</v>
      </c>
    </row>
    <row r="22" spans="2:11" s="2" customFormat="1" ht="12" customHeight="1" x14ac:dyDescent="0.2">
      <c r="B22" s="319" t="s">
        <v>205</v>
      </c>
      <c r="C22" s="320"/>
      <c r="D22" s="89"/>
      <c r="E22" s="89"/>
      <c r="F22" s="89"/>
      <c r="G22" s="89"/>
      <c r="H22" s="89"/>
      <c r="I22" s="89"/>
      <c r="J22" s="89"/>
      <c r="K22" s="89"/>
    </row>
    <row r="23" spans="2:11" s="2" customFormat="1" ht="12" customHeight="1" x14ac:dyDescent="0.2">
      <c r="B23" s="319" t="s">
        <v>169</v>
      </c>
      <c r="C23" s="320"/>
      <c r="D23" s="113">
        <v>33900</v>
      </c>
      <c r="E23" s="113">
        <v>1458000</v>
      </c>
      <c r="F23" s="113">
        <v>18900</v>
      </c>
      <c r="G23" s="113">
        <v>209800</v>
      </c>
      <c r="H23" s="113">
        <v>17200</v>
      </c>
      <c r="I23" s="113">
        <v>172900</v>
      </c>
      <c r="J23" s="113">
        <v>19900</v>
      </c>
      <c r="K23" s="113">
        <v>552800</v>
      </c>
    </row>
    <row r="24" spans="2:11" s="2" customFormat="1" ht="12" customHeight="1" x14ac:dyDescent="0.2">
      <c r="B24" s="319" t="s">
        <v>206</v>
      </c>
      <c r="C24" s="320"/>
      <c r="D24" s="89"/>
      <c r="E24" s="89"/>
      <c r="F24" s="89"/>
      <c r="G24" s="89"/>
      <c r="H24" s="89"/>
      <c r="I24" s="89"/>
      <c r="J24" s="89"/>
      <c r="K24" s="89"/>
    </row>
    <row r="25" spans="2:11" s="2" customFormat="1" ht="12" customHeight="1" x14ac:dyDescent="0.2">
      <c r="B25" s="325" t="s">
        <v>183</v>
      </c>
      <c r="C25" s="326"/>
      <c r="D25" s="79">
        <v>4340</v>
      </c>
      <c r="E25" s="79">
        <v>292000</v>
      </c>
      <c r="F25" s="79">
        <v>1990</v>
      </c>
      <c r="G25" s="79">
        <v>21500</v>
      </c>
      <c r="H25" s="79">
        <v>615</v>
      </c>
      <c r="I25" s="79">
        <v>6270</v>
      </c>
      <c r="J25" s="79">
        <v>1350</v>
      </c>
      <c r="K25" s="79">
        <v>54500</v>
      </c>
    </row>
    <row r="26" spans="2:11" s="2" customFormat="1" ht="12" customHeight="1" x14ac:dyDescent="0.2">
      <c r="B26" s="319" t="s">
        <v>184</v>
      </c>
      <c r="C26" s="320"/>
      <c r="D26" s="108">
        <v>4280</v>
      </c>
      <c r="E26" s="108">
        <v>284500</v>
      </c>
      <c r="F26" s="108">
        <v>1990</v>
      </c>
      <c r="G26" s="108">
        <v>22300</v>
      </c>
      <c r="H26" s="108">
        <v>627</v>
      </c>
      <c r="I26" s="108">
        <v>6520</v>
      </c>
      <c r="J26" s="108">
        <v>1380</v>
      </c>
      <c r="K26" s="108">
        <v>56700</v>
      </c>
    </row>
    <row r="27" spans="2:11" s="2" customFormat="1" ht="12" customHeight="1" x14ac:dyDescent="0.2">
      <c r="B27" s="233" t="s">
        <v>188</v>
      </c>
      <c r="C27" s="296"/>
      <c r="D27" s="331" t="s">
        <v>228</v>
      </c>
      <c r="E27" s="331"/>
      <c r="F27" s="331" t="s">
        <v>229</v>
      </c>
      <c r="G27" s="331"/>
      <c r="H27" s="331" t="s">
        <v>230</v>
      </c>
      <c r="I27" s="331"/>
      <c r="J27" s="331" t="s">
        <v>231</v>
      </c>
      <c r="K27" s="331"/>
    </row>
    <row r="28" spans="2:11" s="2" customFormat="1" ht="12" customHeight="1" x14ac:dyDescent="0.2">
      <c r="B28" s="300"/>
      <c r="C28" s="302"/>
      <c r="D28" s="118" t="s">
        <v>219</v>
      </c>
      <c r="E28" s="118" t="s">
        <v>162</v>
      </c>
      <c r="F28" s="118" t="s">
        <v>219</v>
      </c>
      <c r="G28" s="118" t="s">
        <v>162</v>
      </c>
      <c r="H28" s="118" t="s">
        <v>219</v>
      </c>
      <c r="I28" s="118" t="s">
        <v>162</v>
      </c>
      <c r="J28" s="118" t="s">
        <v>219</v>
      </c>
      <c r="K28" s="118" t="s">
        <v>162</v>
      </c>
    </row>
    <row r="29" spans="2:11" s="2" customFormat="1" ht="12" customHeight="1" x14ac:dyDescent="0.2">
      <c r="B29" s="111"/>
      <c r="C29" s="112"/>
      <c r="D29" s="89" t="s">
        <v>164</v>
      </c>
      <c r="E29" s="89" t="s">
        <v>182</v>
      </c>
      <c r="F29" s="89" t="s">
        <v>164</v>
      </c>
      <c r="G29" s="89" t="s">
        <v>182</v>
      </c>
      <c r="H29" s="89" t="s">
        <v>164</v>
      </c>
      <c r="I29" s="89" t="s">
        <v>182</v>
      </c>
      <c r="J29" s="89" t="s">
        <v>164</v>
      </c>
      <c r="K29" s="89" t="s">
        <v>182</v>
      </c>
    </row>
    <row r="30" spans="2:11" s="2" customFormat="1" ht="12" customHeight="1" x14ac:dyDescent="0.2">
      <c r="B30" s="319" t="s">
        <v>205</v>
      </c>
      <c r="C30" s="320"/>
      <c r="D30" s="89"/>
      <c r="E30" s="89"/>
      <c r="F30" s="89"/>
      <c r="G30" s="89"/>
      <c r="H30" s="89"/>
      <c r="I30" s="89"/>
      <c r="J30" s="89"/>
      <c r="K30" s="89"/>
    </row>
    <row r="31" spans="2:11" ht="12" customHeight="1" x14ac:dyDescent="0.2">
      <c r="B31" s="319" t="s">
        <v>169</v>
      </c>
      <c r="C31" s="320"/>
      <c r="D31" s="113">
        <v>21800</v>
      </c>
      <c r="E31" s="113">
        <v>442500</v>
      </c>
      <c r="F31" s="113">
        <v>9770</v>
      </c>
      <c r="G31" s="113">
        <v>548600</v>
      </c>
      <c r="H31" s="113">
        <v>7950</v>
      </c>
      <c r="I31" s="113">
        <v>294600</v>
      </c>
      <c r="J31" s="113">
        <v>11200</v>
      </c>
      <c r="K31" s="113">
        <v>707900</v>
      </c>
    </row>
    <row r="32" spans="2:11" x14ac:dyDescent="0.2">
      <c r="B32" s="319" t="s">
        <v>206</v>
      </c>
      <c r="C32" s="320"/>
      <c r="D32" s="121"/>
      <c r="E32" s="121"/>
      <c r="F32" s="121"/>
      <c r="G32" s="121"/>
      <c r="H32" s="121"/>
      <c r="I32" s="121"/>
      <c r="J32" s="121"/>
      <c r="K32" s="121"/>
    </row>
    <row r="33" spans="2:12" ht="13.5" customHeight="1" x14ac:dyDescent="0.2">
      <c r="B33" s="325" t="s">
        <v>183</v>
      </c>
      <c r="C33" s="326"/>
      <c r="D33" s="79">
        <v>966</v>
      </c>
      <c r="E33" s="79">
        <v>18400</v>
      </c>
      <c r="F33" s="79">
        <v>791</v>
      </c>
      <c r="G33" s="79">
        <v>53900</v>
      </c>
      <c r="H33" s="79">
        <v>525</v>
      </c>
      <c r="I33" s="79">
        <v>27400</v>
      </c>
      <c r="J33" s="79">
        <v>306</v>
      </c>
      <c r="K33" s="79">
        <v>21100</v>
      </c>
      <c r="L33" t="s">
        <v>232</v>
      </c>
    </row>
    <row r="34" spans="2:12" ht="12" customHeight="1" x14ac:dyDescent="0.2">
      <c r="B34" s="319" t="s">
        <v>184</v>
      </c>
      <c r="C34" s="320"/>
      <c r="D34" s="108">
        <v>941</v>
      </c>
      <c r="E34" s="108">
        <v>18200</v>
      </c>
      <c r="F34" s="108">
        <v>789</v>
      </c>
      <c r="G34" s="108">
        <v>55800</v>
      </c>
      <c r="H34" s="108">
        <v>524</v>
      </c>
      <c r="I34" s="108">
        <v>28500</v>
      </c>
      <c r="J34" s="108">
        <v>296</v>
      </c>
      <c r="K34" s="108">
        <v>21600</v>
      </c>
    </row>
    <row r="35" spans="2:12" x14ac:dyDescent="0.2">
      <c r="B35" s="233" t="s">
        <v>188</v>
      </c>
      <c r="C35" s="296"/>
      <c r="D35" s="331" t="s">
        <v>233</v>
      </c>
      <c r="E35" s="331"/>
      <c r="F35" s="331" t="s">
        <v>234</v>
      </c>
      <c r="G35" s="331"/>
      <c r="H35" s="331" t="s">
        <v>235</v>
      </c>
      <c r="I35" s="331"/>
      <c r="J35" s="331" t="s">
        <v>236</v>
      </c>
      <c r="K35" s="331"/>
    </row>
    <row r="36" spans="2:12" x14ac:dyDescent="0.2">
      <c r="B36" s="300"/>
      <c r="C36" s="302"/>
      <c r="D36" s="118" t="s">
        <v>219</v>
      </c>
      <c r="E36" s="118" t="s">
        <v>162</v>
      </c>
      <c r="F36" s="118" t="s">
        <v>219</v>
      </c>
      <c r="G36" s="118" t="s">
        <v>162</v>
      </c>
      <c r="H36" s="118" t="s">
        <v>219</v>
      </c>
      <c r="I36" s="118" t="s">
        <v>162</v>
      </c>
      <c r="J36" s="118" t="s">
        <v>237</v>
      </c>
      <c r="K36" s="118" t="s">
        <v>162</v>
      </c>
    </row>
    <row r="37" spans="2:12" x14ac:dyDescent="0.2">
      <c r="B37" s="125"/>
      <c r="C37" s="126"/>
      <c r="D37" s="89" t="s">
        <v>164</v>
      </c>
      <c r="E37" s="89" t="s">
        <v>182</v>
      </c>
      <c r="F37" s="89" t="s">
        <v>164</v>
      </c>
      <c r="G37" s="89" t="s">
        <v>182</v>
      </c>
      <c r="H37" s="89" t="s">
        <v>164</v>
      </c>
      <c r="I37" s="89" t="s">
        <v>182</v>
      </c>
      <c r="J37" s="89" t="s">
        <v>164</v>
      </c>
      <c r="K37" s="89" t="s">
        <v>182</v>
      </c>
    </row>
    <row r="38" spans="2:12" x14ac:dyDescent="0.2">
      <c r="B38" s="319" t="s">
        <v>205</v>
      </c>
      <c r="C38" s="320"/>
      <c r="D38" s="89"/>
      <c r="E38" s="89"/>
      <c r="F38" s="89"/>
      <c r="G38" s="89"/>
      <c r="H38" s="89"/>
      <c r="I38" s="89"/>
      <c r="J38" s="89"/>
      <c r="K38" s="89"/>
    </row>
    <row r="39" spans="2:12" ht="13.5" customHeight="1" x14ac:dyDescent="0.2">
      <c r="B39" s="319" t="s">
        <v>169</v>
      </c>
      <c r="C39" s="320"/>
      <c r="D39" s="113">
        <v>21300</v>
      </c>
      <c r="E39" s="113">
        <v>208800</v>
      </c>
      <c r="F39" s="113">
        <v>4850</v>
      </c>
      <c r="G39" s="113">
        <v>161100</v>
      </c>
      <c r="H39" s="113">
        <v>8940</v>
      </c>
      <c r="I39" s="113">
        <v>315900</v>
      </c>
      <c r="J39" s="113">
        <v>1970</v>
      </c>
      <c r="K39" s="113">
        <v>51900</v>
      </c>
    </row>
    <row r="40" spans="2:12" ht="13.5" customHeight="1" x14ac:dyDescent="0.2">
      <c r="B40" s="319" t="s">
        <v>206</v>
      </c>
      <c r="C40" s="320"/>
      <c r="D40" s="52"/>
      <c r="E40" s="52"/>
      <c r="F40" s="52"/>
      <c r="G40" s="52"/>
      <c r="H40" s="52"/>
      <c r="I40" s="52"/>
      <c r="J40" s="52"/>
      <c r="K40" s="52"/>
    </row>
    <row r="41" spans="2:12" ht="13.5" customHeight="1" x14ac:dyDescent="0.2">
      <c r="B41" s="325" t="s">
        <v>183</v>
      </c>
      <c r="C41" s="326"/>
      <c r="D41" s="79">
        <v>1180</v>
      </c>
      <c r="E41" s="79">
        <v>12400</v>
      </c>
      <c r="F41" s="79">
        <v>97</v>
      </c>
      <c r="G41" s="79">
        <v>2740</v>
      </c>
      <c r="H41" s="79" t="s">
        <v>168</v>
      </c>
      <c r="I41" s="79" t="s">
        <v>168</v>
      </c>
      <c r="J41" s="79">
        <v>1870</v>
      </c>
      <c r="K41" s="79">
        <v>51200</v>
      </c>
    </row>
    <row r="42" spans="2:12" ht="12" customHeight="1" x14ac:dyDescent="0.2">
      <c r="B42" s="319" t="s">
        <v>184</v>
      </c>
      <c r="C42" s="320"/>
      <c r="D42" s="108">
        <v>1190</v>
      </c>
      <c r="E42" s="108">
        <v>12600</v>
      </c>
      <c r="F42" s="108">
        <v>95</v>
      </c>
      <c r="G42" s="108">
        <v>2750</v>
      </c>
      <c r="H42" s="108">
        <v>124</v>
      </c>
      <c r="I42" s="108">
        <v>4120</v>
      </c>
      <c r="J42" s="108">
        <v>1810</v>
      </c>
      <c r="K42" s="108">
        <v>49200</v>
      </c>
    </row>
    <row r="44" spans="2:12" x14ac:dyDescent="0.2">
      <c r="B44" s="117" t="s">
        <v>238</v>
      </c>
      <c r="C44" s="117"/>
      <c r="D44" s="117"/>
      <c r="E44" s="117"/>
      <c r="F44" s="117"/>
      <c r="G44" s="117"/>
    </row>
    <row r="45" spans="2:12" x14ac:dyDescent="0.2">
      <c r="B45" s="117" t="s">
        <v>239</v>
      </c>
      <c r="C45" s="117"/>
      <c r="D45" s="117"/>
      <c r="E45" s="117"/>
      <c r="F45" s="117"/>
      <c r="G45" s="117"/>
    </row>
    <row r="46" spans="2:12" x14ac:dyDescent="0.2">
      <c r="B46" s="103" t="s">
        <v>240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2:12" x14ac:dyDescent="0.2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</row>
    <row r="48" spans="2:12" x14ac:dyDescent="0.2">
      <c r="B48" s="128"/>
      <c r="C48" s="129"/>
      <c r="D48" s="129"/>
      <c r="E48" s="129"/>
      <c r="F48" s="129"/>
      <c r="G48" s="129"/>
      <c r="H48" s="129"/>
      <c r="I48" s="102"/>
    </row>
    <row r="49" spans="2:2" x14ac:dyDescent="0.2">
      <c r="B49" s="117"/>
    </row>
  </sheetData>
  <mergeCells count="51">
    <mergeCell ref="B40:C40"/>
    <mergeCell ref="B41:C41"/>
    <mergeCell ref="B42:C42"/>
    <mergeCell ref="D35:E35"/>
    <mergeCell ref="F35:G35"/>
    <mergeCell ref="H35:I35"/>
    <mergeCell ref="J35:K35"/>
    <mergeCell ref="B38:C38"/>
    <mergeCell ref="B39:C39"/>
    <mergeCell ref="B30:C30"/>
    <mergeCell ref="B31:C31"/>
    <mergeCell ref="B32:C32"/>
    <mergeCell ref="B33:C33"/>
    <mergeCell ref="B34:C34"/>
    <mergeCell ref="B35:C36"/>
    <mergeCell ref="J27:K27"/>
    <mergeCell ref="H19:I19"/>
    <mergeCell ref="J19:K19"/>
    <mergeCell ref="B22:C22"/>
    <mergeCell ref="B23:C23"/>
    <mergeCell ref="B24:C24"/>
    <mergeCell ref="B25:C25"/>
    <mergeCell ref="F19:G19"/>
    <mergeCell ref="B26:C26"/>
    <mergeCell ref="B27:C28"/>
    <mergeCell ref="D27:E27"/>
    <mergeCell ref="F27:G27"/>
    <mergeCell ref="H27:I27"/>
    <mergeCell ref="B16:C16"/>
    <mergeCell ref="B17:C17"/>
    <mergeCell ref="B18:C18"/>
    <mergeCell ref="B19:C20"/>
    <mergeCell ref="D19:E19"/>
    <mergeCell ref="D11:E11"/>
    <mergeCell ref="F11:G11"/>
    <mergeCell ref="H11:I11"/>
    <mergeCell ref="J11:K11"/>
    <mergeCell ref="B14:C14"/>
    <mergeCell ref="B15:C15"/>
    <mergeCell ref="B6:C6"/>
    <mergeCell ref="B7:C7"/>
    <mergeCell ref="B8:C8"/>
    <mergeCell ref="B9:C9"/>
    <mergeCell ref="B10:C10"/>
    <mergeCell ref="B11:C12"/>
    <mergeCell ref="J3:K3"/>
    <mergeCell ref="B1:H1"/>
    <mergeCell ref="B3:C4"/>
    <mergeCell ref="D3:E3"/>
    <mergeCell ref="F3:G3"/>
    <mergeCell ref="H3:I3"/>
  </mergeCells>
  <phoneticPr fontId="4"/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>
    <oddHeader>&amp;L&amp;F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9B66-3763-456A-8402-BDB4B33A8255}">
  <dimension ref="B1:S67"/>
  <sheetViews>
    <sheetView zoomScaleNormal="100" zoomScaleSheetLayoutView="100" workbookViewId="0"/>
  </sheetViews>
  <sheetFormatPr defaultColWidth="8.81640625" defaultRowHeight="13" x14ac:dyDescent="0.2"/>
  <cols>
    <col min="1" max="1" width="2.6328125" customWidth="1"/>
    <col min="2" max="2" width="3.08984375" customWidth="1"/>
    <col min="3" max="3" width="2.453125" customWidth="1"/>
    <col min="4" max="4" width="10.6328125" customWidth="1"/>
    <col min="5" max="5" width="2.90625" customWidth="1"/>
    <col min="6" max="9" width="12.1796875" customWidth="1"/>
    <col min="10" max="11" width="12.1796875" style="131" customWidth="1"/>
    <col min="257" max="257" width="2.6328125" customWidth="1"/>
    <col min="258" max="258" width="3.08984375" customWidth="1"/>
    <col min="259" max="259" width="2.453125" customWidth="1"/>
    <col min="260" max="260" width="10.6328125" customWidth="1"/>
    <col min="261" max="261" width="2.90625" customWidth="1"/>
    <col min="262" max="267" width="12.1796875" customWidth="1"/>
    <col min="513" max="513" width="2.6328125" customWidth="1"/>
    <col min="514" max="514" width="3.08984375" customWidth="1"/>
    <col min="515" max="515" width="2.453125" customWidth="1"/>
    <col min="516" max="516" width="10.6328125" customWidth="1"/>
    <col min="517" max="517" width="2.90625" customWidth="1"/>
    <col min="518" max="523" width="12.1796875" customWidth="1"/>
    <col min="769" max="769" width="2.6328125" customWidth="1"/>
    <col min="770" max="770" width="3.08984375" customWidth="1"/>
    <col min="771" max="771" width="2.453125" customWidth="1"/>
    <col min="772" max="772" width="10.6328125" customWidth="1"/>
    <col min="773" max="773" width="2.90625" customWidth="1"/>
    <col min="774" max="779" width="12.1796875" customWidth="1"/>
    <col min="1025" max="1025" width="2.6328125" customWidth="1"/>
    <col min="1026" max="1026" width="3.08984375" customWidth="1"/>
    <col min="1027" max="1027" width="2.453125" customWidth="1"/>
    <col min="1028" max="1028" width="10.6328125" customWidth="1"/>
    <col min="1029" max="1029" width="2.90625" customWidth="1"/>
    <col min="1030" max="1035" width="12.1796875" customWidth="1"/>
    <col min="1281" max="1281" width="2.6328125" customWidth="1"/>
    <col min="1282" max="1282" width="3.08984375" customWidth="1"/>
    <col min="1283" max="1283" width="2.453125" customWidth="1"/>
    <col min="1284" max="1284" width="10.6328125" customWidth="1"/>
    <col min="1285" max="1285" width="2.90625" customWidth="1"/>
    <col min="1286" max="1291" width="12.1796875" customWidth="1"/>
    <col min="1537" max="1537" width="2.6328125" customWidth="1"/>
    <col min="1538" max="1538" width="3.08984375" customWidth="1"/>
    <col min="1539" max="1539" width="2.453125" customWidth="1"/>
    <col min="1540" max="1540" width="10.6328125" customWidth="1"/>
    <col min="1541" max="1541" width="2.90625" customWidth="1"/>
    <col min="1542" max="1547" width="12.1796875" customWidth="1"/>
    <col min="1793" max="1793" width="2.6328125" customWidth="1"/>
    <col min="1794" max="1794" width="3.08984375" customWidth="1"/>
    <col min="1795" max="1795" width="2.453125" customWidth="1"/>
    <col min="1796" max="1796" width="10.6328125" customWidth="1"/>
    <col min="1797" max="1797" width="2.90625" customWidth="1"/>
    <col min="1798" max="1803" width="12.1796875" customWidth="1"/>
    <col min="2049" max="2049" width="2.6328125" customWidth="1"/>
    <col min="2050" max="2050" width="3.08984375" customWidth="1"/>
    <col min="2051" max="2051" width="2.453125" customWidth="1"/>
    <col min="2052" max="2052" width="10.6328125" customWidth="1"/>
    <col min="2053" max="2053" width="2.90625" customWidth="1"/>
    <col min="2054" max="2059" width="12.1796875" customWidth="1"/>
    <col min="2305" max="2305" width="2.6328125" customWidth="1"/>
    <col min="2306" max="2306" width="3.08984375" customWidth="1"/>
    <col min="2307" max="2307" width="2.453125" customWidth="1"/>
    <col min="2308" max="2308" width="10.6328125" customWidth="1"/>
    <col min="2309" max="2309" width="2.90625" customWidth="1"/>
    <col min="2310" max="2315" width="12.1796875" customWidth="1"/>
    <col min="2561" max="2561" width="2.6328125" customWidth="1"/>
    <col min="2562" max="2562" width="3.08984375" customWidth="1"/>
    <col min="2563" max="2563" width="2.453125" customWidth="1"/>
    <col min="2564" max="2564" width="10.6328125" customWidth="1"/>
    <col min="2565" max="2565" width="2.90625" customWidth="1"/>
    <col min="2566" max="2571" width="12.1796875" customWidth="1"/>
    <col min="2817" max="2817" width="2.6328125" customWidth="1"/>
    <col min="2818" max="2818" width="3.08984375" customWidth="1"/>
    <col min="2819" max="2819" width="2.453125" customWidth="1"/>
    <col min="2820" max="2820" width="10.6328125" customWidth="1"/>
    <col min="2821" max="2821" width="2.90625" customWidth="1"/>
    <col min="2822" max="2827" width="12.1796875" customWidth="1"/>
    <col min="3073" max="3073" width="2.6328125" customWidth="1"/>
    <col min="3074" max="3074" width="3.08984375" customWidth="1"/>
    <col min="3075" max="3075" width="2.453125" customWidth="1"/>
    <col min="3076" max="3076" width="10.6328125" customWidth="1"/>
    <col min="3077" max="3077" width="2.90625" customWidth="1"/>
    <col min="3078" max="3083" width="12.1796875" customWidth="1"/>
    <col min="3329" max="3329" width="2.6328125" customWidth="1"/>
    <col min="3330" max="3330" width="3.08984375" customWidth="1"/>
    <col min="3331" max="3331" width="2.453125" customWidth="1"/>
    <col min="3332" max="3332" width="10.6328125" customWidth="1"/>
    <col min="3333" max="3333" width="2.90625" customWidth="1"/>
    <col min="3334" max="3339" width="12.1796875" customWidth="1"/>
    <col min="3585" max="3585" width="2.6328125" customWidth="1"/>
    <col min="3586" max="3586" width="3.08984375" customWidth="1"/>
    <col min="3587" max="3587" width="2.453125" customWidth="1"/>
    <col min="3588" max="3588" width="10.6328125" customWidth="1"/>
    <col min="3589" max="3589" width="2.90625" customWidth="1"/>
    <col min="3590" max="3595" width="12.1796875" customWidth="1"/>
    <col min="3841" max="3841" width="2.6328125" customWidth="1"/>
    <col min="3842" max="3842" width="3.08984375" customWidth="1"/>
    <col min="3843" max="3843" width="2.453125" customWidth="1"/>
    <col min="3844" max="3844" width="10.6328125" customWidth="1"/>
    <col min="3845" max="3845" width="2.90625" customWidth="1"/>
    <col min="3846" max="3851" width="12.1796875" customWidth="1"/>
    <col min="4097" max="4097" width="2.6328125" customWidth="1"/>
    <col min="4098" max="4098" width="3.08984375" customWidth="1"/>
    <col min="4099" max="4099" width="2.453125" customWidth="1"/>
    <col min="4100" max="4100" width="10.6328125" customWidth="1"/>
    <col min="4101" max="4101" width="2.90625" customWidth="1"/>
    <col min="4102" max="4107" width="12.1796875" customWidth="1"/>
    <col min="4353" max="4353" width="2.6328125" customWidth="1"/>
    <col min="4354" max="4354" width="3.08984375" customWidth="1"/>
    <col min="4355" max="4355" width="2.453125" customWidth="1"/>
    <col min="4356" max="4356" width="10.6328125" customWidth="1"/>
    <col min="4357" max="4357" width="2.90625" customWidth="1"/>
    <col min="4358" max="4363" width="12.1796875" customWidth="1"/>
    <col min="4609" max="4609" width="2.6328125" customWidth="1"/>
    <col min="4610" max="4610" width="3.08984375" customWidth="1"/>
    <col min="4611" max="4611" width="2.453125" customWidth="1"/>
    <col min="4612" max="4612" width="10.6328125" customWidth="1"/>
    <col min="4613" max="4613" width="2.90625" customWidth="1"/>
    <col min="4614" max="4619" width="12.1796875" customWidth="1"/>
    <col min="4865" max="4865" width="2.6328125" customWidth="1"/>
    <col min="4866" max="4866" width="3.08984375" customWidth="1"/>
    <col min="4867" max="4867" width="2.453125" customWidth="1"/>
    <col min="4868" max="4868" width="10.6328125" customWidth="1"/>
    <col min="4869" max="4869" width="2.90625" customWidth="1"/>
    <col min="4870" max="4875" width="12.1796875" customWidth="1"/>
    <col min="5121" max="5121" width="2.6328125" customWidth="1"/>
    <col min="5122" max="5122" width="3.08984375" customWidth="1"/>
    <col min="5123" max="5123" width="2.453125" customWidth="1"/>
    <col min="5124" max="5124" width="10.6328125" customWidth="1"/>
    <col min="5125" max="5125" width="2.90625" customWidth="1"/>
    <col min="5126" max="5131" width="12.1796875" customWidth="1"/>
    <col min="5377" max="5377" width="2.6328125" customWidth="1"/>
    <col min="5378" max="5378" width="3.08984375" customWidth="1"/>
    <col min="5379" max="5379" width="2.453125" customWidth="1"/>
    <col min="5380" max="5380" width="10.6328125" customWidth="1"/>
    <col min="5381" max="5381" width="2.90625" customWidth="1"/>
    <col min="5382" max="5387" width="12.1796875" customWidth="1"/>
    <col min="5633" max="5633" width="2.6328125" customWidth="1"/>
    <col min="5634" max="5634" width="3.08984375" customWidth="1"/>
    <col min="5635" max="5635" width="2.453125" customWidth="1"/>
    <col min="5636" max="5636" width="10.6328125" customWidth="1"/>
    <col min="5637" max="5637" width="2.90625" customWidth="1"/>
    <col min="5638" max="5643" width="12.1796875" customWidth="1"/>
    <col min="5889" max="5889" width="2.6328125" customWidth="1"/>
    <col min="5890" max="5890" width="3.08984375" customWidth="1"/>
    <col min="5891" max="5891" width="2.453125" customWidth="1"/>
    <col min="5892" max="5892" width="10.6328125" customWidth="1"/>
    <col min="5893" max="5893" width="2.90625" customWidth="1"/>
    <col min="5894" max="5899" width="12.1796875" customWidth="1"/>
    <col min="6145" max="6145" width="2.6328125" customWidth="1"/>
    <col min="6146" max="6146" width="3.08984375" customWidth="1"/>
    <col min="6147" max="6147" width="2.453125" customWidth="1"/>
    <col min="6148" max="6148" width="10.6328125" customWidth="1"/>
    <col min="6149" max="6149" width="2.90625" customWidth="1"/>
    <col min="6150" max="6155" width="12.1796875" customWidth="1"/>
    <col min="6401" max="6401" width="2.6328125" customWidth="1"/>
    <col min="6402" max="6402" width="3.08984375" customWidth="1"/>
    <col min="6403" max="6403" width="2.453125" customWidth="1"/>
    <col min="6404" max="6404" width="10.6328125" customWidth="1"/>
    <col min="6405" max="6405" width="2.90625" customWidth="1"/>
    <col min="6406" max="6411" width="12.1796875" customWidth="1"/>
    <col min="6657" max="6657" width="2.6328125" customWidth="1"/>
    <col min="6658" max="6658" width="3.08984375" customWidth="1"/>
    <col min="6659" max="6659" width="2.453125" customWidth="1"/>
    <col min="6660" max="6660" width="10.6328125" customWidth="1"/>
    <col min="6661" max="6661" width="2.90625" customWidth="1"/>
    <col min="6662" max="6667" width="12.1796875" customWidth="1"/>
    <col min="6913" max="6913" width="2.6328125" customWidth="1"/>
    <col min="6914" max="6914" width="3.08984375" customWidth="1"/>
    <col min="6915" max="6915" width="2.453125" customWidth="1"/>
    <col min="6916" max="6916" width="10.6328125" customWidth="1"/>
    <col min="6917" max="6917" width="2.90625" customWidth="1"/>
    <col min="6918" max="6923" width="12.1796875" customWidth="1"/>
    <col min="7169" max="7169" width="2.6328125" customWidth="1"/>
    <col min="7170" max="7170" width="3.08984375" customWidth="1"/>
    <col min="7171" max="7171" width="2.453125" customWidth="1"/>
    <col min="7172" max="7172" width="10.6328125" customWidth="1"/>
    <col min="7173" max="7173" width="2.90625" customWidth="1"/>
    <col min="7174" max="7179" width="12.1796875" customWidth="1"/>
    <col min="7425" max="7425" width="2.6328125" customWidth="1"/>
    <col min="7426" max="7426" width="3.08984375" customWidth="1"/>
    <col min="7427" max="7427" width="2.453125" customWidth="1"/>
    <col min="7428" max="7428" width="10.6328125" customWidth="1"/>
    <col min="7429" max="7429" width="2.90625" customWidth="1"/>
    <col min="7430" max="7435" width="12.1796875" customWidth="1"/>
    <col min="7681" max="7681" width="2.6328125" customWidth="1"/>
    <col min="7682" max="7682" width="3.08984375" customWidth="1"/>
    <col min="7683" max="7683" width="2.453125" customWidth="1"/>
    <col min="7684" max="7684" width="10.6328125" customWidth="1"/>
    <col min="7685" max="7685" width="2.90625" customWidth="1"/>
    <col min="7686" max="7691" width="12.1796875" customWidth="1"/>
    <col min="7937" max="7937" width="2.6328125" customWidth="1"/>
    <col min="7938" max="7938" width="3.08984375" customWidth="1"/>
    <col min="7939" max="7939" width="2.453125" customWidth="1"/>
    <col min="7940" max="7940" width="10.6328125" customWidth="1"/>
    <col min="7941" max="7941" width="2.90625" customWidth="1"/>
    <col min="7942" max="7947" width="12.1796875" customWidth="1"/>
    <col min="8193" max="8193" width="2.6328125" customWidth="1"/>
    <col min="8194" max="8194" width="3.08984375" customWidth="1"/>
    <col min="8195" max="8195" width="2.453125" customWidth="1"/>
    <col min="8196" max="8196" width="10.6328125" customWidth="1"/>
    <col min="8197" max="8197" width="2.90625" customWidth="1"/>
    <col min="8198" max="8203" width="12.1796875" customWidth="1"/>
    <col min="8449" max="8449" width="2.6328125" customWidth="1"/>
    <col min="8450" max="8450" width="3.08984375" customWidth="1"/>
    <col min="8451" max="8451" width="2.453125" customWidth="1"/>
    <col min="8452" max="8452" width="10.6328125" customWidth="1"/>
    <col min="8453" max="8453" width="2.90625" customWidth="1"/>
    <col min="8454" max="8459" width="12.1796875" customWidth="1"/>
    <col min="8705" max="8705" width="2.6328125" customWidth="1"/>
    <col min="8706" max="8706" width="3.08984375" customWidth="1"/>
    <col min="8707" max="8707" width="2.453125" customWidth="1"/>
    <col min="8708" max="8708" width="10.6328125" customWidth="1"/>
    <col min="8709" max="8709" width="2.90625" customWidth="1"/>
    <col min="8710" max="8715" width="12.1796875" customWidth="1"/>
    <col min="8961" max="8961" width="2.6328125" customWidth="1"/>
    <col min="8962" max="8962" width="3.08984375" customWidth="1"/>
    <col min="8963" max="8963" width="2.453125" customWidth="1"/>
    <col min="8964" max="8964" width="10.6328125" customWidth="1"/>
    <col min="8965" max="8965" width="2.90625" customWidth="1"/>
    <col min="8966" max="8971" width="12.1796875" customWidth="1"/>
    <col min="9217" max="9217" width="2.6328125" customWidth="1"/>
    <col min="9218" max="9218" width="3.08984375" customWidth="1"/>
    <col min="9219" max="9219" width="2.453125" customWidth="1"/>
    <col min="9220" max="9220" width="10.6328125" customWidth="1"/>
    <col min="9221" max="9221" width="2.90625" customWidth="1"/>
    <col min="9222" max="9227" width="12.1796875" customWidth="1"/>
    <col min="9473" max="9473" width="2.6328125" customWidth="1"/>
    <col min="9474" max="9474" width="3.08984375" customWidth="1"/>
    <col min="9475" max="9475" width="2.453125" customWidth="1"/>
    <col min="9476" max="9476" width="10.6328125" customWidth="1"/>
    <col min="9477" max="9477" width="2.90625" customWidth="1"/>
    <col min="9478" max="9483" width="12.1796875" customWidth="1"/>
    <col min="9729" max="9729" width="2.6328125" customWidth="1"/>
    <col min="9730" max="9730" width="3.08984375" customWidth="1"/>
    <col min="9731" max="9731" width="2.453125" customWidth="1"/>
    <col min="9732" max="9732" width="10.6328125" customWidth="1"/>
    <col min="9733" max="9733" width="2.90625" customWidth="1"/>
    <col min="9734" max="9739" width="12.1796875" customWidth="1"/>
    <col min="9985" max="9985" width="2.6328125" customWidth="1"/>
    <col min="9986" max="9986" width="3.08984375" customWidth="1"/>
    <col min="9987" max="9987" width="2.453125" customWidth="1"/>
    <col min="9988" max="9988" width="10.6328125" customWidth="1"/>
    <col min="9989" max="9989" width="2.90625" customWidth="1"/>
    <col min="9990" max="9995" width="12.1796875" customWidth="1"/>
    <col min="10241" max="10241" width="2.6328125" customWidth="1"/>
    <col min="10242" max="10242" width="3.08984375" customWidth="1"/>
    <col min="10243" max="10243" width="2.453125" customWidth="1"/>
    <col min="10244" max="10244" width="10.6328125" customWidth="1"/>
    <col min="10245" max="10245" width="2.90625" customWidth="1"/>
    <col min="10246" max="10251" width="12.1796875" customWidth="1"/>
    <col min="10497" max="10497" width="2.6328125" customWidth="1"/>
    <col min="10498" max="10498" width="3.08984375" customWidth="1"/>
    <col min="10499" max="10499" width="2.453125" customWidth="1"/>
    <col min="10500" max="10500" width="10.6328125" customWidth="1"/>
    <col min="10501" max="10501" width="2.90625" customWidth="1"/>
    <col min="10502" max="10507" width="12.1796875" customWidth="1"/>
    <col min="10753" max="10753" width="2.6328125" customWidth="1"/>
    <col min="10754" max="10754" width="3.08984375" customWidth="1"/>
    <col min="10755" max="10755" width="2.453125" customWidth="1"/>
    <col min="10756" max="10756" width="10.6328125" customWidth="1"/>
    <col min="10757" max="10757" width="2.90625" customWidth="1"/>
    <col min="10758" max="10763" width="12.1796875" customWidth="1"/>
    <col min="11009" max="11009" width="2.6328125" customWidth="1"/>
    <col min="11010" max="11010" width="3.08984375" customWidth="1"/>
    <col min="11011" max="11011" width="2.453125" customWidth="1"/>
    <col min="11012" max="11012" width="10.6328125" customWidth="1"/>
    <col min="11013" max="11013" width="2.90625" customWidth="1"/>
    <col min="11014" max="11019" width="12.1796875" customWidth="1"/>
    <col min="11265" max="11265" width="2.6328125" customWidth="1"/>
    <col min="11266" max="11266" width="3.08984375" customWidth="1"/>
    <col min="11267" max="11267" width="2.453125" customWidth="1"/>
    <col min="11268" max="11268" width="10.6328125" customWidth="1"/>
    <col min="11269" max="11269" width="2.90625" customWidth="1"/>
    <col min="11270" max="11275" width="12.1796875" customWidth="1"/>
    <col min="11521" max="11521" width="2.6328125" customWidth="1"/>
    <col min="11522" max="11522" width="3.08984375" customWidth="1"/>
    <col min="11523" max="11523" width="2.453125" customWidth="1"/>
    <col min="11524" max="11524" width="10.6328125" customWidth="1"/>
    <col min="11525" max="11525" width="2.90625" customWidth="1"/>
    <col min="11526" max="11531" width="12.1796875" customWidth="1"/>
    <col min="11777" max="11777" width="2.6328125" customWidth="1"/>
    <col min="11778" max="11778" width="3.08984375" customWidth="1"/>
    <col min="11779" max="11779" width="2.453125" customWidth="1"/>
    <col min="11780" max="11780" width="10.6328125" customWidth="1"/>
    <col min="11781" max="11781" width="2.90625" customWidth="1"/>
    <col min="11782" max="11787" width="12.1796875" customWidth="1"/>
    <col min="12033" max="12033" width="2.6328125" customWidth="1"/>
    <col min="12034" max="12034" width="3.08984375" customWidth="1"/>
    <col min="12035" max="12035" width="2.453125" customWidth="1"/>
    <col min="12036" max="12036" width="10.6328125" customWidth="1"/>
    <col min="12037" max="12037" width="2.90625" customWidth="1"/>
    <col min="12038" max="12043" width="12.1796875" customWidth="1"/>
    <col min="12289" max="12289" width="2.6328125" customWidth="1"/>
    <col min="12290" max="12290" width="3.08984375" customWidth="1"/>
    <col min="12291" max="12291" width="2.453125" customWidth="1"/>
    <col min="12292" max="12292" width="10.6328125" customWidth="1"/>
    <col min="12293" max="12293" width="2.90625" customWidth="1"/>
    <col min="12294" max="12299" width="12.1796875" customWidth="1"/>
    <col min="12545" max="12545" width="2.6328125" customWidth="1"/>
    <col min="12546" max="12546" width="3.08984375" customWidth="1"/>
    <col min="12547" max="12547" width="2.453125" customWidth="1"/>
    <col min="12548" max="12548" width="10.6328125" customWidth="1"/>
    <col min="12549" max="12549" width="2.90625" customWidth="1"/>
    <col min="12550" max="12555" width="12.1796875" customWidth="1"/>
    <col min="12801" max="12801" width="2.6328125" customWidth="1"/>
    <col min="12802" max="12802" width="3.08984375" customWidth="1"/>
    <col min="12803" max="12803" width="2.453125" customWidth="1"/>
    <col min="12804" max="12804" width="10.6328125" customWidth="1"/>
    <col min="12805" max="12805" width="2.90625" customWidth="1"/>
    <col min="12806" max="12811" width="12.1796875" customWidth="1"/>
    <col min="13057" max="13057" width="2.6328125" customWidth="1"/>
    <col min="13058" max="13058" width="3.08984375" customWidth="1"/>
    <col min="13059" max="13059" width="2.453125" customWidth="1"/>
    <col min="13060" max="13060" width="10.6328125" customWidth="1"/>
    <col min="13061" max="13061" width="2.90625" customWidth="1"/>
    <col min="13062" max="13067" width="12.1796875" customWidth="1"/>
    <col min="13313" max="13313" width="2.6328125" customWidth="1"/>
    <col min="13314" max="13314" width="3.08984375" customWidth="1"/>
    <col min="13315" max="13315" width="2.453125" customWidth="1"/>
    <col min="13316" max="13316" width="10.6328125" customWidth="1"/>
    <col min="13317" max="13317" width="2.90625" customWidth="1"/>
    <col min="13318" max="13323" width="12.1796875" customWidth="1"/>
    <col min="13569" max="13569" width="2.6328125" customWidth="1"/>
    <col min="13570" max="13570" width="3.08984375" customWidth="1"/>
    <col min="13571" max="13571" width="2.453125" customWidth="1"/>
    <col min="13572" max="13572" width="10.6328125" customWidth="1"/>
    <col min="13573" max="13573" width="2.90625" customWidth="1"/>
    <col min="13574" max="13579" width="12.1796875" customWidth="1"/>
    <col min="13825" max="13825" width="2.6328125" customWidth="1"/>
    <col min="13826" max="13826" width="3.08984375" customWidth="1"/>
    <col min="13827" max="13827" width="2.453125" customWidth="1"/>
    <col min="13828" max="13828" width="10.6328125" customWidth="1"/>
    <col min="13829" max="13829" width="2.90625" customWidth="1"/>
    <col min="13830" max="13835" width="12.1796875" customWidth="1"/>
    <col min="14081" max="14081" width="2.6328125" customWidth="1"/>
    <col min="14082" max="14082" width="3.08984375" customWidth="1"/>
    <col min="14083" max="14083" width="2.453125" customWidth="1"/>
    <col min="14084" max="14084" width="10.6328125" customWidth="1"/>
    <col min="14085" max="14085" width="2.90625" customWidth="1"/>
    <col min="14086" max="14091" width="12.1796875" customWidth="1"/>
    <col min="14337" max="14337" width="2.6328125" customWidth="1"/>
    <col min="14338" max="14338" width="3.08984375" customWidth="1"/>
    <col min="14339" max="14339" width="2.453125" customWidth="1"/>
    <col min="14340" max="14340" width="10.6328125" customWidth="1"/>
    <col min="14341" max="14341" width="2.90625" customWidth="1"/>
    <col min="14342" max="14347" width="12.1796875" customWidth="1"/>
    <col min="14593" max="14593" width="2.6328125" customWidth="1"/>
    <col min="14594" max="14594" width="3.08984375" customWidth="1"/>
    <col min="14595" max="14595" width="2.453125" customWidth="1"/>
    <col min="14596" max="14596" width="10.6328125" customWidth="1"/>
    <col min="14597" max="14597" width="2.90625" customWidth="1"/>
    <col min="14598" max="14603" width="12.1796875" customWidth="1"/>
    <col min="14849" max="14849" width="2.6328125" customWidth="1"/>
    <col min="14850" max="14850" width="3.08984375" customWidth="1"/>
    <col min="14851" max="14851" width="2.453125" customWidth="1"/>
    <col min="14852" max="14852" width="10.6328125" customWidth="1"/>
    <col min="14853" max="14853" width="2.90625" customWidth="1"/>
    <col min="14854" max="14859" width="12.1796875" customWidth="1"/>
    <col min="15105" max="15105" width="2.6328125" customWidth="1"/>
    <col min="15106" max="15106" width="3.08984375" customWidth="1"/>
    <col min="15107" max="15107" width="2.453125" customWidth="1"/>
    <col min="15108" max="15108" width="10.6328125" customWidth="1"/>
    <col min="15109" max="15109" width="2.90625" customWidth="1"/>
    <col min="15110" max="15115" width="12.1796875" customWidth="1"/>
    <col min="15361" max="15361" width="2.6328125" customWidth="1"/>
    <col min="15362" max="15362" width="3.08984375" customWidth="1"/>
    <col min="15363" max="15363" width="2.453125" customWidth="1"/>
    <col min="15364" max="15364" width="10.6328125" customWidth="1"/>
    <col min="15365" max="15365" width="2.90625" customWidth="1"/>
    <col min="15366" max="15371" width="12.1796875" customWidth="1"/>
    <col min="15617" max="15617" width="2.6328125" customWidth="1"/>
    <col min="15618" max="15618" width="3.08984375" customWidth="1"/>
    <col min="15619" max="15619" width="2.453125" customWidth="1"/>
    <col min="15620" max="15620" width="10.6328125" customWidth="1"/>
    <col min="15621" max="15621" width="2.90625" customWidth="1"/>
    <col min="15622" max="15627" width="12.1796875" customWidth="1"/>
    <col min="15873" max="15873" width="2.6328125" customWidth="1"/>
    <col min="15874" max="15874" width="3.08984375" customWidth="1"/>
    <col min="15875" max="15875" width="2.453125" customWidth="1"/>
    <col min="15876" max="15876" width="10.6328125" customWidth="1"/>
    <col min="15877" max="15877" width="2.90625" customWidth="1"/>
    <col min="15878" max="15883" width="12.1796875" customWidth="1"/>
    <col min="16129" max="16129" width="2.6328125" customWidth="1"/>
    <col min="16130" max="16130" width="3.08984375" customWidth="1"/>
    <col min="16131" max="16131" width="2.453125" customWidth="1"/>
    <col min="16132" max="16132" width="10.6328125" customWidth="1"/>
    <col min="16133" max="16133" width="2.90625" customWidth="1"/>
    <col min="16134" max="16139" width="12.1796875" customWidth="1"/>
  </cols>
  <sheetData>
    <row r="1" spans="2:12" ht="14.25" customHeight="1" x14ac:dyDescent="0.2">
      <c r="B1" s="16" t="s">
        <v>241</v>
      </c>
      <c r="C1" s="130"/>
      <c r="D1" s="1"/>
      <c r="E1" s="1"/>
      <c r="F1" s="1"/>
      <c r="G1" s="1"/>
    </row>
    <row r="2" spans="2:12" ht="12" customHeight="1" x14ac:dyDescent="0.2"/>
    <row r="3" spans="2:12" s="2" customFormat="1" ht="12" customHeight="1" x14ac:dyDescent="0.2">
      <c r="B3" s="233" t="s">
        <v>242</v>
      </c>
      <c r="C3" s="295"/>
      <c r="D3" s="295"/>
      <c r="E3" s="296"/>
      <c r="F3" s="316" t="s">
        <v>243</v>
      </c>
      <c r="G3" s="317"/>
      <c r="H3" s="316" t="s">
        <v>167</v>
      </c>
      <c r="I3" s="317"/>
      <c r="J3" s="335" t="s">
        <v>169</v>
      </c>
      <c r="K3" s="336"/>
    </row>
    <row r="4" spans="2:12" s="2" customFormat="1" ht="12" customHeight="1" x14ac:dyDescent="0.2">
      <c r="B4" s="300"/>
      <c r="C4" s="301"/>
      <c r="D4" s="301"/>
      <c r="E4" s="302"/>
      <c r="F4" s="96" t="s">
        <v>161</v>
      </c>
      <c r="G4" s="96" t="s">
        <v>162</v>
      </c>
      <c r="H4" s="96" t="s">
        <v>161</v>
      </c>
      <c r="I4" s="96" t="s">
        <v>162</v>
      </c>
      <c r="J4" s="132" t="s">
        <v>161</v>
      </c>
      <c r="K4" s="132" t="s">
        <v>162</v>
      </c>
    </row>
    <row r="5" spans="2:12" s="2" customFormat="1" ht="12" customHeight="1" x14ac:dyDescent="0.2">
      <c r="B5" s="3"/>
      <c r="C5" s="11"/>
      <c r="D5" s="133"/>
      <c r="E5" s="134"/>
      <c r="F5" s="8" t="s">
        <v>164</v>
      </c>
      <c r="G5" s="8" t="s">
        <v>182</v>
      </c>
      <c r="H5" s="8" t="s">
        <v>164</v>
      </c>
      <c r="I5" s="8" t="s">
        <v>182</v>
      </c>
      <c r="J5" s="135" t="s">
        <v>164</v>
      </c>
      <c r="K5" s="135" t="s">
        <v>182</v>
      </c>
    </row>
    <row r="6" spans="2:12" s="2" customFormat="1" ht="12" customHeight="1" x14ac:dyDescent="0.2">
      <c r="B6" s="333" t="s">
        <v>244</v>
      </c>
      <c r="C6" s="334"/>
      <c r="D6" s="334"/>
      <c r="E6" s="134"/>
      <c r="F6" s="8"/>
      <c r="G6" s="8"/>
      <c r="H6" s="8"/>
      <c r="I6" s="8"/>
      <c r="J6" s="135"/>
      <c r="K6" s="135"/>
    </row>
    <row r="7" spans="2:12" s="2" customFormat="1" ht="12" customHeight="1" x14ac:dyDescent="0.2">
      <c r="B7" s="136"/>
      <c r="C7" s="337" t="s">
        <v>245</v>
      </c>
      <c r="D7" s="304"/>
      <c r="E7" s="148"/>
      <c r="F7" s="79">
        <v>15500</v>
      </c>
      <c r="G7" s="79">
        <v>76900</v>
      </c>
      <c r="H7" s="79">
        <v>14900</v>
      </c>
      <c r="I7" s="79">
        <v>73300</v>
      </c>
      <c r="J7" s="121">
        <v>14400</v>
      </c>
      <c r="K7" s="121">
        <v>72300</v>
      </c>
    </row>
    <row r="8" spans="2:12" s="2" customFormat="1" ht="12" customHeight="1" x14ac:dyDescent="0.2">
      <c r="B8" s="136"/>
      <c r="C8" s="147" t="s">
        <v>246</v>
      </c>
      <c r="D8" s="304"/>
      <c r="E8" s="148"/>
      <c r="F8" s="79" t="s">
        <v>168</v>
      </c>
      <c r="G8" s="79" t="s">
        <v>168</v>
      </c>
      <c r="H8" s="79" t="s">
        <v>168</v>
      </c>
      <c r="I8" s="79" t="s">
        <v>168</v>
      </c>
      <c r="J8" s="121" t="s">
        <v>168</v>
      </c>
      <c r="K8" s="121" t="s">
        <v>168</v>
      </c>
    </row>
    <row r="9" spans="2:12" s="2" customFormat="1" ht="12" customHeight="1" x14ac:dyDescent="0.2">
      <c r="B9" s="241" t="s">
        <v>247</v>
      </c>
      <c r="C9" s="338"/>
      <c r="D9" s="338"/>
      <c r="E9" s="137"/>
      <c r="F9" s="79"/>
      <c r="G9" s="79"/>
      <c r="H9" s="79"/>
      <c r="I9" s="79"/>
      <c r="J9" s="121"/>
      <c r="K9" s="121"/>
    </row>
    <row r="10" spans="2:12" s="2" customFormat="1" ht="12" customHeight="1" x14ac:dyDescent="0.2">
      <c r="B10" s="138"/>
      <c r="C10" s="258" t="s">
        <v>176</v>
      </c>
      <c r="D10" s="304"/>
      <c r="E10" s="148"/>
      <c r="F10" s="79">
        <v>5500</v>
      </c>
      <c r="G10" s="79">
        <v>22200</v>
      </c>
      <c r="H10" s="79">
        <v>5430</v>
      </c>
      <c r="I10" s="79">
        <v>21000</v>
      </c>
      <c r="J10" s="121">
        <v>5380</v>
      </c>
      <c r="K10" s="121">
        <v>22700</v>
      </c>
    </row>
    <row r="11" spans="2:12" s="2" customFormat="1" ht="12" customHeight="1" x14ac:dyDescent="0.2">
      <c r="B11" s="138"/>
      <c r="C11" s="258" t="s">
        <v>248</v>
      </c>
      <c r="D11" s="304"/>
      <c r="E11" s="148"/>
      <c r="F11" s="79">
        <v>515</v>
      </c>
      <c r="G11" s="79">
        <v>1760</v>
      </c>
      <c r="H11" s="79">
        <v>520</v>
      </c>
      <c r="I11" s="79">
        <v>1790</v>
      </c>
      <c r="J11" s="121">
        <v>506</v>
      </c>
      <c r="K11" s="121">
        <v>1680</v>
      </c>
    </row>
    <row r="12" spans="2:12" s="2" customFormat="1" ht="12" customHeight="1" x14ac:dyDescent="0.2">
      <c r="B12" s="139"/>
      <c r="C12" s="258" t="s">
        <v>178</v>
      </c>
      <c r="D12" s="304"/>
      <c r="E12" s="148"/>
      <c r="F12" s="79">
        <v>1630</v>
      </c>
      <c r="G12" s="79">
        <v>5820</v>
      </c>
      <c r="H12" s="79">
        <v>1670</v>
      </c>
      <c r="I12" s="79">
        <v>6730</v>
      </c>
      <c r="J12" s="121">
        <v>1640</v>
      </c>
      <c r="K12" s="121">
        <v>5810</v>
      </c>
    </row>
    <row r="13" spans="2:12" s="2" customFormat="1" ht="12" customHeight="1" x14ac:dyDescent="0.2">
      <c r="B13" s="333" t="s">
        <v>249</v>
      </c>
      <c r="C13" s="334"/>
      <c r="D13" s="334"/>
      <c r="E13" s="140"/>
      <c r="F13" s="79"/>
      <c r="G13" s="79"/>
      <c r="H13" s="79"/>
      <c r="I13" s="79"/>
      <c r="J13" s="121"/>
      <c r="K13" s="121"/>
      <c r="L13" s="13"/>
    </row>
    <row r="14" spans="2:12" s="2" customFormat="1" ht="12" customHeight="1" x14ac:dyDescent="0.2">
      <c r="B14" s="60"/>
      <c r="C14" s="259" t="s">
        <v>189</v>
      </c>
      <c r="D14" s="339"/>
      <c r="E14" s="318"/>
      <c r="F14" s="79">
        <v>184</v>
      </c>
      <c r="G14" s="79" t="s">
        <v>168</v>
      </c>
      <c r="H14" s="79" t="s">
        <v>168</v>
      </c>
      <c r="I14" s="79" t="s">
        <v>168</v>
      </c>
      <c r="J14" s="79" t="s">
        <v>168</v>
      </c>
      <c r="K14" s="121" t="s">
        <v>168</v>
      </c>
    </row>
    <row r="15" spans="2:12" s="2" customFormat="1" ht="12" customHeight="1" x14ac:dyDescent="0.2">
      <c r="B15" s="333" t="s">
        <v>250</v>
      </c>
      <c r="C15" s="334"/>
      <c r="D15" s="334"/>
      <c r="E15" s="30"/>
      <c r="F15" s="79"/>
      <c r="G15" s="79"/>
      <c r="H15" s="79"/>
      <c r="I15" s="79"/>
      <c r="J15" s="121"/>
      <c r="K15" s="121"/>
    </row>
    <row r="16" spans="2:12" s="2" customFormat="1" ht="12" customHeight="1" x14ac:dyDescent="0.2">
      <c r="B16" s="60"/>
      <c r="C16" s="259" t="s">
        <v>190</v>
      </c>
      <c r="D16" s="339"/>
      <c r="E16" s="318"/>
      <c r="F16" s="79">
        <v>275</v>
      </c>
      <c r="G16" s="79">
        <v>388</v>
      </c>
      <c r="H16" s="79">
        <v>278</v>
      </c>
      <c r="I16" s="79">
        <v>417</v>
      </c>
      <c r="J16" s="121">
        <v>287</v>
      </c>
      <c r="K16" s="121">
        <v>416</v>
      </c>
    </row>
    <row r="17" spans="2:14" s="2" customFormat="1" ht="12" customHeight="1" x14ac:dyDescent="0.2">
      <c r="B17" s="60"/>
      <c r="C17" s="259" t="s">
        <v>251</v>
      </c>
      <c r="D17" s="339"/>
      <c r="E17" s="318"/>
      <c r="F17" s="79" t="s">
        <v>168</v>
      </c>
      <c r="G17" s="79" t="s">
        <v>168</v>
      </c>
      <c r="H17" s="79">
        <v>165</v>
      </c>
      <c r="I17" s="79" t="s">
        <v>168</v>
      </c>
      <c r="J17" s="121" t="s">
        <v>168</v>
      </c>
      <c r="K17" s="121" t="s">
        <v>168</v>
      </c>
    </row>
    <row r="18" spans="2:14" s="2" customFormat="1" ht="12" customHeight="1" x14ac:dyDescent="0.2">
      <c r="B18" s="60"/>
      <c r="C18" s="259" t="s">
        <v>252</v>
      </c>
      <c r="D18" s="339"/>
      <c r="E18" s="318"/>
      <c r="F18" s="79" t="s">
        <v>168</v>
      </c>
      <c r="G18" s="79" t="s">
        <v>168</v>
      </c>
      <c r="H18" s="79">
        <v>98</v>
      </c>
      <c r="I18" s="79" t="s">
        <v>168</v>
      </c>
      <c r="J18" s="121" t="s">
        <v>168</v>
      </c>
      <c r="K18" s="121" t="s">
        <v>168</v>
      </c>
    </row>
    <row r="19" spans="2:14" s="2" customFormat="1" ht="12" customHeight="1" x14ac:dyDescent="0.2">
      <c r="B19" s="333" t="s">
        <v>253</v>
      </c>
      <c r="C19" s="334"/>
      <c r="D19" s="334"/>
      <c r="E19" s="30"/>
      <c r="F19" s="79"/>
      <c r="G19" s="79"/>
      <c r="H19" s="79"/>
      <c r="I19" s="79"/>
      <c r="J19" s="121"/>
      <c r="K19" s="121"/>
    </row>
    <row r="20" spans="2:14" s="2" customFormat="1" ht="12" customHeight="1" x14ac:dyDescent="0.2">
      <c r="B20" s="60"/>
      <c r="C20" s="259" t="s">
        <v>192</v>
      </c>
      <c r="D20" s="339"/>
      <c r="E20" s="318"/>
      <c r="F20" s="79">
        <v>587</v>
      </c>
      <c r="G20" s="79">
        <v>487</v>
      </c>
      <c r="H20" s="79">
        <v>585</v>
      </c>
      <c r="I20" s="79">
        <v>404</v>
      </c>
      <c r="J20" s="121">
        <v>582</v>
      </c>
      <c r="K20" s="121">
        <v>466</v>
      </c>
    </row>
    <row r="21" spans="2:14" s="2" customFormat="1" ht="12" customHeight="1" x14ac:dyDescent="0.2">
      <c r="B21" s="333" t="s">
        <v>254</v>
      </c>
      <c r="C21" s="334"/>
      <c r="D21" s="334"/>
      <c r="E21" s="30"/>
      <c r="F21" s="79"/>
      <c r="G21" s="79"/>
      <c r="H21" s="79"/>
      <c r="I21" s="79"/>
      <c r="J21" s="121"/>
      <c r="K21" s="121"/>
    </row>
    <row r="22" spans="2:14" s="2" customFormat="1" ht="12" customHeight="1" x14ac:dyDescent="0.2">
      <c r="B22" s="60"/>
      <c r="C22" s="259" t="s">
        <v>255</v>
      </c>
      <c r="D22" s="339"/>
      <c r="E22" s="318"/>
      <c r="F22" s="79">
        <v>2680</v>
      </c>
      <c r="G22" s="79">
        <v>116600</v>
      </c>
      <c r="H22" s="79">
        <v>2620</v>
      </c>
      <c r="I22" s="79">
        <v>99300</v>
      </c>
      <c r="J22" s="121">
        <v>2560</v>
      </c>
      <c r="K22" s="121">
        <v>118000</v>
      </c>
    </row>
    <row r="23" spans="2:14" s="2" customFormat="1" ht="12" customHeight="1" x14ac:dyDescent="0.2">
      <c r="B23" s="60"/>
      <c r="C23" s="340" t="s">
        <v>256</v>
      </c>
      <c r="D23" s="341"/>
      <c r="E23" s="342"/>
      <c r="F23" s="79">
        <v>2580</v>
      </c>
      <c r="G23" s="79">
        <v>128000</v>
      </c>
      <c r="H23" s="79">
        <v>2470</v>
      </c>
      <c r="I23" s="79">
        <v>119500</v>
      </c>
      <c r="J23" s="121">
        <v>2430</v>
      </c>
      <c r="K23" s="121">
        <v>142200</v>
      </c>
      <c r="N23" s="85"/>
    </row>
    <row r="24" spans="2:14" s="2" customFormat="1" ht="12" customHeight="1" x14ac:dyDescent="0.2">
      <c r="B24" s="60"/>
      <c r="C24" s="259" t="s">
        <v>257</v>
      </c>
      <c r="D24" s="339"/>
      <c r="E24" s="318"/>
      <c r="F24" s="79">
        <v>72</v>
      </c>
      <c r="G24" s="79">
        <v>2390</v>
      </c>
      <c r="H24" s="79">
        <v>69</v>
      </c>
      <c r="I24" s="79">
        <v>2170</v>
      </c>
      <c r="J24" s="121">
        <v>67</v>
      </c>
      <c r="K24" s="121">
        <v>2820</v>
      </c>
    </row>
    <row r="25" spans="2:14" s="2" customFormat="1" ht="12" customHeight="1" x14ac:dyDescent="0.2">
      <c r="B25" s="60"/>
      <c r="C25" s="259" t="s">
        <v>258</v>
      </c>
      <c r="D25" s="339"/>
      <c r="E25" s="318"/>
      <c r="F25" s="79" t="s">
        <v>168</v>
      </c>
      <c r="G25" s="79" t="s">
        <v>168</v>
      </c>
      <c r="H25" s="79" t="s">
        <v>168</v>
      </c>
      <c r="I25" s="79" t="s">
        <v>168</v>
      </c>
      <c r="J25" s="121" t="s">
        <v>168</v>
      </c>
      <c r="K25" s="121" t="s">
        <v>168</v>
      </c>
    </row>
    <row r="26" spans="2:14" s="2" customFormat="1" ht="12" customHeight="1" x14ac:dyDescent="0.2">
      <c r="B26" s="333" t="s">
        <v>259</v>
      </c>
      <c r="C26" s="334"/>
      <c r="D26" s="334"/>
      <c r="E26" s="30"/>
      <c r="F26" s="79"/>
      <c r="G26" s="48"/>
      <c r="H26" s="79"/>
      <c r="I26" s="48"/>
      <c r="J26" s="121"/>
      <c r="K26" s="50"/>
    </row>
    <row r="27" spans="2:14" s="2" customFormat="1" ht="12" customHeight="1" x14ac:dyDescent="0.2">
      <c r="B27" s="60"/>
      <c r="C27" s="259" t="s">
        <v>215</v>
      </c>
      <c r="D27" s="339"/>
      <c r="E27" s="318"/>
      <c r="F27" s="79">
        <v>801</v>
      </c>
      <c r="G27" s="79">
        <v>32500</v>
      </c>
      <c r="H27" s="79">
        <v>781</v>
      </c>
      <c r="I27" s="79">
        <v>32800</v>
      </c>
      <c r="J27" s="121">
        <v>726</v>
      </c>
      <c r="K27" s="121">
        <v>28900</v>
      </c>
    </row>
    <row r="28" spans="2:14" s="2" customFormat="1" ht="12" customHeight="1" x14ac:dyDescent="0.2">
      <c r="B28" s="60"/>
      <c r="C28" s="259" t="s">
        <v>216</v>
      </c>
      <c r="D28" s="339"/>
      <c r="E28" s="318"/>
      <c r="F28" s="79" t="s">
        <v>168</v>
      </c>
      <c r="G28" s="79" t="s">
        <v>168</v>
      </c>
      <c r="H28" s="79" t="s">
        <v>168</v>
      </c>
      <c r="I28" s="79" t="s">
        <v>168</v>
      </c>
      <c r="J28" s="121">
        <v>31</v>
      </c>
      <c r="K28" s="121">
        <v>744</v>
      </c>
    </row>
    <row r="29" spans="2:14" s="2" customFormat="1" ht="12" customHeight="1" x14ac:dyDescent="0.2">
      <c r="B29" s="60"/>
      <c r="C29" s="259" t="s">
        <v>217</v>
      </c>
      <c r="D29" s="339"/>
      <c r="E29" s="318"/>
      <c r="F29" s="79" t="s">
        <v>168</v>
      </c>
      <c r="G29" s="79" t="s">
        <v>168</v>
      </c>
      <c r="H29" s="79" t="s">
        <v>168</v>
      </c>
      <c r="I29" s="79" t="s">
        <v>168</v>
      </c>
      <c r="J29" s="121">
        <v>95</v>
      </c>
      <c r="K29" s="121">
        <v>1620</v>
      </c>
    </row>
    <row r="30" spans="2:14" s="2" customFormat="1" ht="12" customHeight="1" x14ac:dyDescent="0.2">
      <c r="B30" s="60"/>
      <c r="C30" s="259" t="s">
        <v>218</v>
      </c>
      <c r="D30" s="339"/>
      <c r="E30" s="318"/>
      <c r="F30" s="79">
        <v>400</v>
      </c>
      <c r="G30" s="79">
        <v>7000</v>
      </c>
      <c r="H30" s="79">
        <v>401</v>
      </c>
      <c r="I30" s="79">
        <v>7460</v>
      </c>
      <c r="J30" s="121">
        <v>375</v>
      </c>
      <c r="K30" s="121">
        <v>7010</v>
      </c>
    </row>
    <row r="31" spans="2:14" s="2" customFormat="1" ht="12" customHeight="1" x14ac:dyDescent="0.2">
      <c r="B31" s="60"/>
      <c r="C31" s="259" t="s">
        <v>220</v>
      </c>
      <c r="D31" s="339"/>
      <c r="E31" s="318"/>
      <c r="F31" s="79" t="s">
        <v>168</v>
      </c>
      <c r="G31" s="79" t="s">
        <v>168</v>
      </c>
      <c r="H31" s="79" t="s">
        <v>168</v>
      </c>
      <c r="I31" s="79" t="s">
        <v>168</v>
      </c>
      <c r="J31" s="121">
        <v>243</v>
      </c>
      <c r="K31" s="121">
        <v>5000</v>
      </c>
    </row>
    <row r="32" spans="2:14" s="2" customFormat="1" ht="12" customHeight="1" x14ac:dyDescent="0.2">
      <c r="B32" s="60"/>
      <c r="C32" s="259" t="s">
        <v>221</v>
      </c>
      <c r="D32" s="339"/>
      <c r="E32" s="318"/>
      <c r="F32" s="79">
        <v>267</v>
      </c>
      <c r="G32" s="79">
        <v>3150</v>
      </c>
      <c r="H32" s="79">
        <v>263</v>
      </c>
      <c r="I32" s="79">
        <v>3370</v>
      </c>
      <c r="J32" s="121">
        <v>240</v>
      </c>
      <c r="K32" s="121">
        <v>3140</v>
      </c>
    </row>
    <row r="33" spans="2:13" s="2" customFormat="1" ht="12" customHeight="1" x14ac:dyDescent="0.2">
      <c r="B33" s="60"/>
      <c r="C33" s="259" t="s">
        <v>222</v>
      </c>
      <c r="D33" s="339"/>
      <c r="E33" s="318"/>
      <c r="F33" s="79">
        <v>463</v>
      </c>
      <c r="G33" s="79">
        <v>5140</v>
      </c>
      <c r="H33" s="79">
        <v>453</v>
      </c>
      <c r="I33" s="79">
        <v>5120</v>
      </c>
      <c r="J33" s="121">
        <v>390</v>
      </c>
      <c r="K33" s="121">
        <v>4450</v>
      </c>
    </row>
    <row r="34" spans="2:13" s="2" customFormat="1" ht="12" customHeight="1" x14ac:dyDescent="0.2">
      <c r="B34" s="60"/>
      <c r="C34" s="259" t="s">
        <v>223</v>
      </c>
      <c r="D34" s="339"/>
      <c r="E34" s="318"/>
      <c r="F34" s="79">
        <v>504</v>
      </c>
      <c r="G34" s="79">
        <v>30600</v>
      </c>
      <c r="H34" s="79">
        <v>464</v>
      </c>
      <c r="I34" s="79">
        <v>29500</v>
      </c>
      <c r="J34" s="121">
        <v>466</v>
      </c>
      <c r="K34" s="121">
        <v>27000</v>
      </c>
    </row>
    <row r="35" spans="2:13" s="2" customFormat="1" ht="12" customHeight="1" x14ac:dyDescent="0.2">
      <c r="B35" s="60"/>
      <c r="C35" s="259" t="s">
        <v>224</v>
      </c>
      <c r="D35" s="339"/>
      <c r="E35" s="318"/>
      <c r="F35" s="79">
        <v>4080</v>
      </c>
      <c r="G35" s="79">
        <v>256500</v>
      </c>
      <c r="H35" s="79">
        <v>4340</v>
      </c>
      <c r="I35" s="79">
        <v>292000</v>
      </c>
      <c r="J35" s="121">
        <v>4280</v>
      </c>
      <c r="K35" s="121">
        <v>284500</v>
      </c>
    </row>
    <row r="36" spans="2:13" s="2" customFormat="1" ht="12" customHeight="1" x14ac:dyDescent="0.2">
      <c r="B36" s="60"/>
      <c r="C36" s="259" t="s">
        <v>225</v>
      </c>
      <c r="D36" s="339"/>
      <c r="E36" s="318"/>
      <c r="F36" s="79">
        <v>1980</v>
      </c>
      <c r="G36" s="79">
        <v>22400</v>
      </c>
      <c r="H36" s="79">
        <v>1990</v>
      </c>
      <c r="I36" s="79">
        <v>21500</v>
      </c>
      <c r="J36" s="121">
        <v>1990</v>
      </c>
      <c r="K36" s="121">
        <v>22300</v>
      </c>
    </row>
    <row r="37" spans="2:13" s="2" customFormat="1" ht="12" customHeight="1" x14ac:dyDescent="0.2">
      <c r="B37" s="60"/>
      <c r="C37" s="259" t="s">
        <v>226</v>
      </c>
      <c r="D37" s="339"/>
      <c r="E37" s="318"/>
      <c r="F37" s="79">
        <v>644</v>
      </c>
      <c r="G37" s="79">
        <v>6700</v>
      </c>
      <c r="H37" s="79">
        <v>615</v>
      </c>
      <c r="I37" s="79">
        <v>6270</v>
      </c>
      <c r="J37" s="121">
        <v>627</v>
      </c>
      <c r="K37" s="121">
        <v>6520</v>
      </c>
    </row>
    <row r="38" spans="2:13" s="2" customFormat="1" ht="12" customHeight="1" x14ac:dyDescent="0.2">
      <c r="B38" s="60"/>
      <c r="C38" s="259" t="s">
        <v>227</v>
      </c>
      <c r="D38" s="339"/>
      <c r="E38" s="318"/>
      <c r="F38" s="79">
        <v>1340</v>
      </c>
      <c r="G38" s="79">
        <v>54800</v>
      </c>
      <c r="H38" s="79">
        <v>1350</v>
      </c>
      <c r="I38" s="79">
        <v>54500</v>
      </c>
      <c r="J38" s="121">
        <v>1380</v>
      </c>
      <c r="K38" s="121">
        <v>56700</v>
      </c>
    </row>
    <row r="39" spans="2:13" s="2" customFormat="1" ht="12" customHeight="1" x14ac:dyDescent="0.2">
      <c r="B39" s="60"/>
      <c r="C39" s="259" t="s">
        <v>228</v>
      </c>
      <c r="D39" s="339"/>
      <c r="E39" s="318"/>
      <c r="F39" s="79">
        <v>1020</v>
      </c>
      <c r="G39" s="79">
        <v>19600</v>
      </c>
      <c r="H39" s="79">
        <v>966</v>
      </c>
      <c r="I39" s="79">
        <v>18400</v>
      </c>
      <c r="J39" s="121">
        <v>941</v>
      </c>
      <c r="K39" s="121">
        <v>18200</v>
      </c>
    </row>
    <row r="40" spans="2:13" s="2" customFormat="1" ht="12" customHeight="1" x14ac:dyDescent="0.2">
      <c r="B40" s="60"/>
      <c r="C40" s="259" t="s">
        <v>229</v>
      </c>
      <c r="D40" s="339"/>
      <c r="E40" s="318"/>
      <c r="F40" s="79">
        <v>812</v>
      </c>
      <c r="G40" s="79">
        <v>55800</v>
      </c>
      <c r="H40" s="79">
        <v>791</v>
      </c>
      <c r="I40" s="79">
        <v>53900</v>
      </c>
      <c r="J40" s="121">
        <v>789</v>
      </c>
      <c r="K40" s="121">
        <v>55800</v>
      </c>
    </row>
    <row r="41" spans="2:13" s="2" customFormat="1" ht="12" customHeight="1" x14ac:dyDescent="0.2">
      <c r="B41" s="60"/>
      <c r="C41" s="259" t="s">
        <v>230</v>
      </c>
      <c r="D41" s="339"/>
      <c r="E41" s="318"/>
      <c r="F41" s="79">
        <v>525</v>
      </c>
      <c r="G41" s="79">
        <v>27700</v>
      </c>
      <c r="H41" s="79">
        <v>525</v>
      </c>
      <c r="I41" s="79">
        <v>27400</v>
      </c>
      <c r="J41" s="121">
        <v>524</v>
      </c>
      <c r="K41" s="121">
        <v>28500</v>
      </c>
    </row>
    <row r="42" spans="2:13" s="2" customFormat="1" ht="12" customHeight="1" x14ac:dyDescent="0.2">
      <c r="B42" s="60"/>
      <c r="C42" s="259" t="s">
        <v>231</v>
      </c>
      <c r="D42" s="339"/>
      <c r="E42" s="318"/>
      <c r="F42" s="79">
        <v>308</v>
      </c>
      <c r="G42" s="79">
        <v>20400</v>
      </c>
      <c r="H42" s="79">
        <v>306</v>
      </c>
      <c r="I42" s="79">
        <v>21100</v>
      </c>
      <c r="J42" s="121">
        <v>296</v>
      </c>
      <c r="K42" s="121">
        <v>21600</v>
      </c>
    </row>
    <row r="43" spans="2:13" s="2" customFormat="1" ht="12" customHeight="1" x14ac:dyDescent="0.2">
      <c r="B43" s="60"/>
      <c r="C43" s="343" t="s">
        <v>233</v>
      </c>
      <c r="D43" s="344"/>
      <c r="E43" s="345"/>
      <c r="F43" s="79">
        <v>1170</v>
      </c>
      <c r="G43" s="79">
        <v>11200</v>
      </c>
      <c r="H43" s="79">
        <v>1180</v>
      </c>
      <c r="I43" s="79">
        <v>12400</v>
      </c>
      <c r="J43" s="121">
        <v>1190</v>
      </c>
      <c r="K43" s="121">
        <v>12600</v>
      </c>
    </row>
    <row r="44" spans="2:13" s="2" customFormat="1" ht="12" customHeight="1" x14ac:dyDescent="0.2">
      <c r="B44" s="60"/>
      <c r="C44" s="259" t="s">
        <v>260</v>
      </c>
      <c r="D44" s="339"/>
      <c r="E44" s="318"/>
      <c r="F44" s="79">
        <v>1100</v>
      </c>
      <c r="G44" s="79">
        <v>7190</v>
      </c>
      <c r="H44" s="79">
        <v>1110</v>
      </c>
      <c r="I44" s="79">
        <v>7370</v>
      </c>
      <c r="J44" s="121">
        <v>1070</v>
      </c>
      <c r="K44" s="121">
        <v>7140</v>
      </c>
      <c r="L44" s="141"/>
      <c r="M44" s="142"/>
    </row>
    <row r="45" spans="2:13" s="2" customFormat="1" ht="12" customHeight="1" x14ac:dyDescent="0.2">
      <c r="B45" s="60"/>
      <c r="C45" s="259" t="s">
        <v>234</v>
      </c>
      <c r="D45" s="339"/>
      <c r="E45" s="318"/>
      <c r="F45" s="79">
        <v>97</v>
      </c>
      <c r="G45" s="79">
        <v>2550</v>
      </c>
      <c r="H45" s="79">
        <v>97</v>
      </c>
      <c r="I45" s="79">
        <v>2740</v>
      </c>
      <c r="J45" s="121">
        <v>95</v>
      </c>
      <c r="K45" s="121">
        <v>2750</v>
      </c>
      <c r="L45" s="141"/>
      <c r="M45" s="142"/>
    </row>
    <row r="46" spans="2:13" s="2" customFormat="1" ht="12" customHeight="1" x14ac:dyDescent="0.2">
      <c r="B46" s="60"/>
      <c r="C46" s="259" t="s">
        <v>235</v>
      </c>
      <c r="D46" s="339"/>
      <c r="E46" s="318"/>
      <c r="F46" s="79" t="s">
        <v>168</v>
      </c>
      <c r="G46" s="79" t="s">
        <v>168</v>
      </c>
      <c r="H46" s="79" t="s">
        <v>168</v>
      </c>
      <c r="I46" s="79" t="s">
        <v>168</v>
      </c>
      <c r="J46" s="79">
        <v>124</v>
      </c>
      <c r="K46" s="121">
        <v>4120</v>
      </c>
      <c r="L46" s="143"/>
      <c r="M46" s="144"/>
    </row>
    <row r="47" spans="2:13" s="2" customFormat="1" ht="12" customHeight="1" x14ac:dyDescent="0.2">
      <c r="B47" s="333" t="s">
        <v>261</v>
      </c>
      <c r="C47" s="334"/>
      <c r="D47" s="334"/>
      <c r="E47" s="30"/>
      <c r="F47" s="79"/>
      <c r="G47" s="48"/>
      <c r="H47" s="79"/>
      <c r="I47" s="48"/>
      <c r="J47" s="121"/>
      <c r="K47" s="50"/>
    </row>
    <row r="48" spans="2:13" s="2" customFormat="1" ht="12" customHeight="1" x14ac:dyDescent="0.2">
      <c r="B48" s="60"/>
      <c r="C48" s="259" t="s">
        <v>200</v>
      </c>
      <c r="D48" s="339"/>
      <c r="E48" s="318"/>
      <c r="F48" s="79">
        <v>408</v>
      </c>
      <c r="G48" s="79">
        <v>6850</v>
      </c>
      <c r="H48" s="79">
        <v>403</v>
      </c>
      <c r="I48" s="79">
        <v>5920</v>
      </c>
      <c r="J48" s="121">
        <v>399</v>
      </c>
      <c r="K48" s="121">
        <v>7740</v>
      </c>
    </row>
    <row r="49" spans="2:19" s="2" customFormat="1" ht="12" customHeight="1" x14ac:dyDescent="0.2">
      <c r="B49" s="60"/>
      <c r="C49" s="259" t="s">
        <v>201</v>
      </c>
      <c r="D49" s="339"/>
      <c r="E49" s="318"/>
      <c r="F49" s="79">
        <v>204</v>
      </c>
      <c r="G49" s="79">
        <v>3770</v>
      </c>
      <c r="H49" s="79">
        <v>202</v>
      </c>
      <c r="I49" s="79">
        <v>4040</v>
      </c>
      <c r="J49" s="121">
        <v>195</v>
      </c>
      <c r="K49" s="121">
        <v>3550</v>
      </c>
    </row>
    <row r="50" spans="2:19" s="2" customFormat="1" ht="12" customHeight="1" x14ac:dyDescent="0.2">
      <c r="B50" s="60"/>
      <c r="C50" s="259" t="s">
        <v>202</v>
      </c>
      <c r="D50" s="339"/>
      <c r="E50" s="318"/>
      <c r="F50" s="79">
        <v>155</v>
      </c>
      <c r="G50" s="79">
        <v>1110</v>
      </c>
      <c r="H50" s="79" t="s">
        <v>168</v>
      </c>
      <c r="I50" s="79" t="s">
        <v>168</v>
      </c>
      <c r="J50" s="121" t="s">
        <v>168</v>
      </c>
      <c r="K50" s="121" t="s">
        <v>168</v>
      </c>
      <c r="S50" s="2" t="s">
        <v>170</v>
      </c>
    </row>
    <row r="51" spans="2:19" s="2" customFormat="1" ht="12" customHeight="1" x14ac:dyDescent="0.2">
      <c r="B51" s="60"/>
      <c r="C51" s="259" t="s">
        <v>203</v>
      </c>
      <c r="D51" s="339"/>
      <c r="E51" s="318"/>
      <c r="F51" s="79">
        <v>56</v>
      </c>
      <c r="G51" s="79">
        <v>458</v>
      </c>
      <c r="H51" s="79" t="s">
        <v>168</v>
      </c>
      <c r="I51" s="79" t="s">
        <v>168</v>
      </c>
      <c r="J51" s="121" t="s">
        <v>168</v>
      </c>
      <c r="K51" s="121" t="s">
        <v>168</v>
      </c>
    </row>
    <row r="52" spans="2:19" s="2" customFormat="1" ht="12" customHeight="1" x14ac:dyDescent="0.2">
      <c r="B52" s="60"/>
      <c r="C52" s="259" t="s">
        <v>207</v>
      </c>
      <c r="D52" s="339"/>
      <c r="E52" s="318"/>
      <c r="F52" s="79">
        <v>905</v>
      </c>
      <c r="G52" s="79">
        <v>5190</v>
      </c>
      <c r="H52" s="79">
        <v>894</v>
      </c>
      <c r="I52" s="79">
        <v>5770</v>
      </c>
      <c r="J52" s="121">
        <v>858</v>
      </c>
      <c r="K52" s="121">
        <v>3680</v>
      </c>
    </row>
    <row r="53" spans="2:19" s="2" customFormat="1" ht="12" customHeight="1" x14ac:dyDescent="0.2">
      <c r="B53" s="60"/>
      <c r="C53" s="259" t="s">
        <v>208</v>
      </c>
      <c r="D53" s="339"/>
      <c r="E53" s="318"/>
      <c r="F53" s="79">
        <v>130</v>
      </c>
      <c r="G53" s="79">
        <v>1080</v>
      </c>
      <c r="H53" s="79" t="s">
        <v>168</v>
      </c>
      <c r="I53" s="79" t="s">
        <v>168</v>
      </c>
      <c r="J53" s="121" t="s">
        <v>168</v>
      </c>
      <c r="K53" s="121" t="s">
        <v>168</v>
      </c>
    </row>
    <row r="54" spans="2:19" s="2" customFormat="1" ht="12" customHeight="1" x14ac:dyDescent="0.2">
      <c r="B54" s="60"/>
      <c r="C54" s="259" t="s">
        <v>209</v>
      </c>
      <c r="D54" s="339"/>
      <c r="E54" s="318"/>
      <c r="F54" s="79">
        <v>191</v>
      </c>
      <c r="G54" s="79">
        <v>252</v>
      </c>
      <c r="H54" s="79" t="s">
        <v>168</v>
      </c>
      <c r="I54" s="79" t="s">
        <v>168</v>
      </c>
      <c r="J54" s="121" t="s">
        <v>168</v>
      </c>
      <c r="K54" s="121" t="s">
        <v>168</v>
      </c>
    </row>
    <row r="55" spans="2:19" s="2" customFormat="1" ht="12" customHeight="1" x14ac:dyDescent="0.2">
      <c r="B55" s="60"/>
      <c r="C55" s="259" t="s">
        <v>210</v>
      </c>
      <c r="D55" s="259"/>
      <c r="E55" s="260"/>
      <c r="F55" s="79">
        <v>70</v>
      </c>
      <c r="G55" s="79">
        <v>826</v>
      </c>
      <c r="H55" s="79">
        <v>70</v>
      </c>
      <c r="I55" s="79">
        <v>959</v>
      </c>
      <c r="J55" s="121">
        <v>72</v>
      </c>
      <c r="K55" s="121">
        <v>828</v>
      </c>
    </row>
    <row r="56" spans="2:19" s="2" customFormat="1" ht="12" customHeight="1" x14ac:dyDescent="0.2">
      <c r="B56" s="333" t="s">
        <v>262</v>
      </c>
      <c r="C56" s="334"/>
      <c r="D56" s="334"/>
      <c r="E56" s="30"/>
      <c r="F56" s="79"/>
      <c r="G56" s="48"/>
      <c r="H56" s="79"/>
      <c r="I56" s="48"/>
      <c r="J56" s="121"/>
      <c r="K56" s="50"/>
    </row>
    <row r="57" spans="2:19" s="2" customFormat="1" ht="12" customHeight="1" x14ac:dyDescent="0.2">
      <c r="B57" s="60"/>
      <c r="C57" s="259" t="s">
        <v>236</v>
      </c>
      <c r="D57" s="339"/>
      <c r="E57" s="318"/>
      <c r="F57" s="79">
        <v>1930</v>
      </c>
      <c r="G57" s="79">
        <v>50200</v>
      </c>
      <c r="H57" s="79">
        <v>1870</v>
      </c>
      <c r="I57" s="79">
        <v>51200</v>
      </c>
      <c r="J57" s="121">
        <v>1810</v>
      </c>
      <c r="K57" s="121">
        <v>49200</v>
      </c>
    </row>
    <row r="58" spans="2:19" s="2" customFormat="1" ht="12" customHeight="1" x14ac:dyDescent="0.2">
      <c r="B58" s="60"/>
      <c r="C58" s="259" t="s">
        <v>263</v>
      </c>
      <c r="D58" s="339"/>
      <c r="E58" s="318"/>
      <c r="F58" s="79">
        <v>8</v>
      </c>
      <c r="G58" s="79" t="s">
        <v>185</v>
      </c>
      <c r="H58" s="79" t="s">
        <v>168</v>
      </c>
      <c r="I58" s="79" t="s">
        <v>168</v>
      </c>
      <c r="J58" s="121" t="s">
        <v>168</v>
      </c>
      <c r="K58" s="121" t="s">
        <v>168</v>
      </c>
    </row>
    <row r="59" spans="2:19" s="2" customFormat="1" ht="12" customHeight="1" x14ac:dyDescent="0.2">
      <c r="J59" s="13"/>
      <c r="K59" s="13"/>
    </row>
    <row r="60" spans="2:19" s="2" customFormat="1" ht="12" customHeight="1" x14ac:dyDescent="0.2">
      <c r="B60" s="9" t="s">
        <v>264</v>
      </c>
      <c r="C60" s="9"/>
      <c r="D60" s="9"/>
      <c r="E60" s="9"/>
      <c r="F60" s="9"/>
      <c r="G60" s="9"/>
      <c r="H60" s="9"/>
      <c r="I60" s="117"/>
      <c r="J60" s="145"/>
      <c r="K60" s="146"/>
    </row>
    <row r="61" spans="2:19" s="2" customFormat="1" ht="12" customHeight="1" x14ac:dyDescent="0.2">
      <c r="B61" s="9" t="s">
        <v>265</v>
      </c>
      <c r="C61" s="9"/>
      <c r="D61"/>
      <c r="E61" s="9"/>
      <c r="F61" s="9"/>
      <c r="G61" s="9"/>
      <c r="H61" s="9"/>
      <c r="I61" s="9"/>
      <c r="J61" s="145"/>
      <c r="K61" s="145"/>
    </row>
    <row r="62" spans="2:19" ht="12" customHeight="1" x14ac:dyDescent="0.2">
      <c r="B62" s="9"/>
      <c r="C62" s="9" t="s">
        <v>266</v>
      </c>
    </row>
    <row r="63" spans="2:19" ht="12" customHeight="1" x14ac:dyDescent="0.2">
      <c r="B63" s="9"/>
      <c r="C63" s="9"/>
      <c r="D63" s="9"/>
      <c r="E63" s="9"/>
      <c r="F63" s="9"/>
      <c r="G63" s="9"/>
      <c r="H63" s="9"/>
      <c r="I63" s="9"/>
      <c r="J63" s="145"/>
      <c r="K63" s="145"/>
    </row>
    <row r="64" spans="2:19" ht="12" customHeight="1" x14ac:dyDescent="0.2">
      <c r="B64" s="9"/>
      <c r="C64" s="9"/>
    </row>
    <row r="65" spans="2:11" x14ac:dyDescent="0.2">
      <c r="B65" s="117"/>
      <c r="C65" s="117"/>
      <c r="D65" s="117"/>
      <c r="E65" s="117"/>
      <c r="F65" s="117"/>
      <c r="G65" s="117"/>
      <c r="H65" s="117"/>
      <c r="I65" s="117"/>
      <c r="J65" s="146"/>
      <c r="K65" s="146"/>
    </row>
    <row r="66" spans="2:11" x14ac:dyDescent="0.2">
      <c r="B66" s="117"/>
      <c r="C66" s="117"/>
      <c r="D66" s="117"/>
      <c r="E66" s="117"/>
      <c r="F66" s="117"/>
      <c r="G66" s="117"/>
      <c r="H66" s="117"/>
      <c r="I66" s="117"/>
      <c r="J66" s="146"/>
      <c r="K66" s="146"/>
    </row>
    <row r="67" spans="2:11" x14ac:dyDescent="0.2">
      <c r="B67" s="117"/>
      <c r="C67" s="117"/>
      <c r="D67" s="117"/>
      <c r="E67" s="117"/>
      <c r="F67" s="117"/>
      <c r="G67" s="117"/>
      <c r="H67" s="117"/>
      <c r="I67" s="117"/>
      <c r="J67" s="146"/>
      <c r="K67" s="146"/>
    </row>
  </sheetData>
  <mergeCells count="57">
    <mergeCell ref="B56:D56"/>
    <mergeCell ref="C57:E57"/>
    <mergeCell ref="C58:E58"/>
    <mergeCell ref="C50:E50"/>
    <mergeCell ref="C51:E51"/>
    <mergeCell ref="C52:E52"/>
    <mergeCell ref="C53:E53"/>
    <mergeCell ref="C54:E54"/>
    <mergeCell ref="C55:E55"/>
    <mergeCell ref="C49:E49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B47:D47"/>
    <mergeCell ref="C48:E48"/>
    <mergeCell ref="C37:E37"/>
    <mergeCell ref="B26:D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25:E25"/>
    <mergeCell ref="C14:E14"/>
    <mergeCell ref="B15:D15"/>
    <mergeCell ref="C16:E16"/>
    <mergeCell ref="C17:E17"/>
    <mergeCell ref="C18:E18"/>
    <mergeCell ref="B19:D19"/>
    <mergeCell ref="C20:E20"/>
    <mergeCell ref="B21:D21"/>
    <mergeCell ref="C22:E22"/>
    <mergeCell ref="C23:E23"/>
    <mergeCell ref="C24:E24"/>
    <mergeCell ref="B13:D13"/>
    <mergeCell ref="B3:E4"/>
    <mergeCell ref="F3:G3"/>
    <mergeCell ref="H3:I3"/>
    <mergeCell ref="J3:K3"/>
    <mergeCell ref="B6:D6"/>
    <mergeCell ref="C7:E7"/>
    <mergeCell ref="C8:E8"/>
    <mergeCell ref="B9:D9"/>
    <mergeCell ref="C10:E10"/>
    <mergeCell ref="C11:E11"/>
    <mergeCell ref="C12:E12"/>
  </mergeCells>
  <phoneticPr fontId="4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3B60-2ADF-4ABA-B006-5615EC8AD5A3}">
  <dimension ref="B1:AJ55"/>
  <sheetViews>
    <sheetView zoomScaleNormal="100" zoomScaleSheetLayoutView="100" workbookViewId="0"/>
  </sheetViews>
  <sheetFormatPr defaultRowHeight="13" x14ac:dyDescent="0.2"/>
  <cols>
    <col min="1" max="1" width="2.6328125" customWidth="1"/>
    <col min="2" max="3" width="2.08984375" customWidth="1"/>
    <col min="4" max="4" width="8" customWidth="1"/>
    <col min="5" max="36" width="12.6328125" customWidth="1"/>
    <col min="257" max="257" width="2.6328125" customWidth="1"/>
    <col min="258" max="259" width="2.08984375" customWidth="1"/>
    <col min="260" max="260" width="8" customWidth="1"/>
    <col min="261" max="292" width="12.6328125" customWidth="1"/>
    <col min="513" max="513" width="2.6328125" customWidth="1"/>
    <col min="514" max="515" width="2.08984375" customWidth="1"/>
    <col min="516" max="516" width="8" customWidth="1"/>
    <col min="517" max="548" width="12.6328125" customWidth="1"/>
    <col min="769" max="769" width="2.6328125" customWidth="1"/>
    <col min="770" max="771" width="2.08984375" customWidth="1"/>
    <col min="772" max="772" width="8" customWidth="1"/>
    <col min="773" max="804" width="12.6328125" customWidth="1"/>
    <col min="1025" max="1025" width="2.6328125" customWidth="1"/>
    <col min="1026" max="1027" width="2.08984375" customWidth="1"/>
    <col min="1028" max="1028" width="8" customWidth="1"/>
    <col min="1029" max="1060" width="12.6328125" customWidth="1"/>
    <col min="1281" max="1281" width="2.6328125" customWidth="1"/>
    <col min="1282" max="1283" width="2.08984375" customWidth="1"/>
    <col min="1284" max="1284" width="8" customWidth="1"/>
    <col min="1285" max="1316" width="12.6328125" customWidth="1"/>
    <col min="1537" max="1537" width="2.6328125" customWidth="1"/>
    <col min="1538" max="1539" width="2.08984375" customWidth="1"/>
    <col min="1540" max="1540" width="8" customWidth="1"/>
    <col min="1541" max="1572" width="12.6328125" customWidth="1"/>
    <col min="1793" max="1793" width="2.6328125" customWidth="1"/>
    <col min="1794" max="1795" width="2.08984375" customWidth="1"/>
    <col min="1796" max="1796" width="8" customWidth="1"/>
    <col min="1797" max="1828" width="12.6328125" customWidth="1"/>
    <col min="2049" max="2049" width="2.6328125" customWidth="1"/>
    <col min="2050" max="2051" width="2.08984375" customWidth="1"/>
    <col min="2052" max="2052" width="8" customWidth="1"/>
    <col min="2053" max="2084" width="12.6328125" customWidth="1"/>
    <col min="2305" max="2305" width="2.6328125" customWidth="1"/>
    <col min="2306" max="2307" width="2.08984375" customWidth="1"/>
    <col min="2308" max="2308" width="8" customWidth="1"/>
    <col min="2309" max="2340" width="12.6328125" customWidth="1"/>
    <col min="2561" max="2561" width="2.6328125" customWidth="1"/>
    <col min="2562" max="2563" width="2.08984375" customWidth="1"/>
    <col min="2564" max="2564" width="8" customWidth="1"/>
    <col min="2565" max="2596" width="12.6328125" customWidth="1"/>
    <col min="2817" max="2817" width="2.6328125" customWidth="1"/>
    <col min="2818" max="2819" width="2.08984375" customWidth="1"/>
    <col min="2820" max="2820" width="8" customWidth="1"/>
    <col min="2821" max="2852" width="12.6328125" customWidth="1"/>
    <col min="3073" max="3073" width="2.6328125" customWidth="1"/>
    <col min="3074" max="3075" width="2.08984375" customWidth="1"/>
    <col min="3076" max="3076" width="8" customWidth="1"/>
    <col min="3077" max="3108" width="12.6328125" customWidth="1"/>
    <col min="3329" max="3329" width="2.6328125" customWidth="1"/>
    <col min="3330" max="3331" width="2.08984375" customWidth="1"/>
    <col min="3332" max="3332" width="8" customWidth="1"/>
    <col min="3333" max="3364" width="12.6328125" customWidth="1"/>
    <col min="3585" max="3585" width="2.6328125" customWidth="1"/>
    <col min="3586" max="3587" width="2.08984375" customWidth="1"/>
    <col min="3588" max="3588" width="8" customWidth="1"/>
    <col min="3589" max="3620" width="12.6328125" customWidth="1"/>
    <col min="3841" max="3841" width="2.6328125" customWidth="1"/>
    <col min="3842" max="3843" width="2.08984375" customWidth="1"/>
    <col min="3844" max="3844" width="8" customWidth="1"/>
    <col min="3845" max="3876" width="12.6328125" customWidth="1"/>
    <col min="4097" max="4097" width="2.6328125" customWidth="1"/>
    <col min="4098" max="4099" width="2.08984375" customWidth="1"/>
    <col min="4100" max="4100" width="8" customWidth="1"/>
    <col min="4101" max="4132" width="12.6328125" customWidth="1"/>
    <col min="4353" max="4353" width="2.6328125" customWidth="1"/>
    <col min="4354" max="4355" width="2.08984375" customWidth="1"/>
    <col min="4356" max="4356" width="8" customWidth="1"/>
    <col min="4357" max="4388" width="12.6328125" customWidth="1"/>
    <col min="4609" max="4609" width="2.6328125" customWidth="1"/>
    <col min="4610" max="4611" width="2.08984375" customWidth="1"/>
    <col min="4612" max="4612" width="8" customWidth="1"/>
    <col min="4613" max="4644" width="12.6328125" customWidth="1"/>
    <col min="4865" max="4865" width="2.6328125" customWidth="1"/>
    <col min="4866" max="4867" width="2.08984375" customWidth="1"/>
    <col min="4868" max="4868" width="8" customWidth="1"/>
    <col min="4869" max="4900" width="12.6328125" customWidth="1"/>
    <col min="5121" max="5121" width="2.6328125" customWidth="1"/>
    <col min="5122" max="5123" width="2.08984375" customWidth="1"/>
    <col min="5124" max="5124" width="8" customWidth="1"/>
    <col min="5125" max="5156" width="12.6328125" customWidth="1"/>
    <col min="5377" max="5377" width="2.6328125" customWidth="1"/>
    <col min="5378" max="5379" width="2.08984375" customWidth="1"/>
    <col min="5380" max="5380" width="8" customWidth="1"/>
    <col min="5381" max="5412" width="12.6328125" customWidth="1"/>
    <col min="5633" max="5633" width="2.6328125" customWidth="1"/>
    <col min="5634" max="5635" width="2.08984375" customWidth="1"/>
    <col min="5636" max="5636" width="8" customWidth="1"/>
    <col min="5637" max="5668" width="12.6328125" customWidth="1"/>
    <col min="5889" max="5889" width="2.6328125" customWidth="1"/>
    <col min="5890" max="5891" width="2.08984375" customWidth="1"/>
    <col min="5892" max="5892" width="8" customWidth="1"/>
    <col min="5893" max="5924" width="12.6328125" customWidth="1"/>
    <col min="6145" max="6145" width="2.6328125" customWidth="1"/>
    <col min="6146" max="6147" width="2.08984375" customWidth="1"/>
    <col min="6148" max="6148" width="8" customWidth="1"/>
    <col min="6149" max="6180" width="12.6328125" customWidth="1"/>
    <col min="6401" max="6401" width="2.6328125" customWidth="1"/>
    <col min="6402" max="6403" width="2.08984375" customWidth="1"/>
    <col min="6404" max="6404" width="8" customWidth="1"/>
    <col min="6405" max="6436" width="12.6328125" customWidth="1"/>
    <col min="6657" max="6657" width="2.6328125" customWidth="1"/>
    <col min="6658" max="6659" width="2.08984375" customWidth="1"/>
    <col min="6660" max="6660" width="8" customWidth="1"/>
    <col min="6661" max="6692" width="12.6328125" customWidth="1"/>
    <col min="6913" max="6913" width="2.6328125" customWidth="1"/>
    <col min="6914" max="6915" width="2.08984375" customWidth="1"/>
    <col min="6916" max="6916" width="8" customWidth="1"/>
    <col min="6917" max="6948" width="12.6328125" customWidth="1"/>
    <col min="7169" max="7169" width="2.6328125" customWidth="1"/>
    <col min="7170" max="7171" width="2.08984375" customWidth="1"/>
    <col min="7172" max="7172" width="8" customWidth="1"/>
    <col min="7173" max="7204" width="12.6328125" customWidth="1"/>
    <col min="7425" max="7425" width="2.6328125" customWidth="1"/>
    <col min="7426" max="7427" width="2.08984375" customWidth="1"/>
    <col min="7428" max="7428" width="8" customWidth="1"/>
    <col min="7429" max="7460" width="12.6328125" customWidth="1"/>
    <col min="7681" max="7681" width="2.6328125" customWidth="1"/>
    <col min="7682" max="7683" width="2.08984375" customWidth="1"/>
    <col min="7684" max="7684" width="8" customWidth="1"/>
    <col min="7685" max="7716" width="12.6328125" customWidth="1"/>
    <col min="7937" max="7937" width="2.6328125" customWidth="1"/>
    <col min="7938" max="7939" width="2.08984375" customWidth="1"/>
    <col min="7940" max="7940" width="8" customWidth="1"/>
    <col min="7941" max="7972" width="12.6328125" customWidth="1"/>
    <col min="8193" max="8193" width="2.6328125" customWidth="1"/>
    <col min="8194" max="8195" width="2.08984375" customWidth="1"/>
    <col min="8196" max="8196" width="8" customWidth="1"/>
    <col min="8197" max="8228" width="12.6328125" customWidth="1"/>
    <col min="8449" max="8449" width="2.6328125" customWidth="1"/>
    <col min="8450" max="8451" width="2.08984375" customWidth="1"/>
    <col min="8452" max="8452" width="8" customWidth="1"/>
    <col min="8453" max="8484" width="12.6328125" customWidth="1"/>
    <col min="8705" max="8705" width="2.6328125" customWidth="1"/>
    <col min="8706" max="8707" width="2.08984375" customWidth="1"/>
    <col min="8708" max="8708" width="8" customWidth="1"/>
    <col min="8709" max="8740" width="12.6328125" customWidth="1"/>
    <col min="8961" max="8961" width="2.6328125" customWidth="1"/>
    <col min="8962" max="8963" width="2.08984375" customWidth="1"/>
    <col min="8964" max="8964" width="8" customWidth="1"/>
    <col min="8965" max="8996" width="12.6328125" customWidth="1"/>
    <col min="9217" max="9217" width="2.6328125" customWidth="1"/>
    <col min="9218" max="9219" width="2.08984375" customWidth="1"/>
    <col min="9220" max="9220" width="8" customWidth="1"/>
    <col min="9221" max="9252" width="12.6328125" customWidth="1"/>
    <col min="9473" max="9473" width="2.6328125" customWidth="1"/>
    <col min="9474" max="9475" width="2.08984375" customWidth="1"/>
    <col min="9476" max="9476" width="8" customWidth="1"/>
    <col min="9477" max="9508" width="12.6328125" customWidth="1"/>
    <col min="9729" max="9729" width="2.6328125" customWidth="1"/>
    <col min="9730" max="9731" width="2.08984375" customWidth="1"/>
    <col min="9732" max="9732" width="8" customWidth="1"/>
    <col min="9733" max="9764" width="12.6328125" customWidth="1"/>
    <col min="9985" max="9985" width="2.6328125" customWidth="1"/>
    <col min="9986" max="9987" width="2.08984375" customWidth="1"/>
    <col min="9988" max="9988" width="8" customWidth="1"/>
    <col min="9989" max="10020" width="12.6328125" customWidth="1"/>
    <col min="10241" max="10241" width="2.6328125" customWidth="1"/>
    <col min="10242" max="10243" width="2.08984375" customWidth="1"/>
    <col min="10244" max="10244" width="8" customWidth="1"/>
    <col min="10245" max="10276" width="12.6328125" customWidth="1"/>
    <col min="10497" max="10497" width="2.6328125" customWidth="1"/>
    <col min="10498" max="10499" width="2.08984375" customWidth="1"/>
    <col min="10500" max="10500" width="8" customWidth="1"/>
    <col min="10501" max="10532" width="12.6328125" customWidth="1"/>
    <col min="10753" max="10753" width="2.6328125" customWidth="1"/>
    <col min="10754" max="10755" width="2.08984375" customWidth="1"/>
    <col min="10756" max="10756" width="8" customWidth="1"/>
    <col min="10757" max="10788" width="12.6328125" customWidth="1"/>
    <col min="11009" max="11009" width="2.6328125" customWidth="1"/>
    <col min="11010" max="11011" width="2.08984375" customWidth="1"/>
    <col min="11012" max="11012" width="8" customWidth="1"/>
    <col min="11013" max="11044" width="12.6328125" customWidth="1"/>
    <col min="11265" max="11265" width="2.6328125" customWidth="1"/>
    <col min="11266" max="11267" width="2.08984375" customWidth="1"/>
    <col min="11268" max="11268" width="8" customWidth="1"/>
    <col min="11269" max="11300" width="12.6328125" customWidth="1"/>
    <col min="11521" max="11521" width="2.6328125" customWidth="1"/>
    <col min="11522" max="11523" width="2.08984375" customWidth="1"/>
    <col min="11524" max="11524" width="8" customWidth="1"/>
    <col min="11525" max="11556" width="12.6328125" customWidth="1"/>
    <col min="11777" max="11777" width="2.6328125" customWidth="1"/>
    <col min="11778" max="11779" width="2.08984375" customWidth="1"/>
    <col min="11780" max="11780" width="8" customWidth="1"/>
    <col min="11781" max="11812" width="12.6328125" customWidth="1"/>
    <col min="12033" max="12033" width="2.6328125" customWidth="1"/>
    <col min="12034" max="12035" width="2.08984375" customWidth="1"/>
    <col min="12036" max="12036" width="8" customWidth="1"/>
    <col min="12037" max="12068" width="12.6328125" customWidth="1"/>
    <col min="12289" max="12289" width="2.6328125" customWidth="1"/>
    <col min="12290" max="12291" width="2.08984375" customWidth="1"/>
    <col min="12292" max="12292" width="8" customWidth="1"/>
    <col min="12293" max="12324" width="12.6328125" customWidth="1"/>
    <col min="12545" max="12545" width="2.6328125" customWidth="1"/>
    <col min="12546" max="12547" width="2.08984375" customWidth="1"/>
    <col min="12548" max="12548" width="8" customWidth="1"/>
    <col min="12549" max="12580" width="12.6328125" customWidth="1"/>
    <col min="12801" max="12801" width="2.6328125" customWidth="1"/>
    <col min="12802" max="12803" width="2.08984375" customWidth="1"/>
    <col min="12804" max="12804" width="8" customWidth="1"/>
    <col min="12805" max="12836" width="12.6328125" customWidth="1"/>
    <col min="13057" max="13057" width="2.6328125" customWidth="1"/>
    <col min="13058" max="13059" width="2.08984375" customWidth="1"/>
    <col min="13060" max="13060" width="8" customWidth="1"/>
    <col min="13061" max="13092" width="12.6328125" customWidth="1"/>
    <col min="13313" max="13313" width="2.6328125" customWidth="1"/>
    <col min="13314" max="13315" width="2.08984375" customWidth="1"/>
    <col min="13316" max="13316" width="8" customWidth="1"/>
    <col min="13317" max="13348" width="12.6328125" customWidth="1"/>
    <col min="13569" max="13569" width="2.6328125" customWidth="1"/>
    <col min="13570" max="13571" width="2.08984375" customWidth="1"/>
    <col min="13572" max="13572" width="8" customWidth="1"/>
    <col min="13573" max="13604" width="12.6328125" customWidth="1"/>
    <col min="13825" max="13825" width="2.6328125" customWidth="1"/>
    <col min="13826" max="13827" width="2.08984375" customWidth="1"/>
    <col min="13828" max="13828" width="8" customWidth="1"/>
    <col min="13829" max="13860" width="12.6328125" customWidth="1"/>
    <col min="14081" max="14081" width="2.6328125" customWidth="1"/>
    <col min="14082" max="14083" width="2.08984375" customWidth="1"/>
    <col min="14084" max="14084" width="8" customWidth="1"/>
    <col min="14085" max="14116" width="12.6328125" customWidth="1"/>
    <col min="14337" max="14337" width="2.6328125" customWidth="1"/>
    <col min="14338" max="14339" width="2.08984375" customWidth="1"/>
    <col min="14340" max="14340" width="8" customWidth="1"/>
    <col min="14341" max="14372" width="12.6328125" customWidth="1"/>
    <col min="14593" max="14593" width="2.6328125" customWidth="1"/>
    <col min="14594" max="14595" width="2.08984375" customWidth="1"/>
    <col min="14596" max="14596" width="8" customWidth="1"/>
    <col min="14597" max="14628" width="12.6328125" customWidth="1"/>
    <col min="14849" max="14849" width="2.6328125" customWidth="1"/>
    <col min="14850" max="14851" width="2.08984375" customWidth="1"/>
    <col min="14852" max="14852" width="8" customWidth="1"/>
    <col min="14853" max="14884" width="12.6328125" customWidth="1"/>
    <col min="15105" max="15105" width="2.6328125" customWidth="1"/>
    <col min="15106" max="15107" width="2.08984375" customWidth="1"/>
    <col min="15108" max="15108" width="8" customWidth="1"/>
    <col min="15109" max="15140" width="12.6328125" customWidth="1"/>
    <col min="15361" max="15361" width="2.6328125" customWidth="1"/>
    <col min="15362" max="15363" width="2.08984375" customWidth="1"/>
    <col min="15364" max="15364" width="8" customWidth="1"/>
    <col min="15365" max="15396" width="12.6328125" customWidth="1"/>
    <col min="15617" max="15617" width="2.6328125" customWidth="1"/>
    <col min="15618" max="15619" width="2.08984375" customWidth="1"/>
    <col min="15620" max="15620" width="8" customWidth="1"/>
    <col min="15621" max="15652" width="12.6328125" customWidth="1"/>
    <col min="15873" max="15873" width="2.6328125" customWidth="1"/>
    <col min="15874" max="15875" width="2.08984375" customWidth="1"/>
    <col min="15876" max="15876" width="8" customWidth="1"/>
    <col min="15877" max="15908" width="12.6328125" customWidth="1"/>
    <col min="16129" max="16129" width="2.6328125" customWidth="1"/>
    <col min="16130" max="16131" width="2.08984375" customWidth="1"/>
    <col min="16132" max="16132" width="8" customWidth="1"/>
    <col min="16133" max="16164" width="12.6328125" customWidth="1"/>
  </cols>
  <sheetData>
    <row r="1" spans="2:13" ht="14.25" customHeight="1" x14ac:dyDescent="0.2">
      <c r="B1" s="16" t="s">
        <v>51</v>
      </c>
      <c r="C1" s="1"/>
      <c r="D1" s="1"/>
    </row>
    <row r="2" spans="2:13" ht="12" customHeight="1" x14ac:dyDescent="0.2">
      <c r="M2" s="33" t="s">
        <v>52</v>
      </c>
    </row>
    <row r="3" spans="2:13" s="2" customFormat="1" ht="12" customHeight="1" x14ac:dyDescent="0.2">
      <c r="B3" s="165" t="s">
        <v>0</v>
      </c>
      <c r="C3" s="166"/>
      <c r="D3" s="167"/>
      <c r="E3" s="187" t="s">
        <v>53</v>
      </c>
      <c r="F3" s="188"/>
      <c r="G3" s="188"/>
      <c r="H3" s="189"/>
      <c r="I3" s="190" t="s">
        <v>54</v>
      </c>
      <c r="J3" s="191"/>
      <c r="K3" s="191"/>
      <c r="L3" s="191"/>
      <c r="M3" s="192"/>
    </row>
    <row r="4" spans="2:13" s="2" customFormat="1" ht="12" customHeight="1" x14ac:dyDescent="0.2">
      <c r="B4" s="168"/>
      <c r="C4" s="169"/>
      <c r="D4" s="170"/>
      <c r="E4" s="193" t="s">
        <v>55</v>
      </c>
      <c r="F4" s="195" t="s">
        <v>56</v>
      </c>
      <c r="G4" s="34"/>
      <c r="H4" s="193" t="s">
        <v>57</v>
      </c>
      <c r="I4" s="195" t="s">
        <v>58</v>
      </c>
      <c r="J4" s="35"/>
      <c r="K4" s="195" t="s">
        <v>59</v>
      </c>
      <c r="L4" s="36"/>
      <c r="M4" s="193" t="s">
        <v>60</v>
      </c>
    </row>
    <row r="5" spans="2:13" s="2" customFormat="1" ht="12" customHeight="1" x14ac:dyDescent="0.2">
      <c r="B5" s="168"/>
      <c r="C5" s="169"/>
      <c r="D5" s="170"/>
      <c r="E5" s="193"/>
      <c r="F5" s="193"/>
      <c r="G5" s="178" t="s">
        <v>61</v>
      </c>
      <c r="H5" s="193"/>
      <c r="I5" s="193"/>
      <c r="J5" s="181" t="s">
        <v>62</v>
      </c>
      <c r="K5" s="193"/>
      <c r="L5" s="184" t="s">
        <v>62</v>
      </c>
      <c r="M5" s="193"/>
    </row>
    <row r="6" spans="2:13" s="2" customFormat="1" ht="12" customHeight="1" x14ac:dyDescent="0.2">
      <c r="B6" s="168"/>
      <c r="C6" s="169"/>
      <c r="D6" s="170"/>
      <c r="E6" s="193"/>
      <c r="F6" s="193"/>
      <c r="G6" s="179"/>
      <c r="H6" s="193"/>
      <c r="I6" s="193"/>
      <c r="J6" s="182"/>
      <c r="K6" s="193"/>
      <c r="L6" s="185"/>
      <c r="M6" s="193"/>
    </row>
    <row r="7" spans="2:13" s="2" customFormat="1" ht="12" customHeight="1" x14ac:dyDescent="0.2">
      <c r="B7" s="171"/>
      <c r="C7" s="172"/>
      <c r="D7" s="173"/>
      <c r="E7" s="194"/>
      <c r="F7" s="194"/>
      <c r="G7" s="180"/>
      <c r="H7" s="194"/>
      <c r="I7" s="194"/>
      <c r="J7" s="183"/>
      <c r="K7" s="194"/>
      <c r="L7" s="186"/>
      <c r="M7" s="194"/>
    </row>
    <row r="8" spans="2:13" s="2" customFormat="1" ht="12" customHeight="1" x14ac:dyDescent="0.2">
      <c r="B8" s="7"/>
      <c r="C8" s="11"/>
      <c r="D8" s="14"/>
      <c r="E8" s="8"/>
      <c r="F8" s="8"/>
      <c r="G8" s="8"/>
      <c r="H8" s="8"/>
      <c r="I8" s="8"/>
      <c r="J8" s="8"/>
      <c r="K8" s="8"/>
      <c r="L8" s="8"/>
      <c r="M8" s="8"/>
    </row>
    <row r="9" spans="2:13" s="13" customFormat="1" ht="12" customHeight="1" x14ac:dyDescent="0.2">
      <c r="B9" s="157" t="s">
        <v>46</v>
      </c>
      <c r="C9" s="158"/>
      <c r="D9" s="159"/>
      <c r="E9" s="17">
        <v>20298</v>
      </c>
      <c r="F9" s="17">
        <v>780</v>
      </c>
      <c r="G9" s="17">
        <v>739</v>
      </c>
      <c r="H9" s="17">
        <v>19518</v>
      </c>
      <c r="I9" s="17">
        <v>5172</v>
      </c>
      <c r="J9" s="17">
        <v>4775</v>
      </c>
      <c r="K9" s="17">
        <v>1679</v>
      </c>
      <c r="L9" s="17">
        <v>736</v>
      </c>
      <c r="M9" s="17">
        <v>12667</v>
      </c>
    </row>
    <row r="10" spans="2:13" s="2" customFormat="1" ht="12" customHeight="1" x14ac:dyDescent="0.2">
      <c r="B10" s="3"/>
      <c r="C10" s="147" t="s">
        <v>1</v>
      </c>
      <c r="D10" s="148"/>
      <c r="E10" s="18">
        <v>2943</v>
      </c>
      <c r="F10" s="23">
        <v>182</v>
      </c>
      <c r="G10" s="18">
        <v>168</v>
      </c>
      <c r="H10" s="23">
        <v>2761</v>
      </c>
      <c r="I10" s="23">
        <v>610</v>
      </c>
      <c r="J10" s="18">
        <v>538</v>
      </c>
      <c r="K10" s="23">
        <v>289</v>
      </c>
      <c r="L10" s="18">
        <v>116</v>
      </c>
      <c r="M10" s="23">
        <v>1862</v>
      </c>
    </row>
    <row r="11" spans="2:13" s="2" customFormat="1" ht="12" customHeight="1" x14ac:dyDescent="0.2">
      <c r="B11" s="3"/>
      <c r="C11" s="147" t="s">
        <v>38</v>
      </c>
      <c r="D11" s="148"/>
      <c r="E11" s="18">
        <v>2574</v>
      </c>
      <c r="F11" s="18">
        <v>67</v>
      </c>
      <c r="G11" s="18">
        <v>64</v>
      </c>
      <c r="H11" s="18">
        <v>2507</v>
      </c>
      <c r="I11" s="18">
        <v>380</v>
      </c>
      <c r="J11" s="18">
        <v>327</v>
      </c>
      <c r="K11" s="18">
        <v>250</v>
      </c>
      <c r="L11" s="18">
        <v>91</v>
      </c>
      <c r="M11" s="18">
        <v>1877</v>
      </c>
    </row>
    <row r="12" spans="2:13" s="2" customFormat="1" ht="12" customHeight="1" x14ac:dyDescent="0.2">
      <c r="B12" s="31"/>
      <c r="C12" s="147" t="s">
        <v>2</v>
      </c>
      <c r="D12" s="148"/>
      <c r="E12" s="18">
        <v>482</v>
      </c>
      <c r="F12" s="18">
        <v>33</v>
      </c>
      <c r="G12" s="18">
        <v>33</v>
      </c>
      <c r="H12" s="18">
        <v>449</v>
      </c>
      <c r="I12" s="18">
        <v>114</v>
      </c>
      <c r="J12" s="18">
        <v>109</v>
      </c>
      <c r="K12" s="18">
        <v>38</v>
      </c>
      <c r="L12" s="18">
        <v>13</v>
      </c>
      <c r="M12" s="18">
        <v>297</v>
      </c>
    </row>
    <row r="13" spans="2:13" s="2" customFormat="1" ht="12" customHeight="1" x14ac:dyDescent="0.2">
      <c r="B13" s="31"/>
      <c r="C13" s="147" t="s">
        <v>3</v>
      </c>
      <c r="D13" s="148"/>
      <c r="E13" s="18">
        <v>1413</v>
      </c>
      <c r="F13" s="23">
        <v>77</v>
      </c>
      <c r="G13" s="18">
        <v>75</v>
      </c>
      <c r="H13" s="23">
        <v>1336</v>
      </c>
      <c r="I13" s="23">
        <v>503</v>
      </c>
      <c r="J13" s="18">
        <v>477</v>
      </c>
      <c r="K13" s="23">
        <v>70</v>
      </c>
      <c r="L13" s="18">
        <v>39</v>
      </c>
      <c r="M13" s="23">
        <v>763</v>
      </c>
    </row>
    <row r="14" spans="2:13" s="2" customFormat="1" ht="12" customHeight="1" x14ac:dyDescent="0.2">
      <c r="B14" s="31"/>
      <c r="C14" s="147" t="s">
        <v>4</v>
      </c>
      <c r="D14" s="148"/>
      <c r="E14" s="18">
        <v>1825</v>
      </c>
      <c r="F14" s="18">
        <v>46</v>
      </c>
      <c r="G14" s="18">
        <v>45</v>
      </c>
      <c r="H14" s="18">
        <v>1779</v>
      </c>
      <c r="I14" s="18">
        <v>453</v>
      </c>
      <c r="J14" s="18">
        <v>413</v>
      </c>
      <c r="K14" s="18">
        <v>126</v>
      </c>
      <c r="L14" s="18">
        <v>62</v>
      </c>
      <c r="M14" s="18">
        <v>1200</v>
      </c>
    </row>
    <row r="15" spans="2:13" s="2" customFormat="1" ht="12" customHeight="1" x14ac:dyDescent="0.2">
      <c r="B15" s="31"/>
      <c r="C15" s="147" t="s">
        <v>5</v>
      </c>
      <c r="D15" s="148"/>
      <c r="E15" s="18">
        <v>940</v>
      </c>
      <c r="F15" s="18">
        <v>25</v>
      </c>
      <c r="G15" s="18">
        <v>25</v>
      </c>
      <c r="H15" s="18">
        <v>915</v>
      </c>
      <c r="I15" s="18">
        <v>321</v>
      </c>
      <c r="J15" s="18">
        <v>307</v>
      </c>
      <c r="K15" s="18">
        <v>77</v>
      </c>
      <c r="L15" s="18">
        <v>29</v>
      </c>
      <c r="M15" s="18">
        <v>517</v>
      </c>
    </row>
    <row r="16" spans="2:13" s="2" customFormat="1" ht="12" customHeight="1" x14ac:dyDescent="0.2">
      <c r="B16" s="31"/>
      <c r="C16" s="147" t="s">
        <v>6</v>
      </c>
      <c r="D16" s="148"/>
      <c r="E16" s="18">
        <v>672</v>
      </c>
      <c r="F16" s="18">
        <v>25</v>
      </c>
      <c r="G16" s="18">
        <v>24</v>
      </c>
      <c r="H16" s="18">
        <v>647</v>
      </c>
      <c r="I16" s="18">
        <v>205</v>
      </c>
      <c r="J16" s="18">
        <v>191</v>
      </c>
      <c r="K16" s="18">
        <v>49</v>
      </c>
      <c r="L16" s="18">
        <v>20</v>
      </c>
      <c r="M16" s="18">
        <v>393</v>
      </c>
    </row>
    <row r="17" spans="2:13" s="21" customFormat="1" ht="12" customHeight="1" x14ac:dyDescent="0.2">
      <c r="B17" s="20"/>
      <c r="C17" s="149" t="s">
        <v>7</v>
      </c>
      <c r="D17" s="150"/>
      <c r="E17" s="18">
        <v>1117</v>
      </c>
      <c r="F17" s="18">
        <v>48</v>
      </c>
      <c r="G17" s="18">
        <v>44</v>
      </c>
      <c r="H17" s="18">
        <v>1069</v>
      </c>
      <c r="I17" s="18">
        <v>273</v>
      </c>
      <c r="J17" s="18">
        <v>249</v>
      </c>
      <c r="K17" s="18">
        <v>113</v>
      </c>
      <c r="L17" s="18">
        <v>54</v>
      </c>
      <c r="M17" s="18">
        <v>683</v>
      </c>
    </row>
    <row r="18" spans="2:13" s="2" customFormat="1" ht="12" customHeight="1" x14ac:dyDescent="0.2">
      <c r="B18" s="31"/>
      <c r="C18" s="147" t="s">
        <v>8</v>
      </c>
      <c r="D18" s="148"/>
      <c r="E18" s="18">
        <v>661</v>
      </c>
      <c r="F18" s="18">
        <v>18</v>
      </c>
      <c r="G18" s="18">
        <v>18</v>
      </c>
      <c r="H18" s="18">
        <v>643</v>
      </c>
      <c r="I18" s="18">
        <v>134</v>
      </c>
      <c r="J18" s="18">
        <v>123</v>
      </c>
      <c r="K18" s="18">
        <v>62</v>
      </c>
      <c r="L18" s="18">
        <v>30</v>
      </c>
      <c r="M18" s="18">
        <v>447</v>
      </c>
    </row>
    <row r="19" spans="2:13" s="21" customFormat="1" ht="12" customHeight="1" x14ac:dyDescent="0.2">
      <c r="B19" s="20"/>
      <c r="C19" s="149" t="s">
        <v>9</v>
      </c>
      <c r="D19" s="150"/>
      <c r="E19" s="18">
        <v>748</v>
      </c>
      <c r="F19" s="18">
        <v>16</v>
      </c>
      <c r="G19" s="18">
        <v>14</v>
      </c>
      <c r="H19" s="18">
        <v>732</v>
      </c>
      <c r="I19" s="18">
        <v>199</v>
      </c>
      <c r="J19" s="18">
        <v>188</v>
      </c>
      <c r="K19" s="18">
        <v>45</v>
      </c>
      <c r="L19" s="18">
        <v>27</v>
      </c>
      <c r="M19" s="18">
        <v>488</v>
      </c>
    </row>
    <row r="20" spans="2:13" s="2" customFormat="1" ht="12" customHeight="1" x14ac:dyDescent="0.2">
      <c r="B20" s="31"/>
      <c r="C20" s="147" t="s">
        <v>10</v>
      </c>
      <c r="D20" s="148"/>
      <c r="E20" s="18">
        <v>625</v>
      </c>
      <c r="F20" s="18">
        <v>18</v>
      </c>
      <c r="G20" s="18">
        <v>16</v>
      </c>
      <c r="H20" s="18">
        <v>607</v>
      </c>
      <c r="I20" s="18">
        <v>70</v>
      </c>
      <c r="J20" s="18">
        <v>60</v>
      </c>
      <c r="K20" s="18">
        <v>53</v>
      </c>
      <c r="L20" s="18">
        <v>28</v>
      </c>
      <c r="M20" s="18">
        <v>484</v>
      </c>
    </row>
    <row r="21" spans="2:13" s="2" customFormat="1" ht="12" customHeight="1" x14ac:dyDescent="0.2">
      <c r="B21" s="31"/>
      <c r="C21" s="147" t="s">
        <v>41</v>
      </c>
      <c r="D21" s="177"/>
      <c r="E21" s="18">
        <v>382</v>
      </c>
      <c r="F21" s="18">
        <v>10</v>
      </c>
      <c r="G21" s="18">
        <v>9</v>
      </c>
      <c r="H21" s="18">
        <v>372</v>
      </c>
      <c r="I21" s="18">
        <v>157</v>
      </c>
      <c r="J21" s="18">
        <v>153</v>
      </c>
      <c r="K21" s="18">
        <v>35</v>
      </c>
      <c r="L21" s="18">
        <v>19</v>
      </c>
      <c r="M21" s="18">
        <v>180</v>
      </c>
    </row>
    <row r="22" spans="2:13" s="13" customFormat="1" ht="12" customHeight="1" x14ac:dyDescent="0.2">
      <c r="B22" s="32"/>
      <c r="C22" s="160" t="s">
        <v>11</v>
      </c>
      <c r="D22" s="161"/>
      <c r="E22" s="17">
        <f t="shared" ref="E22:M22" si="0">SUM(E23:E24)</f>
        <v>450</v>
      </c>
      <c r="F22" s="17">
        <f t="shared" si="0"/>
        <v>9</v>
      </c>
      <c r="G22" s="17">
        <f t="shared" si="0"/>
        <v>9</v>
      </c>
      <c r="H22" s="17">
        <f>SUM(H23:H24)</f>
        <v>441</v>
      </c>
      <c r="I22" s="17">
        <f t="shared" si="0"/>
        <v>72</v>
      </c>
      <c r="J22" s="17">
        <f t="shared" si="0"/>
        <v>67</v>
      </c>
      <c r="K22" s="17">
        <f t="shared" si="0"/>
        <v>42</v>
      </c>
      <c r="L22" s="17">
        <f t="shared" si="0"/>
        <v>22</v>
      </c>
      <c r="M22" s="17">
        <f t="shared" si="0"/>
        <v>327</v>
      </c>
    </row>
    <row r="23" spans="2:13" s="2" customFormat="1" ht="12" customHeight="1" x14ac:dyDescent="0.2">
      <c r="B23" s="31"/>
      <c r="C23" s="12"/>
      <c r="D23" s="5" t="s">
        <v>12</v>
      </c>
      <c r="E23" s="18">
        <v>228</v>
      </c>
      <c r="F23" s="18">
        <v>4</v>
      </c>
      <c r="G23" s="18">
        <v>4</v>
      </c>
      <c r="H23" s="18">
        <v>224</v>
      </c>
      <c r="I23" s="18">
        <v>44</v>
      </c>
      <c r="J23" s="18">
        <v>42</v>
      </c>
      <c r="K23" s="18">
        <v>17</v>
      </c>
      <c r="L23" s="18">
        <v>10</v>
      </c>
      <c r="M23" s="18">
        <v>163</v>
      </c>
    </row>
    <row r="24" spans="2:13" s="2" customFormat="1" ht="12" customHeight="1" x14ac:dyDescent="0.2">
      <c r="B24" s="31"/>
      <c r="C24" s="12"/>
      <c r="D24" s="5" t="s">
        <v>13</v>
      </c>
      <c r="E24" s="18">
        <v>222</v>
      </c>
      <c r="F24" s="18">
        <v>5</v>
      </c>
      <c r="G24" s="18">
        <v>5</v>
      </c>
      <c r="H24" s="18">
        <v>217</v>
      </c>
      <c r="I24" s="18">
        <v>28</v>
      </c>
      <c r="J24" s="18">
        <v>25</v>
      </c>
      <c r="K24" s="18">
        <v>25</v>
      </c>
      <c r="L24" s="18">
        <v>12</v>
      </c>
      <c r="M24" s="18">
        <v>164</v>
      </c>
    </row>
    <row r="25" spans="2:13" s="13" customFormat="1" ht="12" customHeight="1" x14ac:dyDescent="0.2">
      <c r="B25" s="32"/>
      <c r="C25" s="160" t="s">
        <v>14</v>
      </c>
      <c r="D25" s="161"/>
      <c r="E25" s="17">
        <f t="shared" ref="E25:M25" si="1">SUM(E26:E27)</f>
        <v>28</v>
      </c>
      <c r="F25" s="17">
        <f t="shared" si="1"/>
        <v>2</v>
      </c>
      <c r="G25" s="17">
        <f t="shared" si="1"/>
        <v>2</v>
      </c>
      <c r="H25" s="17">
        <f>SUM(H26:H27)</f>
        <v>26</v>
      </c>
      <c r="I25" s="17">
        <f t="shared" si="1"/>
        <v>4</v>
      </c>
      <c r="J25" s="17">
        <f t="shared" si="1"/>
        <v>4</v>
      </c>
      <c r="K25" s="17">
        <f t="shared" si="1"/>
        <v>3</v>
      </c>
      <c r="L25" s="17">
        <f t="shared" si="1"/>
        <v>3</v>
      </c>
      <c r="M25" s="17">
        <f t="shared" si="1"/>
        <v>19</v>
      </c>
    </row>
    <row r="26" spans="2:13" s="2" customFormat="1" ht="12" customHeight="1" x14ac:dyDescent="0.2">
      <c r="B26" s="31"/>
      <c r="C26" s="12"/>
      <c r="D26" s="5" t="s">
        <v>15</v>
      </c>
      <c r="E26" s="18">
        <v>15</v>
      </c>
      <c r="F26" s="18">
        <v>2</v>
      </c>
      <c r="G26" s="18">
        <v>2</v>
      </c>
      <c r="H26" s="18">
        <v>13</v>
      </c>
      <c r="I26" s="18">
        <v>3</v>
      </c>
      <c r="J26" s="18">
        <v>3</v>
      </c>
      <c r="K26" s="18">
        <v>1</v>
      </c>
      <c r="L26" s="18">
        <v>1</v>
      </c>
      <c r="M26" s="18">
        <v>9</v>
      </c>
    </row>
    <row r="27" spans="2:13" s="2" customFormat="1" ht="12" customHeight="1" x14ac:dyDescent="0.2">
      <c r="B27" s="31"/>
      <c r="C27" s="12"/>
      <c r="D27" s="5" t="s">
        <v>40</v>
      </c>
      <c r="E27" s="18">
        <v>13</v>
      </c>
      <c r="F27" s="18" t="s">
        <v>63</v>
      </c>
      <c r="G27" s="18" t="s">
        <v>63</v>
      </c>
      <c r="H27" s="18">
        <v>13</v>
      </c>
      <c r="I27" s="18">
        <v>1</v>
      </c>
      <c r="J27" s="18">
        <v>1</v>
      </c>
      <c r="K27" s="18">
        <v>2</v>
      </c>
      <c r="L27" s="18">
        <v>2</v>
      </c>
      <c r="M27" s="18">
        <v>10</v>
      </c>
    </row>
    <row r="28" spans="2:13" s="2" customFormat="1" ht="12" customHeight="1" x14ac:dyDescent="0.2">
      <c r="B28" s="31"/>
      <c r="C28" s="160" t="s">
        <v>16</v>
      </c>
      <c r="D28" s="161"/>
      <c r="E28" s="17">
        <f t="shared" ref="E28:M28" si="2">SUM(E29:E31)</f>
        <v>445</v>
      </c>
      <c r="F28" s="17">
        <f t="shared" si="2"/>
        <v>11</v>
      </c>
      <c r="G28" s="17">
        <f t="shared" si="2"/>
        <v>11</v>
      </c>
      <c r="H28" s="17">
        <f>SUM(H29:H31)</f>
        <v>434</v>
      </c>
      <c r="I28" s="17">
        <f t="shared" si="2"/>
        <v>124</v>
      </c>
      <c r="J28" s="17">
        <f t="shared" si="2"/>
        <v>118</v>
      </c>
      <c r="K28" s="17">
        <f t="shared" si="2"/>
        <v>27</v>
      </c>
      <c r="L28" s="17">
        <f t="shared" si="2"/>
        <v>12</v>
      </c>
      <c r="M28" s="17">
        <f t="shared" si="2"/>
        <v>283</v>
      </c>
    </row>
    <row r="29" spans="2:13" s="2" customFormat="1" ht="12" customHeight="1" x14ac:dyDescent="0.2">
      <c r="B29" s="31"/>
      <c r="C29" s="12"/>
      <c r="D29" s="5" t="s">
        <v>17</v>
      </c>
      <c r="E29" s="18">
        <v>145</v>
      </c>
      <c r="F29" s="18">
        <v>7</v>
      </c>
      <c r="G29" s="18">
        <v>7</v>
      </c>
      <c r="H29" s="18">
        <v>138</v>
      </c>
      <c r="I29" s="18">
        <v>39</v>
      </c>
      <c r="J29" s="18">
        <v>37</v>
      </c>
      <c r="K29" s="18">
        <v>8</v>
      </c>
      <c r="L29" s="18">
        <v>5</v>
      </c>
      <c r="M29" s="18">
        <v>91</v>
      </c>
    </row>
    <row r="30" spans="2:13" s="2" customFormat="1" ht="12" customHeight="1" x14ac:dyDescent="0.2">
      <c r="B30" s="31"/>
      <c r="C30" s="12"/>
      <c r="D30" s="5" t="s">
        <v>18</v>
      </c>
      <c r="E30" s="18">
        <v>24</v>
      </c>
      <c r="F30" s="18" t="s">
        <v>63</v>
      </c>
      <c r="G30" s="18" t="s">
        <v>63</v>
      </c>
      <c r="H30" s="18">
        <v>24</v>
      </c>
      <c r="I30" s="18">
        <v>4</v>
      </c>
      <c r="J30" s="18">
        <v>4</v>
      </c>
      <c r="K30" s="18">
        <v>1</v>
      </c>
      <c r="L30" s="18">
        <v>1</v>
      </c>
      <c r="M30" s="18">
        <v>19</v>
      </c>
    </row>
    <row r="31" spans="2:13" s="2" customFormat="1" ht="12" customHeight="1" x14ac:dyDescent="0.2">
      <c r="B31" s="31"/>
      <c r="C31" s="12"/>
      <c r="D31" s="5" t="s">
        <v>19</v>
      </c>
      <c r="E31" s="18">
        <v>276</v>
      </c>
      <c r="F31" s="18">
        <v>4</v>
      </c>
      <c r="G31" s="18">
        <v>4</v>
      </c>
      <c r="H31" s="18">
        <v>272</v>
      </c>
      <c r="I31" s="18">
        <v>81</v>
      </c>
      <c r="J31" s="18">
        <v>77</v>
      </c>
      <c r="K31" s="18">
        <v>18</v>
      </c>
      <c r="L31" s="18">
        <v>6</v>
      </c>
      <c r="M31" s="18">
        <v>173</v>
      </c>
    </row>
    <row r="32" spans="2:13" s="2" customFormat="1" ht="12" customHeight="1" x14ac:dyDescent="0.2">
      <c r="B32" s="31"/>
      <c r="C32" s="160" t="s">
        <v>20</v>
      </c>
      <c r="D32" s="161"/>
      <c r="E32" s="17">
        <f t="shared" ref="E32:M32" si="3">SUM(E33:E38)</f>
        <v>1680</v>
      </c>
      <c r="F32" s="17">
        <f t="shared" si="3"/>
        <v>83</v>
      </c>
      <c r="G32" s="17">
        <f t="shared" si="3"/>
        <v>78</v>
      </c>
      <c r="H32" s="17">
        <f>SUM(H33:H38)</f>
        <v>1597</v>
      </c>
      <c r="I32" s="17">
        <f t="shared" si="3"/>
        <v>567</v>
      </c>
      <c r="J32" s="17">
        <f t="shared" si="3"/>
        <v>534</v>
      </c>
      <c r="K32" s="17">
        <f t="shared" si="3"/>
        <v>120</v>
      </c>
      <c r="L32" s="17">
        <f t="shared" si="3"/>
        <v>48</v>
      </c>
      <c r="M32" s="17">
        <f t="shared" si="3"/>
        <v>910</v>
      </c>
    </row>
    <row r="33" spans="2:13" s="2" customFormat="1" ht="12" customHeight="1" x14ac:dyDescent="0.2">
      <c r="B33" s="31"/>
      <c r="C33" s="12"/>
      <c r="D33" s="5" t="s">
        <v>21</v>
      </c>
      <c r="E33" s="18">
        <v>393</v>
      </c>
      <c r="F33" s="18">
        <v>8</v>
      </c>
      <c r="G33" s="18">
        <v>7</v>
      </c>
      <c r="H33" s="18">
        <v>385</v>
      </c>
      <c r="I33" s="18">
        <v>54</v>
      </c>
      <c r="J33" s="18">
        <v>50</v>
      </c>
      <c r="K33" s="18">
        <v>34</v>
      </c>
      <c r="L33" s="18">
        <v>10</v>
      </c>
      <c r="M33" s="18">
        <v>297</v>
      </c>
    </row>
    <row r="34" spans="2:13" s="2" customFormat="1" ht="12" customHeight="1" x14ac:dyDescent="0.2">
      <c r="B34" s="31"/>
      <c r="C34" s="12"/>
      <c r="D34" s="5" t="s">
        <v>22</v>
      </c>
      <c r="E34" s="18">
        <v>130</v>
      </c>
      <c r="F34" s="18">
        <v>19</v>
      </c>
      <c r="G34" s="18">
        <v>17</v>
      </c>
      <c r="H34" s="18">
        <v>111</v>
      </c>
      <c r="I34" s="18">
        <v>49</v>
      </c>
      <c r="J34" s="18">
        <v>46</v>
      </c>
      <c r="K34" s="18">
        <v>13</v>
      </c>
      <c r="L34" s="18">
        <v>7</v>
      </c>
      <c r="M34" s="18">
        <v>49</v>
      </c>
    </row>
    <row r="35" spans="2:13" s="2" customFormat="1" ht="12" customHeight="1" x14ac:dyDescent="0.2">
      <c r="B35" s="31"/>
      <c r="C35" s="12"/>
      <c r="D35" s="5" t="s">
        <v>23</v>
      </c>
      <c r="E35" s="18">
        <v>506</v>
      </c>
      <c r="F35" s="18">
        <v>35</v>
      </c>
      <c r="G35" s="18">
        <v>35</v>
      </c>
      <c r="H35" s="18">
        <v>471</v>
      </c>
      <c r="I35" s="18">
        <v>350</v>
      </c>
      <c r="J35" s="18">
        <v>339</v>
      </c>
      <c r="K35" s="18">
        <v>15</v>
      </c>
      <c r="L35" s="18">
        <v>11</v>
      </c>
      <c r="M35" s="18">
        <v>106</v>
      </c>
    </row>
    <row r="36" spans="2:13" s="2" customFormat="1" ht="12" customHeight="1" x14ac:dyDescent="0.2">
      <c r="B36" s="31"/>
      <c r="C36" s="12"/>
      <c r="D36" s="5" t="s">
        <v>24</v>
      </c>
      <c r="E36" s="18">
        <v>5</v>
      </c>
      <c r="F36" s="18" t="s">
        <v>63</v>
      </c>
      <c r="G36" s="18" t="s">
        <v>63</v>
      </c>
      <c r="H36" s="18">
        <v>5</v>
      </c>
      <c r="I36" s="18">
        <v>3</v>
      </c>
      <c r="J36" s="18">
        <v>3</v>
      </c>
      <c r="K36" s="18">
        <v>1</v>
      </c>
      <c r="L36" s="18">
        <v>1</v>
      </c>
      <c r="M36" s="18">
        <v>1</v>
      </c>
    </row>
    <row r="37" spans="2:13" s="2" customFormat="1" ht="12" customHeight="1" x14ac:dyDescent="0.2">
      <c r="B37" s="31"/>
      <c r="C37" s="12"/>
      <c r="D37" s="5" t="s">
        <v>25</v>
      </c>
      <c r="E37" s="18">
        <v>170</v>
      </c>
      <c r="F37" s="18">
        <v>4</v>
      </c>
      <c r="G37" s="18">
        <v>3</v>
      </c>
      <c r="H37" s="18">
        <v>166</v>
      </c>
      <c r="I37" s="18">
        <v>30</v>
      </c>
      <c r="J37" s="18">
        <v>24</v>
      </c>
      <c r="K37" s="18">
        <v>15</v>
      </c>
      <c r="L37" s="18">
        <v>4</v>
      </c>
      <c r="M37" s="18">
        <v>121</v>
      </c>
    </row>
    <row r="38" spans="2:13" s="2" customFormat="1" ht="12" customHeight="1" x14ac:dyDescent="0.2">
      <c r="B38" s="31"/>
      <c r="C38" s="12"/>
      <c r="D38" s="5" t="s">
        <v>42</v>
      </c>
      <c r="E38" s="18">
        <v>476</v>
      </c>
      <c r="F38" s="18">
        <v>17</v>
      </c>
      <c r="G38" s="18">
        <v>16</v>
      </c>
      <c r="H38" s="18">
        <v>459</v>
      </c>
      <c r="I38" s="18">
        <v>81</v>
      </c>
      <c r="J38" s="18">
        <v>72</v>
      </c>
      <c r="K38" s="18">
        <v>42</v>
      </c>
      <c r="L38" s="18">
        <v>15</v>
      </c>
      <c r="M38" s="18">
        <v>336</v>
      </c>
    </row>
    <row r="39" spans="2:13" s="2" customFormat="1" ht="12" customHeight="1" x14ac:dyDescent="0.2">
      <c r="B39" s="31"/>
      <c r="C39" s="160" t="s">
        <v>26</v>
      </c>
      <c r="D39" s="161"/>
      <c r="E39" s="17">
        <f t="shared" ref="E39:M39" si="4">SUM(E40:E43)</f>
        <v>1396</v>
      </c>
      <c r="F39" s="17">
        <f t="shared" si="4"/>
        <v>51</v>
      </c>
      <c r="G39" s="17">
        <f t="shared" si="4"/>
        <v>46</v>
      </c>
      <c r="H39" s="17">
        <f>SUM(H40:H43)</f>
        <v>1345</v>
      </c>
      <c r="I39" s="17">
        <f t="shared" si="4"/>
        <v>553</v>
      </c>
      <c r="J39" s="17">
        <f t="shared" si="4"/>
        <v>531</v>
      </c>
      <c r="K39" s="17">
        <f t="shared" si="4"/>
        <v>113</v>
      </c>
      <c r="L39" s="17">
        <f t="shared" si="4"/>
        <v>51</v>
      </c>
      <c r="M39" s="17">
        <f t="shared" si="4"/>
        <v>679</v>
      </c>
    </row>
    <row r="40" spans="2:13" s="2" customFormat="1" ht="12" customHeight="1" x14ac:dyDescent="0.2">
      <c r="B40" s="31"/>
      <c r="C40" s="12"/>
      <c r="D40" s="5" t="s">
        <v>27</v>
      </c>
      <c r="E40" s="18">
        <v>107</v>
      </c>
      <c r="F40" s="18">
        <v>1</v>
      </c>
      <c r="G40" s="18">
        <v>1</v>
      </c>
      <c r="H40" s="18">
        <v>106</v>
      </c>
      <c r="I40" s="18">
        <v>65</v>
      </c>
      <c r="J40" s="18">
        <v>61</v>
      </c>
      <c r="K40" s="18">
        <v>10</v>
      </c>
      <c r="L40" s="18">
        <v>8</v>
      </c>
      <c r="M40" s="18">
        <v>31</v>
      </c>
    </row>
    <row r="41" spans="2:13" s="2" customFormat="1" ht="12" customHeight="1" x14ac:dyDescent="0.2">
      <c r="B41" s="31"/>
      <c r="C41" s="12"/>
      <c r="D41" s="5" t="s">
        <v>28</v>
      </c>
      <c r="E41" s="18">
        <v>226</v>
      </c>
      <c r="F41" s="18">
        <v>5</v>
      </c>
      <c r="G41" s="18">
        <v>5</v>
      </c>
      <c r="H41" s="18">
        <v>221</v>
      </c>
      <c r="I41" s="18">
        <v>57</v>
      </c>
      <c r="J41" s="18">
        <v>53</v>
      </c>
      <c r="K41" s="18">
        <v>26</v>
      </c>
      <c r="L41" s="18">
        <v>13</v>
      </c>
      <c r="M41" s="18">
        <v>138</v>
      </c>
    </row>
    <row r="42" spans="2:13" s="2" customFormat="1" ht="12" customHeight="1" x14ac:dyDescent="0.2">
      <c r="B42" s="31"/>
      <c r="C42" s="12"/>
      <c r="D42" s="5" t="s">
        <v>29</v>
      </c>
      <c r="E42" s="18">
        <v>483</v>
      </c>
      <c r="F42" s="18">
        <v>32</v>
      </c>
      <c r="G42" s="18">
        <v>31</v>
      </c>
      <c r="H42" s="18">
        <v>451</v>
      </c>
      <c r="I42" s="18">
        <v>333</v>
      </c>
      <c r="J42" s="18">
        <v>329</v>
      </c>
      <c r="K42" s="18">
        <v>11</v>
      </c>
      <c r="L42" s="18">
        <v>7</v>
      </c>
      <c r="M42" s="18">
        <v>107</v>
      </c>
    </row>
    <row r="43" spans="2:13" s="2" customFormat="1" ht="12" customHeight="1" x14ac:dyDescent="0.2">
      <c r="B43" s="31"/>
      <c r="C43" s="12"/>
      <c r="D43" s="19" t="s">
        <v>43</v>
      </c>
      <c r="E43" s="18">
        <v>580</v>
      </c>
      <c r="F43" s="18">
        <v>13</v>
      </c>
      <c r="G43" s="18">
        <v>9</v>
      </c>
      <c r="H43" s="18">
        <v>567</v>
      </c>
      <c r="I43" s="18">
        <v>98</v>
      </c>
      <c r="J43" s="18">
        <v>88</v>
      </c>
      <c r="K43" s="18">
        <v>66</v>
      </c>
      <c r="L43" s="18">
        <v>23</v>
      </c>
      <c r="M43" s="18">
        <v>403</v>
      </c>
    </row>
    <row r="44" spans="2:13" s="2" customFormat="1" ht="12" customHeight="1" x14ac:dyDescent="0.2">
      <c r="B44" s="31"/>
      <c r="C44" s="160" t="s">
        <v>30</v>
      </c>
      <c r="D44" s="161"/>
      <c r="E44" s="17">
        <f t="shared" ref="E44:M44" si="5">E45</f>
        <v>153</v>
      </c>
      <c r="F44" s="17">
        <f t="shared" si="5"/>
        <v>15</v>
      </c>
      <c r="G44" s="17">
        <f t="shared" si="5"/>
        <v>15</v>
      </c>
      <c r="H44" s="17">
        <f>H45</f>
        <v>138</v>
      </c>
      <c r="I44" s="17">
        <f t="shared" si="5"/>
        <v>40</v>
      </c>
      <c r="J44" s="17">
        <f t="shared" si="5"/>
        <v>40</v>
      </c>
      <c r="K44" s="17">
        <f t="shared" si="5"/>
        <v>13</v>
      </c>
      <c r="L44" s="17">
        <f t="shared" si="5"/>
        <v>7</v>
      </c>
      <c r="M44" s="17">
        <f t="shared" si="5"/>
        <v>85</v>
      </c>
    </row>
    <row r="45" spans="2:13" s="2" customFormat="1" ht="12" customHeight="1" x14ac:dyDescent="0.2">
      <c r="B45" s="31"/>
      <c r="C45" s="12"/>
      <c r="D45" s="5" t="s">
        <v>31</v>
      </c>
      <c r="E45" s="18">
        <v>153</v>
      </c>
      <c r="F45" s="18">
        <v>15</v>
      </c>
      <c r="G45" s="18">
        <v>15</v>
      </c>
      <c r="H45" s="18">
        <v>138</v>
      </c>
      <c r="I45" s="18">
        <v>40</v>
      </c>
      <c r="J45" s="18">
        <v>40</v>
      </c>
      <c r="K45" s="18">
        <v>13</v>
      </c>
      <c r="L45" s="18">
        <v>7</v>
      </c>
      <c r="M45" s="18">
        <v>85</v>
      </c>
    </row>
    <row r="46" spans="2:13" s="2" customFormat="1" ht="12" customHeight="1" x14ac:dyDescent="0.2">
      <c r="B46" s="31"/>
      <c r="C46" s="160" t="s">
        <v>32</v>
      </c>
      <c r="D46" s="161"/>
      <c r="E46" s="17">
        <f t="shared" ref="E46:M46" si="6">SUM(E47:E51)</f>
        <v>1764</v>
      </c>
      <c r="F46" s="17">
        <f t="shared" si="6"/>
        <v>44</v>
      </c>
      <c r="G46" s="17">
        <f t="shared" si="6"/>
        <v>43</v>
      </c>
      <c r="H46" s="17">
        <f>SUM(H47:H51)</f>
        <v>1720</v>
      </c>
      <c r="I46" s="17">
        <f t="shared" si="6"/>
        <v>393</v>
      </c>
      <c r="J46" s="17">
        <f t="shared" si="6"/>
        <v>346</v>
      </c>
      <c r="K46" s="17">
        <f t="shared" si="6"/>
        <v>154</v>
      </c>
      <c r="L46" s="17">
        <f t="shared" si="6"/>
        <v>65</v>
      </c>
      <c r="M46" s="17">
        <f t="shared" si="6"/>
        <v>1173</v>
      </c>
    </row>
    <row r="47" spans="2:13" s="2" customFormat="1" ht="12" customHeight="1" x14ac:dyDescent="0.2">
      <c r="B47" s="31"/>
      <c r="C47" s="12"/>
      <c r="D47" s="5" t="s">
        <v>33</v>
      </c>
      <c r="E47" s="18">
        <v>782</v>
      </c>
      <c r="F47" s="18">
        <v>5</v>
      </c>
      <c r="G47" s="18">
        <v>5</v>
      </c>
      <c r="H47" s="18">
        <v>777</v>
      </c>
      <c r="I47" s="18">
        <v>214</v>
      </c>
      <c r="J47" s="18">
        <v>196</v>
      </c>
      <c r="K47" s="18">
        <v>62</v>
      </c>
      <c r="L47" s="18">
        <v>25</v>
      </c>
      <c r="M47" s="18">
        <v>501</v>
      </c>
    </row>
    <row r="48" spans="2:13" s="2" customFormat="1" ht="12" customHeight="1" x14ac:dyDescent="0.2">
      <c r="B48" s="31"/>
      <c r="C48" s="12"/>
      <c r="D48" s="5" t="s">
        <v>34</v>
      </c>
      <c r="E48" s="18">
        <v>266</v>
      </c>
      <c r="F48" s="18">
        <v>10</v>
      </c>
      <c r="G48" s="18">
        <v>10</v>
      </c>
      <c r="H48" s="18">
        <v>256</v>
      </c>
      <c r="I48" s="18">
        <v>44</v>
      </c>
      <c r="J48" s="18">
        <v>38</v>
      </c>
      <c r="K48" s="18">
        <v>28</v>
      </c>
      <c r="L48" s="18">
        <v>14</v>
      </c>
      <c r="M48" s="18">
        <v>184</v>
      </c>
    </row>
    <row r="49" spans="2:36" s="2" customFormat="1" ht="12" customHeight="1" x14ac:dyDescent="0.2">
      <c r="B49" s="31"/>
      <c r="C49" s="12"/>
      <c r="D49" s="5" t="s">
        <v>35</v>
      </c>
      <c r="E49" s="18">
        <v>254</v>
      </c>
      <c r="F49" s="18">
        <v>13</v>
      </c>
      <c r="G49" s="18">
        <v>12</v>
      </c>
      <c r="H49" s="18">
        <v>241</v>
      </c>
      <c r="I49" s="18">
        <v>47</v>
      </c>
      <c r="J49" s="18">
        <v>38</v>
      </c>
      <c r="K49" s="18">
        <v>24</v>
      </c>
      <c r="L49" s="18">
        <v>9</v>
      </c>
      <c r="M49" s="18">
        <v>170</v>
      </c>
    </row>
    <row r="50" spans="2:36" s="2" customFormat="1" ht="12" customHeight="1" x14ac:dyDescent="0.2">
      <c r="B50" s="31"/>
      <c r="C50" s="12"/>
      <c r="D50" s="5" t="s">
        <v>36</v>
      </c>
      <c r="E50" s="18">
        <v>72</v>
      </c>
      <c r="F50" s="18">
        <v>3</v>
      </c>
      <c r="G50" s="18">
        <v>3</v>
      </c>
      <c r="H50" s="18">
        <v>69</v>
      </c>
      <c r="I50" s="18">
        <v>10</v>
      </c>
      <c r="J50" s="18">
        <v>9</v>
      </c>
      <c r="K50" s="18">
        <v>11</v>
      </c>
      <c r="L50" s="18">
        <v>5</v>
      </c>
      <c r="M50" s="18">
        <v>48</v>
      </c>
    </row>
    <row r="51" spans="2:36" s="2" customFormat="1" ht="12" customHeight="1" x14ac:dyDescent="0.2">
      <c r="B51" s="31"/>
      <c r="C51" s="12"/>
      <c r="D51" s="5" t="s">
        <v>37</v>
      </c>
      <c r="E51" s="18">
        <v>390</v>
      </c>
      <c r="F51" s="18">
        <v>13</v>
      </c>
      <c r="G51" s="18">
        <v>13</v>
      </c>
      <c r="H51" s="18">
        <v>377</v>
      </c>
      <c r="I51" s="18">
        <v>78</v>
      </c>
      <c r="J51" s="18">
        <v>65</v>
      </c>
      <c r="K51" s="18">
        <v>29</v>
      </c>
      <c r="L51" s="18">
        <v>12</v>
      </c>
      <c r="M51" s="18">
        <v>270</v>
      </c>
    </row>
    <row r="52" spans="2:36" s="2" customFormat="1" ht="12" customHeight="1" x14ac:dyDescent="0.2">
      <c r="B52" s="37"/>
      <c r="C52" s="38"/>
      <c r="D52" s="37"/>
      <c r="E52" s="39"/>
      <c r="F52" s="39"/>
      <c r="G52" s="39"/>
      <c r="H52" s="39"/>
      <c r="I52" s="39"/>
      <c r="J52" s="39"/>
      <c r="K52" s="39"/>
      <c r="L52" s="39"/>
      <c r="M52" s="39"/>
    </row>
    <row r="53" spans="2:36" x14ac:dyDescent="0.2">
      <c r="B53" s="9" t="s">
        <v>64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</row>
    <row r="54" spans="2:36" x14ac:dyDescent="0.2">
      <c r="E54" s="22">
        <f t="shared" ref="E54:M54" si="7">SUM(E10:E21)</f>
        <v>14382</v>
      </c>
      <c r="F54" s="22">
        <f t="shared" si="7"/>
        <v>565</v>
      </c>
      <c r="G54" s="22">
        <f t="shared" si="7"/>
        <v>535</v>
      </c>
      <c r="H54" s="22">
        <f>SUM(H10:H21)</f>
        <v>13817</v>
      </c>
      <c r="I54" s="22">
        <f t="shared" si="7"/>
        <v>3419</v>
      </c>
      <c r="J54" s="22">
        <f t="shared" si="7"/>
        <v>3135</v>
      </c>
      <c r="K54" s="22">
        <f t="shared" si="7"/>
        <v>1207</v>
      </c>
      <c r="L54" s="22">
        <f t="shared" si="7"/>
        <v>528</v>
      </c>
      <c r="M54" s="22">
        <f t="shared" si="7"/>
        <v>9191</v>
      </c>
    </row>
    <row r="55" spans="2:36" x14ac:dyDescent="0.2">
      <c r="E55" s="22">
        <f t="shared" ref="E55:M55" si="8">E22+E25+E28+E32+E39+E44+E46+E54</f>
        <v>20298</v>
      </c>
      <c r="F55" s="22">
        <f t="shared" si="8"/>
        <v>780</v>
      </c>
      <c r="G55" s="22">
        <f t="shared" si="8"/>
        <v>739</v>
      </c>
      <c r="H55" s="22">
        <f>H22+H25+H28+H32+H39+H44+H46+H54</f>
        <v>19518</v>
      </c>
      <c r="I55" s="22">
        <f t="shared" si="8"/>
        <v>5172</v>
      </c>
      <c r="J55" s="22">
        <f t="shared" si="8"/>
        <v>4775</v>
      </c>
      <c r="K55" s="22">
        <f t="shared" si="8"/>
        <v>1679</v>
      </c>
      <c r="L55" s="22">
        <f t="shared" si="8"/>
        <v>736</v>
      </c>
      <c r="M55" s="22">
        <f t="shared" si="8"/>
        <v>12667</v>
      </c>
    </row>
  </sheetData>
  <mergeCells count="32">
    <mergeCell ref="C17:D17"/>
    <mergeCell ref="C32:D32"/>
    <mergeCell ref="C39:D39"/>
    <mergeCell ref="C44:D44"/>
    <mergeCell ref="C46:D46"/>
    <mergeCell ref="C19:D19"/>
    <mergeCell ref="C20:D20"/>
    <mergeCell ref="C21:D21"/>
    <mergeCell ref="C22:D22"/>
    <mergeCell ref="C25:D25"/>
    <mergeCell ref="C28:D28"/>
    <mergeCell ref="M4:M7"/>
    <mergeCell ref="C13:D13"/>
    <mergeCell ref="C14:D14"/>
    <mergeCell ref="C15:D15"/>
    <mergeCell ref="C16:D16"/>
    <mergeCell ref="G5:G7"/>
    <mergeCell ref="C18:D18"/>
    <mergeCell ref="J5:J7"/>
    <mergeCell ref="L5:L7"/>
    <mergeCell ref="B9:D9"/>
    <mergeCell ref="C10:D10"/>
    <mergeCell ref="C11:D11"/>
    <mergeCell ref="C12:D12"/>
    <mergeCell ref="B3:D7"/>
    <mergeCell ref="E3:H3"/>
    <mergeCell ref="I3:M3"/>
    <mergeCell ref="E4:E7"/>
    <mergeCell ref="F4:F7"/>
    <mergeCell ref="H4:H7"/>
    <mergeCell ref="I4:I7"/>
    <mergeCell ref="K4:K7"/>
  </mergeCells>
  <phoneticPr fontId="4"/>
  <pageMargins left="0.78740157480314965" right="0" top="0.78740157480314965" bottom="0.19685039370078741" header="0.51181102362204722" footer="0.51181102362204722"/>
  <pageSetup paperSize="9" scale="80" fitToHeight="3" pageOrder="overThenDown" orientation="landscape" r:id="rId1"/>
  <headerFooter alignWithMargins="0">
    <oddHeader>&amp;L&amp;F</oddHeader>
  </headerFooter>
  <colBreaks count="2" manualBreakCount="2">
    <brk id="13" max="53" man="1"/>
    <brk id="25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7800-1849-412A-8485-E43ACFBBA738}">
  <dimension ref="B1:T60"/>
  <sheetViews>
    <sheetView zoomScale="90" zoomScaleNormal="90" zoomScaleSheetLayoutView="90" workbookViewId="0"/>
  </sheetViews>
  <sheetFormatPr defaultColWidth="8.81640625" defaultRowHeight="13" x14ac:dyDescent="0.2"/>
  <cols>
    <col min="1" max="1" width="2.6328125" style="33" customWidth="1"/>
    <col min="2" max="3" width="2.08984375" style="33" customWidth="1"/>
    <col min="4" max="4" width="8" style="33" customWidth="1"/>
    <col min="5" max="14" width="10.90625" style="33" customWidth="1"/>
    <col min="15" max="17" width="11.6328125" style="33" customWidth="1"/>
    <col min="18" max="18" width="12" style="33" customWidth="1"/>
    <col min="19" max="19" width="10.90625" style="33" customWidth="1"/>
    <col min="20" max="256" width="8.81640625" style="33"/>
    <col min="257" max="257" width="2.6328125" style="33" customWidth="1"/>
    <col min="258" max="259" width="2.08984375" style="33" customWidth="1"/>
    <col min="260" max="260" width="8" style="33" customWidth="1"/>
    <col min="261" max="270" width="10.90625" style="33" customWidth="1"/>
    <col min="271" max="273" width="11.6328125" style="33" customWidth="1"/>
    <col min="274" max="274" width="12" style="33" customWidth="1"/>
    <col min="275" max="275" width="10.90625" style="33" customWidth="1"/>
    <col min="276" max="512" width="8.81640625" style="33"/>
    <col min="513" max="513" width="2.6328125" style="33" customWidth="1"/>
    <col min="514" max="515" width="2.08984375" style="33" customWidth="1"/>
    <col min="516" max="516" width="8" style="33" customWidth="1"/>
    <col min="517" max="526" width="10.90625" style="33" customWidth="1"/>
    <col min="527" max="529" width="11.6328125" style="33" customWidth="1"/>
    <col min="530" max="530" width="12" style="33" customWidth="1"/>
    <col min="531" max="531" width="10.90625" style="33" customWidth="1"/>
    <col min="532" max="768" width="8.81640625" style="33"/>
    <col min="769" max="769" width="2.6328125" style="33" customWidth="1"/>
    <col min="770" max="771" width="2.08984375" style="33" customWidth="1"/>
    <col min="772" max="772" width="8" style="33" customWidth="1"/>
    <col min="773" max="782" width="10.90625" style="33" customWidth="1"/>
    <col min="783" max="785" width="11.6328125" style="33" customWidth="1"/>
    <col min="786" max="786" width="12" style="33" customWidth="1"/>
    <col min="787" max="787" width="10.90625" style="33" customWidth="1"/>
    <col min="788" max="1024" width="8.81640625" style="33"/>
    <col min="1025" max="1025" width="2.6328125" style="33" customWidth="1"/>
    <col min="1026" max="1027" width="2.08984375" style="33" customWidth="1"/>
    <col min="1028" max="1028" width="8" style="33" customWidth="1"/>
    <col min="1029" max="1038" width="10.90625" style="33" customWidth="1"/>
    <col min="1039" max="1041" width="11.6328125" style="33" customWidth="1"/>
    <col min="1042" max="1042" width="12" style="33" customWidth="1"/>
    <col min="1043" max="1043" width="10.90625" style="33" customWidth="1"/>
    <col min="1044" max="1280" width="8.81640625" style="33"/>
    <col min="1281" max="1281" width="2.6328125" style="33" customWidth="1"/>
    <col min="1282" max="1283" width="2.08984375" style="33" customWidth="1"/>
    <col min="1284" max="1284" width="8" style="33" customWidth="1"/>
    <col min="1285" max="1294" width="10.90625" style="33" customWidth="1"/>
    <col min="1295" max="1297" width="11.6328125" style="33" customWidth="1"/>
    <col min="1298" max="1298" width="12" style="33" customWidth="1"/>
    <col min="1299" max="1299" width="10.90625" style="33" customWidth="1"/>
    <col min="1300" max="1536" width="8.81640625" style="33"/>
    <col min="1537" max="1537" width="2.6328125" style="33" customWidth="1"/>
    <col min="1538" max="1539" width="2.08984375" style="33" customWidth="1"/>
    <col min="1540" max="1540" width="8" style="33" customWidth="1"/>
    <col min="1541" max="1550" width="10.90625" style="33" customWidth="1"/>
    <col min="1551" max="1553" width="11.6328125" style="33" customWidth="1"/>
    <col min="1554" max="1554" width="12" style="33" customWidth="1"/>
    <col min="1555" max="1555" width="10.90625" style="33" customWidth="1"/>
    <col min="1556" max="1792" width="8.81640625" style="33"/>
    <col min="1793" max="1793" width="2.6328125" style="33" customWidth="1"/>
    <col min="1794" max="1795" width="2.08984375" style="33" customWidth="1"/>
    <col min="1796" max="1796" width="8" style="33" customWidth="1"/>
    <col min="1797" max="1806" width="10.90625" style="33" customWidth="1"/>
    <col min="1807" max="1809" width="11.6328125" style="33" customWidth="1"/>
    <col min="1810" max="1810" width="12" style="33" customWidth="1"/>
    <col min="1811" max="1811" width="10.90625" style="33" customWidth="1"/>
    <col min="1812" max="2048" width="8.81640625" style="33"/>
    <col min="2049" max="2049" width="2.6328125" style="33" customWidth="1"/>
    <col min="2050" max="2051" width="2.08984375" style="33" customWidth="1"/>
    <col min="2052" max="2052" width="8" style="33" customWidth="1"/>
    <col min="2053" max="2062" width="10.90625" style="33" customWidth="1"/>
    <col min="2063" max="2065" width="11.6328125" style="33" customWidth="1"/>
    <col min="2066" max="2066" width="12" style="33" customWidth="1"/>
    <col min="2067" max="2067" width="10.90625" style="33" customWidth="1"/>
    <col min="2068" max="2304" width="8.81640625" style="33"/>
    <col min="2305" max="2305" width="2.6328125" style="33" customWidth="1"/>
    <col min="2306" max="2307" width="2.08984375" style="33" customWidth="1"/>
    <col min="2308" max="2308" width="8" style="33" customWidth="1"/>
    <col min="2309" max="2318" width="10.90625" style="33" customWidth="1"/>
    <col min="2319" max="2321" width="11.6328125" style="33" customWidth="1"/>
    <col min="2322" max="2322" width="12" style="33" customWidth="1"/>
    <col min="2323" max="2323" width="10.90625" style="33" customWidth="1"/>
    <col min="2324" max="2560" width="8.81640625" style="33"/>
    <col min="2561" max="2561" width="2.6328125" style="33" customWidth="1"/>
    <col min="2562" max="2563" width="2.08984375" style="33" customWidth="1"/>
    <col min="2564" max="2564" width="8" style="33" customWidth="1"/>
    <col min="2565" max="2574" width="10.90625" style="33" customWidth="1"/>
    <col min="2575" max="2577" width="11.6328125" style="33" customWidth="1"/>
    <col min="2578" max="2578" width="12" style="33" customWidth="1"/>
    <col min="2579" max="2579" width="10.90625" style="33" customWidth="1"/>
    <col min="2580" max="2816" width="8.81640625" style="33"/>
    <col min="2817" max="2817" width="2.6328125" style="33" customWidth="1"/>
    <col min="2818" max="2819" width="2.08984375" style="33" customWidth="1"/>
    <col min="2820" max="2820" width="8" style="33" customWidth="1"/>
    <col min="2821" max="2830" width="10.90625" style="33" customWidth="1"/>
    <col min="2831" max="2833" width="11.6328125" style="33" customWidth="1"/>
    <col min="2834" max="2834" width="12" style="33" customWidth="1"/>
    <col min="2835" max="2835" width="10.90625" style="33" customWidth="1"/>
    <col min="2836" max="3072" width="8.81640625" style="33"/>
    <col min="3073" max="3073" width="2.6328125" style="33" customWidth="1"/>
    <col min="3074" max="3075" width="2.08984375" style="33" customWidth="1"/>
    <col min="3076" max="3076" width="8" style="33" customWidth="1"/>
    <col min="3077" max="3086" width="10.90625" style="33" customWidth="1"/>
    <col min="3087" max="3089" width="11.6328125" style="33" customWidth="1"/>
    <col min="3090" max="3090" width="12" style="33" customWidth="1"/>
    <col min="3091" max="3091" width="10.90625" style="33" customWidth="1"/>
    <col min="3092" max="3328" width="8.81640625" style="33"/>
    <col min="3329" max="3329" width="2.6328125" style="33" customWidth="1"/>
    <col min="3330" max="3331" width="2.08984375" style="33" customWidth="1"/>
    <col min="3332" max="3332" width="8" style="33" customWidth="1"/>
    <col min="3333" max="3342" width="10.90625" style="33" customWidth="1"/>
    <col min="3343" max="3345" width="11.6328125" style="33" customWidth="1"/>
    <col min="3346" max="3346" width="12" style="33" customWidth="1"/>
    <col min="3347" max="3347" width="10.90625" style="33" customWidth="1"/>
    <col min="3348" max="3584" width="8.81640625" style="33"/>
    <col min="3585" max="3585" width="2.6328125" style="33" customWidth="1"/>
    <col min="3586" max="3587" width="2.08984375" style="33" customWidth="1"/>
    <col min="3588" max="3588" width="8" style="33" customWidth="1"/>
    <col min="3589" max="3598" width="10.90625" style="33" customWidth="1"/>
    <col min="3599" max="3601" width="11.6328125" style="33" customWidth="1"/>
    <col min="3602" max="3602" width="12" style="33" customWidth="1"/>
    <col min="3603" max="3603" width="10.90625" style="33" customWidth="1"/>
    <col min="3604" max="3840" width="8.81640625" style="33"/>
    <col min="3841" max="3841" width="2.6328125" style="33" customWidth="1"/>
    <col min="3842" max="3843" width="2.08984375" style="33" customWidth="1"/>
    <col min="3844" max="3844" width="8" style="33" customWidth="1"/>
    <col min="3845" max="3854" width="10.90625" style="33" customWidth="1"/>
    <col min="3855" max="3857" width="11.6328125" style="33" customWidth="1"/>
    <col min="3858" max="3858" width="12" style="33" customWidth="1"/>
    <col min="3859" max="3859" width="10.90625" style="33" customWidth="1"/>
    <col min="3860" max="4096" width="8.81640625" style="33"/>
    <col min="4097" max="4097" width="2.6328125" style="33" customWidth="1"/>
    <col min="4098" max="4099" width="2.08984375" style="33" customWidth="1"/>
    <col min="4100" max="4100" width="8" style="33" customWidth="1"/>
    <col min="4101" max="4110" width="10.90625" style="33" customWidth="1"/>
    <col min="4111" max="4113" width="11.6328125" style="33" customWidth="1"/>
    <col min="4114" max="4114" width="12" style="33" customWidth="1"/>
    <col min="4115" max="4115" width="10.90625" style="33" customWidth="1"/>
    <col min="4116" max="4352" width="8.81640625" style="33"/>
    <col min="4353" max="4353" width="2.6328125" style="33" customWidth="1"/>
    <col min="4354" max="4355" width="2.08984375" style="33" customWidth="1"/>
    <col min="4356" max="4356" width="8" style="33" customWidth="1"/>
    <col min="4357" max="4366" width="10.90625" style="33" customWidth="1"/>
    <col min="4367" max="4369" width="11.6328125" style="33" customWidth="1"/>
    <col min="4370" max="4370" width="12" style="33" customWidth="1"/>
    <col min="4371" max="4371" width="10.90625" style="33" customWidth="1"/>
    <col min="4372" max="4608" width="8.81640625" style="33"/>
    <col min="4609" max="4609" width="2.6328125" style="33" customWidth="1"/>
    <col min="4610" max="4611" width="2.08984375" style="33" customWidth="1"/>
    <col min="4612" max="4612" width="8" style="33" customWidth="1"/>
    <col min="4613" max="4622" width="10.90625" style="33" customWidth="1"/>
    <col min="4623" max="4625" width="11.6328125" style="33" customWidth="1"/>
    <col min="4626" max="4626" width="12" style="33" customWidth="1"/>
    <col min="4627" max="4627" width="10.90625" style="33" customWidth="1"/>
    <col min="4628" max="4864" width="8.81640625" style="33"/>
    <col min="4865" max="4865" width="2.6328125" style="33" customWidth="1"/>
    <col min="4866" max="4867" width="2.08984375" style="33" customWidth="1"/>
    <col min="4868" max="4868" width="8" style="33" customWidth="1"/>
    <col min="4869" max="4878" width="10.90625" style="33" customWidth="1"/>
    <col min="4879" max="4881" width="11.6328125" style="33" customWidth="1"/>
    <col min="4882" max="4882" width="12" style="33" customWidth="1"/>
    <col min="4883" max="4883" width="10.90625" style="33" customWidth="1"/>
    <col min="4884" max="5120" width="8.81640625" style="33"/>
    <col min="5121" max="5121" width="2.6328125" style="33" customWidth="1"/>
    <col min="5122" max="5123" width="2.08984375" style="33" customWidth="1"/>
    <col min="5124" max="5124" width="8" style="33" customWidth="1"/>
    <col min="5125" max="5134" width="10.90625" style="33" customWidth="1"/>
    <col min="5135" max="5137" width="11.6328125" style="33" customWidth="1"/>
    <col min="5138" max="5138" width="12" style="33" customWidth="1"/>
    <col min="5139" max="5139" width="10.90625" style="33" customWidth="1"/>
    <col min="5140" max="5376" width="8.81640625" style="33"/>
    <col min="5377" max="5377" width="2.6328125" style="33" customWidth="1"/>
    <col min="5378" max="5379" width="2.08984375" style="33" customWidth="1"/>
    <col min="5380" max="5380" width="8" style="33" customWidth="1"/>
    <col min="5381" max="5390" width="10.90625" style="33" customWidth="1"/>
    <col min="5391" max="5393" width="11.6328125" style="33" customWidth="1"/>
    <col min="5394" max="5394" width="12" style="33" customWidth="1"/>
    <col min="5395" max="5395" width="10.90625" style="33" customWidth="1"/>
    <col min="5396" max="5632" width="8.81640625" style="33"/>
    <col min="5633" max="5633" width="2.6328125" style="33" customWidth="1"/>
    <col min="5634" max="5635" width="2.08984375" style="33" customWidth="1"/>
    <col min="5636" max="5636" width="8" style="33" customWidth="1"/>
    <col min="5637" max="5646" width="10.90625" style="33" customWidth="1"/>
    <col min="5647" max="5649" width="11.6328125" style="33" customWidth="1"/>
    <col min="5650" max="5650" width="12" style="33" customWidth="1"/>
    <col min="5651" max="5651" width="10.90625" style="33" customWidth="1"/>
    <col min="5652" max="5888" width="8.81640625" style="33"/>
    <col min="5889" max="5889" width="2.6328125" style="33" customWidth="1"/>
    <col min="5890" max="5891" width="2.08984375" style="33" customWidth="1"/>
    <col min="5892" max="5892" width="8" style="33" customWidth="1"/>
    <col min="5893" max="5902" width="10.90625" style="33" customWidth="1"/>
    <col min="5903" max="5905" width="11.6328125" style="33" customWidth="1"/>
    <col min="5906" max="5906" width="12" style="33" customWidth="1"/>
    <col min="5907" max="5907" width="10.90625" style="33" customWidth="1"/>
    <col min="5908" max="6144" width="8.81640625" style="33"/>
    <col min="6145" max="6145" width="2.6328125" style="33" customWidth="1"/>
    <col min="6146" max="6147" width="2.08984375" style="33" customWidth="1"/>
    <col min="6148" max="6148" width="8" style="33" customWidth="1"/>
    <col min="6149" max="6158" width="10.90625" style="33" customWidth="1"/>
    <col min="6159" max="6161" width="11.6328125" style="33" customWidth="1"/>
    <col min="6162" max="6162" width="12" style="33" customWidth="1"/>
    <col min="6163" max="6163" width="10.90625" style="33" customWidth="1"/>
    <col min="6164" max="6400" width="8.81640625" style="33"/>
    <col min="6401" max="6401" width="2.6328125" style="33" customWidth="1"/>
    <col min="6402" max="6403" width="2.08984375" style="33" customWidth="1"/>
    <col min="6404" max="6404" width="8" style="33" customWidth="1"/>
    <col min="6405" max="6414" width="10.90625" style="33" customWidth="1"/>
    <col min="6415" max="6417" width="11.6328125" style="33" customWidth="1"/>
    <col min="6418" max="6418" width="12" style="33" customWidth="1"/>
    <col min="6419" max="6419" width="10.90625" style="33" customWidth="1"/>
    <col min="6420" max="6656" width="8.81640625" style="33"/>
    <col min="6657" max="6657" width="2.6328125" style="33" customWidth="1"/>
    <col min="6658" max="6659" width="2.08984375" style="33" customWidth="1"/>
    <col min="6660" max="6660" width="8" style="33" customWidth="1"/>
    <col min="6661" max="6670" width="10.90625" style="33" customWidth="1"/>
    <col min="6671" max="6673" width="11.6328125" style="33" customWidth="1"/>
    <col min="6674" max="6674" width="12" style="33" customWidth="1"/>
    <col min="6675" max="6675" width="10.90625" style="33" customWidth="1"/>
    <col min="6676" max="6912" width="8.81640625" style="33"/>
    <col min="6913" max="6913" width="2.6328125" style="33" customWidth="1"/>
    <col min="6914" max="6915" width="2.08984375" style="33" customWidth="1"/>
    <col min="6916" max="6916" width="8" style="33" customWidth="1"/>
    <col min="6917" max="6926" width="10.90625" style="33" customWidth="1"/>
    <col min="6927" max="6929" width="11.6328125" style="33" customWidth="1"/>
    <col min="6930" max="6930" width="12" style="33" customWidth="1"/>
    <col min="6931" max="6931" width="10.90625" style="33" customWidth="1"/>
    <col min="6932" max="7168" width="8.81640625" style="33"/>
    <col min="7169" max="7169" width="2.6328125" style="33" customWidth="1"/>
    <col min="7170" max="7171" width="2.08984375" style="33" customWidth="1"/>
    <col min="7172" max="7172" width="8" style="33" customWidth="1"/>
    <col min="7173" max="7182" width="10.90625" style="33" customWidth="1"/>
    <col min="7183" max="7185" width="11.6328125" style="33" customWidth="1"/>
    <col min="7186" max="7186" width="12" style="33" customWidth="1"/>
    <col min="7187" max="7187" width="10.90625" style="33" customWidth="1"/>
    <col min="7188" max="7424" width="8.81640625" style="33"/>
    <col min="7425" max="7425" width="2.6328125" style="33" customWidth="1"/>
    <col min="7426" max="7427" width="2.08984375" style="33" customWidth="1"/>
    <col min="7428" max="7428" width="8" style="33" customWidth="1"/>
    <col min="7429" max="7438" width="10.90625" style="33" customWidth="1"/>
    <col min="7439" max="7441" width="11.6328125" style="33" customWidth="1"/>
    <col min="7442" max="7442" width="12" style="33" customWidth="1"/>
    <col min="7443" max="7443" width="10.90625" style="33" customWidth="1"/>
    <col min="7444" max="7680" width="8.81640625" style="33"/>
    <col min="7681" max="7681" width="2.6328125" style="33" customWidth="1"/>
    <col min="7682" max="7683" width="2.08984375" style="33" customWidth="1"/>
    <col min="7684" max="7684" width="8" style="33" customWidth="1"/>
    <col min="7685" max="7694" width="10.90625" style="33" customWidth="1"/>
    <col min="7695" max="7697" width="11.6328125" style="33" customWidth="1"/>
    <col min="7698" max="7698" width="12" style="33" customWidth="1"/>
    <col min="7699" max="7699" width="10.90625" style="33" customWidth="1"/>
    <col min="7700" max="7936" width="8.81640625" style="33"/>
    <col min="7937" max="7937" width="2.6328125" style="33" customWidth="1"/>
    <col min="7938" max="7939" width="2.08984375" style="33" customWidth="1"/>
    <col min="7940" max="7940" width="8" style="33" customWidth="1"/>
    <col min="7941" max="7950" width="10.90625" style="33" customWidth="1"/>
    <col min="7951" max="7953" width="11.6328125" style="33" customWidth="1"/>
    <col min="7954" max="7954" width="12" style="33" customWidth="1"/>
    <col min="7955" max="7955" width="10.90625" style="33" customWidth="1"/>
    <col min="7956" max="8192" width="8.81640625" style="33"/>
    <col min="8193" max="8193" width="2.6328125" style="33" customWidth="1"/>
    <col min="8194" max="8195" width="2.08984375" style="33" customWidth="1"/>
    <col min="8196" max="8196" width="8" style="33" customWidth="1"/>
    <col min="8197" max="8206" width="10.90625" style="33" customWidth="1"/>
    <col min="8207" max="8209" width="11.6328125" style="33" customWidth="1"/>
    <col min="8210" max="8210" width="12" style="33" customWidth="1"/>
    <col min="8211" max="8211" width="10.90625" style="33" customWidth="1"/>
    <col min="8212" max="8448" width="8.81640625" style="33"/>
    <col min="8449" max="8449" width="2.6328125" style="33" customWidth="1"/>
    <col min="8450" max="8451" width="2.08984375" style="33" customWidth="1"/>
    <col min="8452" max="8452" width="8" style="33" customWidth="1"/>
    <col min="8453" max="8462" width="10.90625" style="33" customWidth="1"/>
    <col min="8463" max="8465" width="11.6328125" style="33" customWidth="1"/>
    <col min="8466" max="8466" width="12" style="33" customWidth="1"/>
    <col min="8467" max="8467" width="10.90625" style="33" customWidth="1"/>
    <col min="8468" max="8704" width="8.81640625" style="33"/>
    <col min="8705" max="8705" width="2.6328125" style="33" customWidth="1"/>
    <col min="8706" max="8707" width="2.08984375" style="33" customWidth="1"/>
    <col min="8708" max="8708" width="8" style="33" customWidth="1"/>
    <col min="8709" max="8718" width="10.90625" style="33" customWidth="1"/>
    <col min="8719" max="8721" width="11.6328125" style="33" customWidth="1"/>
    <col min="8722" max="8722" width="12" style="33" customWidth="1"/>
    <col min="8723" max="8723" width="10.90625" style="33" customWidth="1"/>
    <col min="8724" max="8960" width="8.81640625" style="33"/>
    <col min="8961" max="8961" width="2.6328125" style="33" customWidth="1"/>
    <col min="8962" max="8963" width="2.08984375" style="33" customWidth="1"/>
    <col min="8964" max="8964" width="8" style="33" customWidth="1"/>
    <col min="8965" max="8974" width="10.90625" style="33" customWidth="1"/>
    <col min="8975" max="8977" width="11.6328125" style="33" customWidth="1"/>
    <col min="8978" max="8978" width="12" style="33" customWidth="1"/>
    <col min="8979" max="8979" width="10.90625" style="33" customWidth="1"/>
    <col min="8980" max="9216" width="8.81640625" style="33"/>
    <col min="9217" max="9217" width="2.6328125" style="33" customWidth="1"/>
    <col min="9218" max="9219" width="2.08984375" style="33" customWidth="1"/>
    <col min="9220" max="9220" width="8" style="33" customWidth="1"/>
    <col min="9221" max="9230" width="10.90625" style="33" customWidth="1"/>
    <col min="9231" max="9233" width="11.6328125" style="33" customWidth="1"/>
    <col min="9234" max="9234" width="12" style="33" customWidth="1"/>
    <col min="9235" max="9235" width="10.90625" style="33" customWidth="1"/>
    <col min="9236" max="9472" width="8.81640625" style="33"/>
    <col min="9473" max="9473" width="2.6328125" style="33" customWidth="1"/>
    <col min="9474" max="9475" width="2.08984375" style="33" customWidth="1"/>
    <col min="9476" max="9476" width="8" style="33" customWidth="1"/>
    <col min="9477" max="9486" width="10.90625" style="33" customWidth="1"/>
    <col min="9487" max="9489" width="11.6328125" style="33" customWidth="1"/>
    <col min="9490" max="9490" width="12" style="33" customWidth="1"/>
    <col min="9491" max="9491" width="10.90625" style="33" customWidth="1"/>
    <col min="9492" max="9728" width="8.81640625" style="33"/>
    <col min="9729" max="9729" width="2.6328125" style="33" customWidth="1"/>
    <col min="9730" max="9731" width="2.08984375" style="33" customWidth="1"/>
    <col min="9732" max="9732" width="8" style="33" customWidth="1"/>
    <col min="9733" max="9742" width="10.90625" style="33" customWidth="1"/>
    <col min="9743" max="9745" width="11.6328125" style="33" customWidth="1"/>
    <col min="9746" max="9746" width="12" style="33" customWidth="1"/>
    <col min="9747" max="9747" width="10.90625" style="33" customWidth="1"/>
    <col min="9748" max="9984" width="8.81640625" style="33"/>
    <col min="9985" max="9985" width="2.6328125" style="33" customWidth="1"/>
    <col min="9986" max="9987" width="2.08984375" style="33" customWidth="1"/>
    <col min="9988" max="9988" width="8" style="33" customWidth="1"/>
    <col min="9989" max="9998" width="10.90625" style="33" customWidth="1"/>
    <col min="9999" max="10001" width="11.6328125" style="33" customWidth="1"/>
    <col min="10002" max="10002" width="12" style="33" customWidth="1"/>
    <col min="10003" max="10003" width="10.90625" style="33" customWidth="1"/>
    <col min="10004" max="10240" width="8.81640625" style="33"/>
    <col min="10241" max="10241" width="2.6328125" style="33" customWidth="1"/>
    <col min="10242" max="10243" width="2.08984375" style="33" customWidth="1"/>
    <col min="10244" max="10244" width="8" style="33" customWidth="1"/>
    <col min="10245" max="10254" width="10.90625" style="33" customWidth="1"/>
    <col min="10255" max="10257" width="11.6328125" style="33" customWidth="1"/>
    <col min="10258" max="10258" width="12" style="33" customWidth="1"/>
    <col min="10259" max="10259" width="10.90625" style="33" customWidth="1"/>
    <col min="10260" max="10496" width="8.81640625" style="33"/>
    <col min="10497" max="10497" width="2.6328125" style="33" customWidth="1"/>
    <col min="10498" max="10499" width="2.08984375" style="33" customWidth="1"/>
    <col min="10500" max="10500" width="8" style="33" customWidth="1"/>
    <col min="10501" max="10510" width="10.90625" style="33" customWidth="1"/>
    <col min="10511" max="10513" width="11.6328125" style="33" customWidth="1"/>
    <col min="10514" max="10514" width="12" style="33" customWidth="1"/>
    <col min="10515" max="10515" width="10.90625" style="33" customWidth="1"/>
    <col min="10516" max="10752" width="8.81640625" style="33"/>
    <col min="10753" max="10753" width="2.6328125" style="33" customWidth="1"/>
    <col min="10754" max="10755" width="2.08984375" style="33" customWidth="1"/>
    <col min="10756" max="10756" width="8" style="33" customWidth="1"/>
    <col min="10757" max="10766" width="10.90625" style="33" customWidth="1"/>
    <col min="10767" max="10769" width="11.6328125" style="33" customWidth="1"/>
    <col min="10770" max="10770" width="12" style="33" customWidth="1"/>
    <col min="10771" max="10771" width="10.90625" style="33" customWidth="1"/>
    <col min="10772" max="11008" width="8.81640625" style="33"/>
    <col min="11009" max="11009" width="2.6328125" style="33" customWidth="1"/>
    <col min="11010" max="11011" width="2.08984375" style="33" customWidth="1"/>
    <col min="11012" max="11012" width="8" style="33" customWidth="1"/>
    <col min="11013" max="11022" width="10.90625" style="33" customWidth="1"/>
    <col min="11023" max="11025" width="11.6328125" style="33" customWidth="1"/>
    <col min="11026" max="11026" width="12" style="33" customWidth="1"/>
    <col min="11027" max="11027" width="10.90625" style="33" customWidth="1"/>
    <col min="11028" max="11264" width="8.81640625" style="33"/>
    <col min="11265" max="11265" width="2.6328125" style="33" customWidth="1"/>
    <col min="11266" max="11267" width="2.08984375" style="33" customWidth="1"/>
    <col min="11268" max="11268" width="8" style="33" customWidth="1"/>
    <col min="11269" max="11278" width="10.90625" style="33" customWidth="1"/>
    <col min="11279" max="11281" width="11.6328125" style="33" customWidth="1"/>
    <col min="11282" max="11282" width="12" style="33" customWidth="1"/>
    <col min="11283" max="11283" width="10.90625" style="33" customWidth="1"/>
    <col min="11284" max="11520" width="8.81640625" style="33"/>
    <col min="11521" max="11521" width="2.6328125" style="33" customWidth="1"/>
    <col min="11522" max="11523" width="2.08984375" style="33" customWidth="1"/>
    <col min="11524" max="11524" width="8" style="33" customWidth="1"/>
    <col min="11525" max="11534" width="10.90625" style="33" customWidth="1"/>
    <col min="11535" max="11537" width="11.6328125" style="33" customWidth="1"/>
    <col min="11538" max="11538" width="12" style="33" customWidth="1"/>
    <col min="11539" max="11539" width="10.90625" style="33" customWidth="1"/>
    <col min="11540" max="11776" width="8.81640625" style="33"/>
    <col min="11777" max="11777" width="2.6328125" style="33" customWidth="1"/>
    <col min="11778" max="11779" width="2.08984375" style="33" customWidth="1"/>
    <col min="11780" max="11780" width="8" style="33" customWidth="1"/>
    <col min="11781" max="11790" width="10.90625" style="33" customWidth="1"/>
    <col min="11791" max="11793" width="11.6328125" style="33" customWidth="1"/>
    <col min="11794" max="11794" width="12" style="33" customWidth="1"/>
    <col min="11795" max="11795" width="10.90625" style="33" customWidth="1"/>
    <col min="11796" max="12032" width="8.81640625" style="33"/>
    <col min="12033" max="12033" width="2.6328125" style="33" customWidth="1"/>
    <col min="12034" max="12035" width="2.08984375" style="33" customWidth="1"/>
    <col min="12036" max="12036" width="8" style="33" customWidth="1"/>
    <col min="12037" max="12046" width="10.90625" style="33" customWidth="1"/>
    <col min="12047" max="12049" width="11.6328125" style="33" customWidth="1"/>
    <col min="12050" max="12050" width="12" style="33" customWidth="1"/>
    <col min="12051" max="12051" width="10.90625" style="33" customWidth="1"/>
    <col min="12052" max="12288" width="8.81640625" style="33"/>
    <col min="12289" max="12289" width="2.6328125" style="33" customWidth="1"/>
    <col min="12290" max="12291" width="2.08984375" style="33" customWidth="1"/>
    <col min="12292" max="12292" width="8" style="33" customWidth="1"/>
    <col min="12293" max="12302" width="10.90625" style="33" customWidth="1"/>
    <col min="12303" max="12305" width="11.6328125" style="33" customWidth="1"/>
    <col min="12306" max="12306" width="12" style="33" customWidth="1"/>
    <col min="12307" max="12307" width="10.90625" style="33" customWidth="1"/>
    <col min="12308" max="12544" width="8.81640625" style="33"/>
    <col min="12545" max="12545" width="2.6328125" style="33" customWidth="1"/>
    <col min="12546" max="12547" width="2.08984375" style="33" customWidth="1"/>
    <col min="12548" max="12548" width="8" style="33" customWidth="1"/>
    <col min="12549" max="12558" width="10.90625" style="33" customWidth="1"/>
    <col min="12559" max="12561" width="11.6328125" style="33" customWidth="1"/>
    <col min="12562" max="12562" width="12" style="33" customWidth="1"/>
    <col min="12563" max="12563" width="10.90625" style="33" customWidth="1"/>
    <col min="12564" max="12800" width="8.81640625" style="33"/>
    <col min="12801" max="12801" width="2.6328125" style="33" customWidth="1"/>
    <col min="12802" max="12803" width="2.08984375" style="33" customWidth="1"/>
    <col min="12804" max="12804" width="8" style="33" customWidth="1"/>
    <col min="12805" max="12814" width="10.90625" style="33" customWidth="1"/>
    <col min="12815" max="12817" width="11.6328125" style="33" customWidth="1"/>
    <col min="12818" max="12818" width="12" style="33" customWidth="1"/>
    <col min="12819" max="12819" width="10.90625" style="33" customWidth="1"/>
    <col min="12820" max="13056" width="8.81640625" style="33"/>
    <col min="13057" max="13057" width="2.6328125" style="33" customWidth="1"/>
    <col min="13058" max="13059" width="2.08984375" style="33" customWidth="1"/>
    <col min="13060" max="13060" width="8" style="33" customWidth="1"/>
    <col min="13061" max="13070" width="10.90625" style="33" customWidth="1"/>
    <col min="13071" max="13073" width="11.6328125" style="33" customWidth="1"/>
    <col min="13074" max="13074" width="12" style="33" customWidth="1"/>
    <col min="13075" max="13075" width="10.90625" style="33" customWidth="1"/>
    <col min="13076" max="13312" width="8.81640625" style="33"/>
    <col min="13313" max="13313" width="2.6328125" style="33" customWidth="1"/>
    <col min="13314" max="13315" width="2.08984375" style="33" customWidth="1"/>
    <col min="13316" max="13316" width="8" style="33" customWidth="1"/>
    <col min="13317" max="13326" width="10.90625" style="33" customWidth="1"/>
    <col min="13327" max="13329" width="11.6328125" style="33" customWidth="1"/>
    <col min="13330" max="13330" width="12" style="33" customWidth="1"/>
    <col min="13331" max="13331" width="10.90625" style="33" customWidth="1"/>
    <col min="13332" max="13568" width="8.81640625" style="33"/>
    <col min="13569" max="13569" width="2.6328125" style="33" customWidth="1"/>
    <col min="13570" max="13571" width="2.08984375" style="33" customWidth="1"/>
    <col min="13572" max="13572" width="8" style="33" customWidth="1"/>
    <col min="13573" max="13582" width="10.90625" style="33" customWidth="1"/>
    <col min="13583" max="13585" width="11.6328125" style="33" customWidth="1"/>
    <col min="13586" max="13586" width="12" style="33" customWidth="1"/>
    <col min="13587" max="13587" width="10.90625" style="33" customWidth="1"/>
    <col min="13588" max="13824" width="8.81640625" style="33"/>
    <col min="13825" max="13825" width="2.6328125" style="33" customWidth="1"/>
    <col min="13826" max="13827" width="2.08984375" style="33" customWidth="1"/>
    <col min="13828" max="13828" width="8" style="33" customWidth="1"/>
    <col min="13829" max="13838" width="10.90625" style="33" customWidth="1"/>
    <col min="13839" max="13841" width="11.6328125" style="33" customWidth="1"/>
    <col min="13842" max="13842" width="12" style="33" customWidth="1"/>
    <col min="13843" max="13843" width="10.90625" style="33" customWidth="1"/>
    <col min="13844" max="14080" width="8.81640625" style="33"/>
    <col min="14081" max="14081" width="2.6328125" style="33" customWidth="1"/>
    <col min="14082" max="14083" width="2.08984375" style="33" customWidth="1"/>
    <col min="14084" max="14084" width="8" style="33" customWidth="1"/>
    <col min="14085" max="14094" width="10.90625" style="33" customWidth="1"/>
    <col min="14095" max="14097" width="11.6328125" style="33" customWidth="1"/>
    <col min="14098" max="14098" width="12" style="33" customWidth="1"/>
    <col min="14099" max="14099" width="10.90625" style="33" customWidth="1"/>
    <col min="14100" max="14336" width="8.81640625" style="33"/>
    <col min="14337" max="14337" width="2.6328125" style="33" customWidth="1"/>
    <col min="14338" max="14339" width="2.08984375" style="33" customWidth="1"/>
    <col min="14340" max="14340" width="8" style="33" customWidth="1"/>
    <col min="14341" max="14350" width="10.90625" style="33" customWidth="1"/>
    <col min="14351" max="14353" width="11.6328125" style="33" customWidth="1"/>
    <col min="14354" max="14354" width="12" style="33" customWidth="1"/>
    <col min="14355" max="14355" width="10.90625" style="33" customWidth="1"/>
    <col min="14356" max="14592" width="8.81640625" style="33"/>
    <col min="14593" max="14593" width="2.6328125" style="33" customWidth="1"/>
    <col min="14594" max="14595" width="2.08984375" style="33" customWidth="1"/>
    <col min="14596" max="14596" width="8" style="33" customWidth="1"/>
    <col min="14597" max="14606" width="10.90625" style="33" customWidth="1"/>
    <col min="14607" max="14609" width="11.6328125" style="33" customWidth="1"/>
    <col min="14610" max="14610" width="12" style="33" customWidth="1"/>
    <col min="14611" max="14611" width="10.90625" style="33" customWidth="1"/>
    <col min="14612" max="14848" width="8.81640625" style="33"/>
    <col min="14849" max="14849" width="2.6328125" style="33" customWidth="1"/>
    <col min="14850" max="14851" width="2.08984375" style="33" customWidth="1"/>
    <col min="14852" max="14852" width="8" style="33" customWidth="1"/>
    <col min="14853" max="14862" width="10.90625" style="33" customWidth="1"/>
    <col min="14863" max="14865" width="11.6328125" style="33" customWidth="1"/>
    <col min="14866" max="14866" width="12" style="33" customWidth="1"/>
    <col min="14867" max="14867" width="10.90625" style="33" customWidth="1"/>
    <col min="14868" max="15104" width="8.81640625" style="33"/>
    <col min="15105" max="15105" width="2.6328125" style="33" customWidth="1"/>
    <col min="15106" max="15107" width="2.08984375" style="33" customWidth="1"/>
    <col min="15108" max="15108" width="8" style="33" customWidth="1"/>
    <col min="15109" max="15118" width="10.90625" style="33" customWidth="1"/>
    <col min="15119" max="15121" width="11.6328125" style="33" customWidth="1"/>
    <col min="15122" max="15122" width="12" style="33" customWidth="1"/>
    <col min="15123" max="15123" width="10.90625" style="33" customWidth="1"/>
    <col min="15124" max="15360" width="8.81640625" style="33"/>
    <col min="15361" max="15361" width="2.6328125" style="33" customWidth="1"/>
    <col min="15362" max="15363" width="2.08984375" style="33" customWidth="1"/>
    <col min="15364" max="15364" width="8" style="33" customWidth="1"/>
    <col min="15365" max="15374" width="10.90625" style="33" customWidth="1"/>
    <col min="15375" max="15377" width="11.6328125" style="33" customWidth="1"/>
    <col min="15378" max="15378" width="12" style="33" customWidth="1"/>
    <col min="15379" max="15379" width="10.90625" style="33" customWidth="1"/>
    <col min="15380" max="15616" width="8.81640625" style="33"/>
    <col min="15617" max="15617" width="2.6328125" style="33" customWidth="1"/>
    <col min="15618" max="15619" width="2.08984375" style="33" customWidth="1"/>
    <col min="15620" max="15620" width="8" style="33" customWidth="1"/>
    <col min="15621" max="15630" width="10.90625" style="33" customWidth="1"/>
    <col min="15631" max="15633" width="11.6328125" style="33" customWidth="1"/>
    <col min="15634" max="15634" width="12" style="33" customWidth="1"/>
    <col min="15635" max="15635" width="10.90625" style="33" customWidth="1"/>
    <col min="15636" max="15872" width="8.81640625" style="33"/>
    <col min="15873" max="15873" width="2.6328125" style="33" customWidth="1"/>
    <col min="15874" max="15875" width="2.08984375" style="33" customWidth="1"/>
    <col min="15876" max="15876" width="8" style="33" customWidth="1"/>
    <col min="15877" max="15886" width="10.90625" style="33" customWidth="1"/>
    <col min="15887" max="15889" width="11.6328125" style="33" customWidth="1"/>
    <col min="15890" max="15890" width="12" style="33" customWidth="1"/>
    <col min="15891" max="15891" width="10.90625" style="33" customWidth="1"/>
    <col min="15892" max="16128" width="8.81640625" style="33"/>
    <col min="16129" max="16129" width="2.6328125" style="33" customWidth="1"/>
    <col min="16130" max="16131" width="2.08984375" style="33" customWidth="1"/>
    <col min="16132" max="16132" width="8" style="33" customWidth="1"/>
    <col min="16133" max="16142" width="10.90625" style="33" customWidth="1"/>
    <col min="16143" max="16145" width="11.6328125" style="33" customWidth="1"/>
    <col min="16146" max="16146" width="12" style="33" customWidth="1"/>
    <col min="16147" max="16147" width="10.90625" style="33" customWidth="1"/>
    <col min="16148" max="16384" width="8.81640625" style="33"/>
  </cols>
  <sheetData>
    <row r="1" spans="2:19" ht="14.25" customHeight="1" x14ac:dyDescent="0.2">
      <c r="B1" s="16" t="s">
        <v>65</v>
      </c>
      <c r="C1" s="16"/>
      <c r="D1" s="16"/>
    </row>
    <row r="2" spans="2:19" ht="12" customHeight="1" x14ac:dyDescent="0.2">
      <c r="E2" s="40"/>
      <c r="F2" s="40"/>
      <c r="G2" s="41"/>
      <c r="R2" s="196" t="s">
        <v>66</v>
      </c>
      <c r="S2" s="196"/>
    </row>
    <row r="3" spans="2:19" s="2" customFormat="1" ht="12" customHeight="1" x14ac:dyDescent="0.2">
      <c r="B3" s="165" t="s">
        <v>0</v>
      </c>
      <c r="C3" s="197"/>
      <c r="D3" s="198"/>
      <c r="E3" s="205" t="s">
        <v>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7"/>
    </row>
    <row r="4" spans="2:19" s="2" customFormat="1" ht="12" customHeight="1" x14ac:dyDescent="0.2">
      <c r="B4" s="199"/>
      <c r="C4" s="200"/>
      <c r="D4" s="201"/>
      <c r="E4" s="208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0"/>
    </row>
    <row r="5" spans="2:19" s="2" customFormat="1" ht="12" customHeight="1" x14ac:dyDescent="0.2">
      <c r="B5" s="199"/>
      <c r="C5" s="200"/>
      <c r="D5" s="201"/>
      <c r="E5" s="211" t="s">
        <v>55</v>
      </c>
      <c r="F5" s="42" t="s">
        <v>68</v>
      </c>
      <c r="G5" s="213" t="s">
        <v>69</v>
      </c>
      <c r="H5" s="213" t="s">
        <v>70</v>
      </c>
      <c r="I5" s="213" t="s">
        <v>71</v>
      </c>
      <c r="J5" s="213" t="s">
        <v>72</v>
      </c>
      <c r="K5" s="213" t="s">
        <v>73</v>
      </c>
      <c r="L5" s="213" t="s">
        <v>74</v>
      </c>
      <c r="M5" s="213" t="s">
        <v>75</v>
      </c>
      <c r="N5" s="213" t="s">
        <v>76</v>
      </c>
      <c r="O5" s="213" t="s">
        <v>77</v>
      </c>
      <c r="P5" s="213" t="s">
        <v>78</v>
      </c>
      <c r="Q5" s="213" t="s">
        <v>79</v>
      </c>
      <c r="R5" s="219" t="s">
        <v>80</v>
      </c>
      <c r="S5" s="213" t="s">
        <v>81</v>
      </c>
    </row>
    <row r="6" spans="2:19" s="2" customFormat="1" ht="12" customHeight="1" x14ac:dyDescent="0.2">
      <c r="B6" s="202"/>
      <c r="C6" s="203"/>
      <c r="D6" s="204"/>
      <c r="E6" s="212"/>
      <c r="F6" s="43" t="s">
        <v>82</v>
      </c>
      <c r="G6" s="212"/>
      <c r="H6" s="212"/>
      <c r="I6" s="212"/>
      <c r="J6" s="212"/>
      <c r="K6" s="212"/>
      <c r="L6" s="212"/>
      <c r="M6" s="212"/>
      <c r="N6" s="212"/>
      <c r="O6" s="212"/>
      <c r="P6" s="215"/>
      <c r="Q6" s="215"/>
      <c r="R6" s="220"/>
      <c r="S6" s="215"/>
    </row>
    <row r="7" spans="2:19" s="2" customFormat="1" ht="12" customHeight="1" x14ac:dyDescent="0.2">
      <c r="B7" s="7"/>
      <c r="C7" s="11"/>
      <c r="D7" s="14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s="2" customFormat="1" ht="12" customHeight="1" x14ac:dyDescent="0.2">
      <c r="B8" s="154" t="s">
        <v>45</v>
      </c>
      <c r="C8" s="216"/>
      <c r="D8" s="214"/>
      <c r="E8" s="18">
        <v>26235</v>
      </c>
      <c r="F8" s="18">
        <v>369</v>
      </c>
      <c r="G8" s="18">
        <v>440</v>
      </c>
      <c r="H8" s="18">
        <v>4833</v>
      </c>
      <c r="I8" s="18">
        <v>8930</v>
      </c>
      <c r="J8" s="18">
        <v>4493</v>
      </c>
      <c r="K8" s="18">
        <v>2182</v>
      </c>
      <c r="L8" s="18">
        <v>1929</v>
      </c>
      <c r="M8" s="18">
        <v>1325</v>
      </c>
      <c r="N8" s="18">
        <v>1226</v>
      </c>
      <c r="O8" s="18">
        <v>361</v>
      </c>
      <c r="P8" s="18">
        <v>81</v>
      </c>
      <c r="Q8" s="18">
        <v>44</v>
      </c>
      <c r="R8" s="18">
        <v>19</v>
      </c>
      <c r="S8" s="18">
        <v>3</v>
      </c>
    </row>
    <row r="9" spans="2:19" s="13" customFormat="1" ht="12" customHeight="1" x14ac:dyDescent="0.2">
      <c r="B9" s="157" t="s">
        <v>46</v>
      </c>
      <c r="C9" s="217"/>
      <c r="D9" s="218"/>
      <c r="E9" s="17">
        <v>20298</v>
      </c>
      <c r="F9" s="17">
        <v>604</v>
      </c>
      <c r="G9" s="17">
        <v>752</v>
      </c>
      <c r="H9" s="17">
        <v>3575</v>
      </c>
      <c r="I9" s="17">
        <v>6251</v>
      </c>
      <c r="J9" s="17">
        <v>3183</v>
      </c>
      <c r="K9" s="17">
        <v>1613</v>
      </c>
      <c r="L9" s="17">
        <v>1445</v>
      </c>
      <c r="M9" s="17">
        <v>1097</v>
      </c>
      <c r="N9" s="17">
        <v>1106</v>
      </c>
      <c r="O9" s="17">
        <v>469</v>
      </c>
      <c r="P9" s="17">
        <v>107</v>
      </c>
      <c r="Q9" s="17">
        <v>69</v>
      </c>
      <c r="R9" s="17">
        <v>22</v>
      </c>
      <c r="S9" s="17">
        <v>5</v>
      </c>
    </row>
    <row r="10" spans="2:19" s="2" customFormat="1" ht="12" customHeight="1" x14ac:dyDescent="0.2">
      <c r="B10" s="3"/>
      <c r="C10" s="147" t="s">
        <v>1</v>
      </c>
      <c r="D10" s="214"/>
      <c r="E10" s="18">
        <v>2943</v>
      </c>
      <c r="F10" s="18">
        <v>184</v>
      </c>
      <c r="G10" s="18">
        <v>106</v>
      </c>
      <c r="H10" s="18">
        <v>493</v>
      </c>
      <c r="I10" s="18">
        <v>958</v>
      </c>
      <c r="J10" s="18">
        <v>505</v>
      </c>
      <c r="K10" s="18">
        <v>238</v>
      </c>
      <c r="L10" s="18">
        <v>181</v>
      </c>
      <c r="M10" s="18">
        <v>113</v>
      </c>
      <c r="N10" s="18">
        <v>94</v>
      </c>
      <c r="O10" s="18">
        <v>33</v>
      </c>
      <c r="P10" s="18">
        <v>13</v>
      </c>
      <c r="Q10" s="18">
        <v>18</v>
      </c>
      <c r="R10" s="18">
        <v>6</v>
      </c>
      <c r="S10" s="18">
        <v>1</v>
      </c>
    </row>
    <row r="11" spans="2:19" s="2" customFormat="1" ht="12" customHeight="1" x14ac:dyDescent="0.2">
      <c r="B11" s="3"/>
      <c r="C11" s="147" t="s">
        <v>38</v>
      </c>
      <c r="D11" s="214"/>
      <c r="E11" s="18">
        <v>2574</v>
      </c>
      <c r="F11" s="18">
        <v>88</v>
      </c>
      <c r="G11" s="18">
        <v>113</v>
      </c>
      <c r="H11" s="18">
        <v>585</v>
      </c>
      <c r="I11" s="18">
        <v>976</v>
      </c>
      <c r="J11" s="18">
        <v>413</v>
      </c>
      <c r="K11" s="18">
        <v>163</v>
      </c>
      <c r="L11" s="18">
        <v>113</v>
      </c>
      <c r="M11" s="18">
        <v>63</v>
      </c>
      <c r="N11" s="18">
        <v>32</v>
      </c>
      <c r="O11" s="18">
        <v>18</v>
      </c>
      <c r="P11" s="18">
        <v>4</v>
      </c>
      <c r="Q11" s="18">
        <v>5</v>
      </c>
      <c r="R11" s="18">
        <v>1</v>
      </c>
      <c r="S11" s="18" t="s">
        <v>63</v>
      </c>
    </row>
    <row r="12" spans="2:19" s="2" customFormat="1" ht="12" customHeight="1" x14ac:dyDescent="0.2">
      <c r="B12" s="31"/>
      <c r="C12" s="147" t="s">
        <v>2</v>
      </c>
      <c r="D12" s="214"/>
      <c r="E12" s="18">
        <v>482</v>
      </c>
      <c r="F12" s="18">
        <v>28</v>
      </c>
      <c r="G12" s="18">
        <v>23</v>
      </c>
      <c r="H12" s="18">
        <v>98</v>
      </c>
      <c r="I12" s="18">
        <v>174</v>
      </c>
      <c r="J12" s="18">
        <v>79</v>
      </c>
      <c r="K12" s="18">
        <v>29</v>
      </c>
      <c r="L12" s="18">
        <v>30</v>
      </c>
      <c r="M12" s="18">
        <v>12</v>
      </c>
      <c r="N12" s="18">
        <v>4</v>
      </c>
      <c r="O12" s="18">
        <v>3</v>
      </c>
      <c r="P12" s="18">
        <v>2</v>
      </c>
      <c r="Q12" s="18" t="s">
        <v>63</v>
      </c>
      <c r="R12" s="18" t="s">
        <v>63</v>
      </c>
      <c r="S12" s="18" t="s">
        <v>63</v>
      </c>
    </row>
    <row r="13" spans="2:19" s="2" customFormat="1" ht="12" customHeight="1" x14ac:dyDescent="0.2">
      <c r="B13" s="31"/>
      <c r="C13" s="147" t="s">
        <v>3</v>
      </c>
      <c r="D13" s="214"/>
      <c r="E13" s="23">
        <v>1413</v>
      </c>
      <c r="F13" s="23">
        <v>122</v>
      </c>
      <c r="G13" s="18">
        <v>79</v>
      </c>
      <c r="H13" s="18">
        <v>181</v>
      </c>
      <c r="I13" s="18">
        <v>344</v>
      </c>
      <c r="J13" s="18">
        <v>246</v>
      </c>
      <c r="K13" s="18">
        <v>131</v>
      </c>
      <c r="L13" s="18">
        <v>95</v>
      </c>
      <c r="M13" s="18">
        <v>77</v>
      </c>
      <c r="N13" s="18">
        <v>81</v>
      </c>
      <c r="O13" s="18">
        <v>34</v>
      </c>
      <c r="P13" s="18">
        <v>8</v>
      </c>
      <c r="Q13" s="18">
        <v>8</v>
      </c>
      <c r="R13" s="18">
        <v>7</v>
      </c>
      <c r="S13" s="18" t="s">
        <v>63</v>
      </c>
    </row>
    <row r="14" spans="2:19" s="2" customFormat="1" ht="12" customHeight="1" x14ac:dyDescent="0.2">
      <c r="B14" s="31"/>
      <c r="C14" s="147" t="s">
        <v>4</v>
      </c>
      <c r="D14" s="214"/>
      <c r="E14" s="18">
        <v>1825</v>
      </c>
      <c r="F14" s="18">
        <v>23</v>
      </c>
      <c r="G14" s="18">
        <v>65</v>
      </c>
      <c r="H14" s="18">
        <v>270</v>
      </c>
      <c r="I14" s="18">
        <v>539</v>
      </c>
      <c r="J14" s="18">
        <v>356</v>
      </c>
      <c r="K14" s="18">
        <v>155</v>
      </c>
      <c r="L14" s="18">
        <v>156</v>
      </c>
      <c r="M14" s="18">
        <v>110</v>
      </c>
      <c r="N14" s="18">
        <v>91</v>
      </c>
      <c r="O14" s="18">
        <v>41</v>
      </c>
      <c r="P14" s="18">
        <v>11</v>
      </c>
      <c r="Q14" s="18">
        <v>8</v>
      </c>
      <c r="R14" s="18" t="s">
        <v>63</v>
      </c>
      <c r="S14" s="18" t="s">
        <v>63</v>
      </c>
    </row>
    <row r="15" spans="2:19" s="2" customFormat="1" ht="12" customHeight="1" x14ac:dyDescent="0.2">
      <c r="B15" s="31"/>
      <c r="C15" s="147" t="s">
        <v>5</v>
      </c>
      <c r="D15" s="214"/>
      <c r="E15" s="18">
        <v>940</v>
      </c>
      <c r="F15" s="18">
        <v>19</v>
      </c>
      <c r="G15" s="18">
        <v>18</v>
      </c>
      <c r="H15" s="18">
        <v>172</v>
      </c>
      <c r="I15" s="18">
        <v>288</v>
      </c>
      <c r="J15" s="18">
        <v>124</v>
      </c>
      <c r="K15" s="18">
        <v>60</v>
      </c>
      <c r="L15" s="18">
        <v>76</v>
      </c>
      <c r="M15" s="18">
        <v>85</v>
      </c>
      <c r="N15" s="18">
        <v>71</v>
      </c>
      <c r="O15" s="18">
        <v>23</v>
      </c>
      <c r="P15" s="18">
        <v>3</v>
      </c>
      <c r="Q15" s="18">
        <v>1</v>
      </c>
      <c r="R15" s="18" t="s">
        <v>63</v>
      </c>
      <c r="S15" s="18" t="s">
        <v>63</v>
      </c>
    </row>
    <row r="16" spans="2:19" s="2" customFormat="1" ht="12" customHeight="1" x14ac:dyDescent="0.2">
      <c r="B16" s="31"/>
      <c r="C16" s="147" t="s">
        <v>6</v>
      </c>
      <c r="D16" s="214"/>
      <c r="E16" s="18">
        <v>672</v>
      </c>
      <c r="F16" s="18">
        <v>4</v>
      </c>
      <c r="G16" s="18">
        <v>38</v>
      </c>
      <c r="H16" s="18">
        <v>67</v>
      </c>
      <c r="I16" s="18">
        <v>109</v>
      </c>
      <c r="J16" s="18">
        <v>106</v>
      </c>
      <c r="K16" s="18">
        <v>80</v>
      </c>
      <c r="L16" s="18">
        <v>93</v>
      </c>
      <c r="M16" s="18">
        <v>85</v>
      </c>
      <c r="N16" s="18">
        <v>55</v>
      </c>
      <c r="O16" s="18">
        <v>27</v>
      </c>
      <c r="P16" s="18">
        <v>4</v>
      </c>
      <c r="Q16" s="18">
        <v>2</v>
      </c>
      <c r="R16" s="18">
        <v>2</v>
      </c>
      <c r="S16" s="18" t="s">
        <v>63</v>
      </c>
    </row>
    <row r="17" spans="2:19" s="21" customFormat="1" ht="12" customHeight="1" x14ac:dyDescent="0.2">
      <c r="B17" s="20"/>
      <c r="C17" s="149" t="s">
        <v>7</v>
      </c>
      <c r="D17" s="221"/>
      <c r="E17" s="18">
        <v>1117</v>
      </c>
      <c r="F17" s="18">
        <v>39</v>
      </c>
      <c r="G17" s="18">
        <v>37</v>
      </c>
      <c r="H17" s="18">
        <v>227</v>
      </c>
      <c r="I17" s="18">
        <v>377</v>
      </c>
      <c r="J17" s="18">
        <v>150</v>
      </c>
      <c r="K17" s="18">
        <v>78</v>
      </c>
      <c r="L17" s="18">
        <v>76</v>
      </c>
      <c r="M17" s="18">
        <v>55</v>
      </c>
      <c r="N17" s="18">
        <v>53</v>
      </c>
      <c r="O17" s="18">
        <v>20</v>
      </c>
      <c r="P17" s="18">
        <v>2</v>
      </c>
      <c r="Q17" s="18">
        <v>2</v>
      </c>
      <c r="R17" s="18" t="s">
        <v>63</v>
      </c>
      <c r="S17" s="18">
        <v>1</v>
      </c>
    </row>
    <row r="18" spans="2:19" s="2" customFormat="1" ht="12" customHeight="1" x14ac:dyDescent="0.2">
      <c r="B18" s="31"/>
      <c r="C18" s="147" t="s">
        <v>8</v>
      </c>
      <c r="D18" s="214"/>
      <c r="E18" s="18">
        <v>661</v>
      </c>
      <c r="F18" s="18">
        <v>7</v>
      </c>
      <c r="G18" s="18">
        <v>20</v>
      </c>
      <c r="H18" s="18">
        <v>146</v>
      </c>
      <c r="I18" s="18">
        <v>251</v>
      </c>
      <c r="J18" s="18">
        <v>107</v>
      </c>
      <c r="K18" s="18">
        <v>43</v>
      </c>
      <c r="L18" s="18">
        <v>33</v>
      </c>
      <c r="M18" s="18">
        <v>23</v>
      </c>
      <c r="N18" s="18">
        <v>18</v>
      </c>
      <c r="O18" s="18">
        <v>11</v>
      </c>
      <c r="P18" s="18">
        <v>1</v>
      </c>
      <c r="Q18" s="18">
        <v>1</v>
      </c>
      <c r="R18" s="18" t="s">
        <v>63</v>
      </c>
      <c r="S18" s="18" t="s">
        <v>63</v>
      </c>
    </row>
    <row r="19" spans="2:19" s="21" customFormat="1" ht="12" customHeight="1" x14ac:dyDescent="0.2">
      <c r="B19" s="20"/>
      <c r="C19" s="149" t="s">
        <v>9</v>
      </c>
      <c r="D19" s="221"/>
      <c r="E19" s="18">
        <v>748</v>
      </c>
      <c r="F19" s="18">
        <v>5</v>
      </c>
      <c r="G19" s="18">
        <v>33</v>
      </c>
      <c r="H19" s="18">
        <v>165</v>
      </c>
      <c r="I19" s="18">
        <v>267</v>
      </c>
      <c r="J19" s="18">
        <v>127</v>
      </c>
      <c r="K19" s="18">
        <v>63</v>
      </c>
      <c r="L19" s="18">
        <v>34</v>
      </c>
      <c r="M19" s="18">
        <v>31</v>
      </c>
      <c r="N19" s="18">
        <v>17</v>
      </c>
      <c r="O19" s="18">
        <v>4</v>
      </c>
      <c r="P19" s="18">
        <v>1</v>
      </c>
      <c r="Q19" s="18">
        <v>1</v>
      </c>
      <c r="R19" s="18" t="s">
        <v>63</v>
      </c>
      <c r="S19" s="18" t="s">
        <v>63</v>
      </c>
    </row>
    <row r="20" spans="2:19" s="2" customFormat="1" ht="12" customHeight="1" x14ac:dyDescent="0.2">
      <c r="B20" s="31"/>
      <c r="C20" s="147" t="s">
        <v>10</v>
      </c>
      <c r="D20" s="214"/>
      <c r="E20" s="18">
        <v>625</v>
      </c>
      <c r="F20" s="18">
        <v>4</v>
      </c>
      <c r="G20" s="18">
        <v>11</v>
      </c>
      <c r="H20" s="18">
        <v>164</v>
      </c>
      <c r="I20" s="18">
        <v>193</v>
      </c>
      <c r="J20" s="18">
        <v>100</v>
      </c>
      <c r="K20" s="18">
        <v>48</v>
      </c>
      <c r="L20" s="18">
        <v>47</v>
      </c>
      <c r="M20" s="18">
        <v>29</v>
      </c>
      <c r="N20" s="18">
        <v>23</v>
      </c>
      <c r="O20" s="18">
        <v>5</v>
      </c>
      <c r="P20" s="18">
        <v>1</v>
      </c>
      <c r="Q20" s="18" t="s">
        <v>63</v>
      </c>
      <c r="R20" s="18" t="s">
        <v>63</v>
      </c>
      <c r="S20" s="18" t="s">
        <v>63</v>
      </c>
    </row>
    <row r="21" spans="2:19" s="2" customFormat="1" ht="12" customHeight="1" x14ac:dyDescent="0.2">
      <c r="B21" s="31"/>
      <c r="C21" s="147" t="s">
        <v>41</v>
      </c>
      <c r="D21" s="177"/>
      <c r="E21" s="18">
        <v>382</v>
      </c>
      <c r="F21" s="18">
        <v>4</v>
      </c>
      <c r="G21" s="18">
        <v>10</v>
      </c>
      <c r="H21" s="18">
        <v>60</v>
      </c>
      <c r="I21" s="18">
        <v>130</v>
      </c>
      <c r="J21" s="18">
        <v>88</v>
      </c>
      <c r="K21" s="18">
        <v>41</v>
      </c>
      <c r="L21" s="18">
        <v>20</v>
      </c>
      <c r="M21" s="18">
        <v>20</v>
      </c>
      <c r="N21" s="18">
        <v>8</v>
      </c>
      <c r="O21" s="18">
        <v>1</v>
      </c>
      <c r="P21" s="18" t="s">
        <v>63</v>
      </c>
      <c r="Q21" s="18" t="s">
        <v>63</v>
      </c>
      <c r="R21" s="18" t="s">
        <v>63</v>
      </c>
      <c r="S21" s="18" t="s">
        <v>63</v>
      </c>
    </row>
    <row r="22" spans="2:19" s="13" customFormat="1" ht="12" customHeight="1" x14ac:dyDescent="0.2">
      <c r="B22" s="32"/>
      <c r="C22" s="160" t="s">
        <v>11</v>
      </c>
      <c r="D22" s="161"/>
      <c r="E22" s="17">
        <f>SUM(E23:E24)</f>
        <v>450</v>
      </c>
      <c r="F22" s="17">
        <f t="shared" ref="F22:O22" si="0">SUM(F23:F24)</f>
        <v>9</v>
      </c>
      <c r="G22" s="17">
        <f t="shared" si="0"/>
        <v>19</v>
      </c>
      <c r="H22" s="17">
        <f t="shared" si="0"/>
        <v>112</v>
      </c>
      <c r="I22" s="17">
        <f t="shared" si="0"/>
        <v>170</v>
      </c>
      <c r="J22" s="17">
        <f t="shared" si="0"/>
        <v>76</v>
      </c>
      <c r="K22" s="17">
        <f t="shared" si="0"/>
        <v>31</v>
      </c>
      <c r="L22" s="17">
        <f t="shared" si="0"/>
        <v>18</v>
      </c>
      <c r="M22" s="17">
        <f t="shared" si="0"/>
        <v>8</v>
      </c>
      <c r="N22" s="17">
        <f t="shared" si="0"/>
        <v>4</v>
      </c>
      <c r="O22" s="17">
        <f t="shared" si="0"/>
        <v>2</v>
      </c>
      <c r="P22" s="17" t="s">
        <v>83</v>
      </c>
      <c r="Q22" s="17">
        <f>SUM(Q23:Q24)</f>
        <v>1</v>
      </c>
      <c r="R22" s="17" t="s">
        <v>83</v>
      </c>
      <c r="S22" s="17" t="s">
        <v>83</v>
      </c>
    </row>
    <row r="23" spans="2:19" s="2" customFormat="1" ht="12" customHeight="1" x14ac:dyDescent="0.2">
      <c r="B23" s="31"/>
      <c r="C23" s="12"/>
      <c r="D23" s="5" t="s">
        <v>12</v>
      </c>
      <c r="E23" s="18">
        <v>228</v>
      </c>
      <c r="F23" s="18">
        <v>4</v>
      </c>
      <c r="G23" s="18">
        <v>5</v>
      </c>
      <c r="H23" s="18">
        <v>57</v>
      </c>
      <c r="I23" s="18">
        <v>78</v>
      </c>
      <c r="J23" s="18">
        <v>44</v>
      </c>
      <c r="K23" s="18">
        <v>18</v>
      </c>
      <c r="L23" s="18">
        <v>13</v>
      </c>
      <c r="M23" s="18">
        <v>6</v>
      </c>
      <c r="N23" s="18">
        <v>1</v>
      </c>
      <c r="O23" s="18">
        <v>1</v>
      </c>
      <c r="P23" s="18" t="s">
        <v>63</v>
      </c>
      <c r="Q23" s="18">
        <v>1</v>
      </c>
      <c r="R23" s="18" t="s">
        <v>63</v>
      </c>
      <c r="S23" s="18" t="s">
        <v>63</v>
      </c>
    </row>
    <row r="24" spans="2:19" s="2" customFormat="1" ht="12" customHeight="1" x14ac:dyDescent="0.2">
      <c r="B24" s="31"/>
      <c r="C24" s="12"/>
      <c r="D24" s="5" t="s">
        <v>13</v>
      </c>
      <c r="E24" s="18">
        <v>222</v>
      </c>
      <c r="F24" s="18">
        <v>5</v>
      </c>
      <c r="G24" s="18">
        <v>14</v>
      </c>
      <c r="H24" s="18">
        <v>55</v>
      </c>
      <c r="I24" s="18">
        <v>92</v>
      </c>
      <c r="J24" s="18">
        <v>32</v>
      </c>
      <c r="K24" s="18">
        <v>13</v>
      </c>
      <c r="L24" s="18">
        <v>5</v>
      </c>
      <c r="M24" s="18">
        <v>2</v>
      </c>
      <c r="N24" s="18">
        <v>3</v>
      </c>
      <c r="O24" s="18">
        <v>1</v>
      </c>
      <c r="P24" s="18" t="s">
        <v>63</v>
      </c>
      <c r="Q24" s="18" t="s">
        <v>63</v>
      </c>
      <c r="R24" s="18" t="s">
        <v>63</v>
      </c>
      <c r="S24" s="18" t="s">
        <v>63</v>
      </c>
    </row>
    <row r="25" spans="2:19" s="13" customFormat="1" ht="12" customHeight="1" x14ac:dyDescent="0.2">
      <c r="B25" s="32"/>
      <c r="C25" s="160" t="s">
        <v>14</v>
      </c>
      <c r="D25" s="161"/>
      <c r="E25" s="17">
        <f>SUM(E26:E27)</f>
        <v>28</v>
      </c>
      <c r="F25" s="17">
        <f t="shared" ref="F25:R25" si="1">SUM(F26:F27)</f>
        <v>1</v>
      </c>
      <c r="G25" s="17">
        <f t="shared" si="1"/>
        <v>3</v>
      </c>
      <c r="H25" s="17">
        <f t="shared" si="1"/>
        <v>8</v>
      </c>
      <c r="I25" s="17">
        <f t="shared" si="1"/>
        <v>9</v>
      </c>
      <c r="J25" s="17">
        <f t="shared" si="1"/>
        <v>5</v>
      </c>
      <c r="K25" s="17" t="s">
        <v>83</v>
      </c>
      <c r="L25" s="17" t="s">
        <v>83</v>
      </c>
      <c r="M25" s="17" t="s">
        <v>83</v>
      </c>
      <c r="N25" s="17" t="s">
        <v>83</v>
      </c>
      <c r="O25" s="17">
        <f t="shared" si="1"/>
        <v>1</v>
      </c>
      <c r="P25" s="17" t="s">
        <v>83</v>
      </c>
      <c r="Q25" s="17" t="s">
        <v>83</v>
      </c>
      <c r="R25" s="17">
        <f t="shared" si="1"/>
        <v>1</v>
      </c>
      <c r="S25" s="17" t="s">
        <v>83</v>
      </c>
    </row>
    <row r="26" spans="2:19" s="2" customFormat="1" ht="12" customHeight="1" x14ac:dyDescent="0.2">
      <c r="B26" s="31"/>
      <c r="C26" s="12"/>
      <c r="D26" s="5" t="s">
        <v>15</v>
      </c>
      <c r="E26" s="18">
        <v>15</v>
      </c>
      <c r="F26" s="18">
        <v>1</v>
      </c>
      <c r="G26" s="18">
        <v>3</v>
      </c>
      <c r="H26" s="18">
        <v>3</v>
      </c>
      <c r="I26" s="18">
        <v>4</v>
      </c>
      <c r="J26" s="18">
        <v>2</v>
      </c>
      <c r="K26" s="18" t="s">
        <v>63</v>
      </c>
      <c r="L26" s="18" t="s">
        <v>63</v>
      </c>
      <c r="M26" s="18" t="s">
        <v>63</v>
      </c>
      <c r="N26" s="18" t="s">
        <v>63</v>
      </c>
      <c r="O26" s="18">
        <v>1</v>
      </c>
      <c r="P26" s="18" t="s">
        <v>63</v>
      </c>
      <c r="Q26" s="18" t="s">
        <v>63</v>
      </c>
      <c r="R26" s="18">
        <v>1</v>
      </c>
      <c r="S26" s="18" t="s">
        <v>63</v>
      </c>
    </row>
    <row r="27" spans="2:19" s="2" customFormat="1" ht="12" customHeight="1" x14ac:dyDescent="0.2">
      <c r="B27" s="31"/>
      <c r="C27" s="12"/>
      <c r="D27" s="5" t="s">
        <v>40</v>
      </c>
      <c r="E27" s="18">
        <v>13</v>
      </c>
      <c r="F27" s="18" t="s">
        <v>63</v>
      </c>
      <c r="G27" s="18" t="s">
        <v>63</v>
      </c>
      <c r="H27" s="18">
        <v>5</v>
      </c>
      <c r="I27" s="18">
        <v>5</v>
      </c>
      <c r="J27" s="18">
        <v>3</v>
      </c>
      <c r="K27" s="18" t="s">
        <v>63</v>
      </c>
      <c r="L27" s="18" t="s">
        <v>63</v>
      </c>
      <c r="M27" s="18" t="s">
        <v>63</v>
      </c>
      <c r="N27" s="18" t="s">
        <v>63</v>
      </c>
      <c r="O27" s="18" t="s">
        <v>63</v>
      </c>
      <c r="P27" s="18" t="s">
        <v>63</v>
      </c>
      <c r="Q27" s="18" t="s">
        <v>63</v>
      </c>
      <c r="R27" s="18" t="s">
        <v>63</v>
      </c>
      <c r="S27" s="18" t="s">
        <v>63</v>
      </c>
    </row>
    <row r="28" spans="2:19" s="2" customFormat="1" ht="12" customHeight="1" x14ac:dyDescent="0.2">
      <c r="B28" s="31"/>
      <c r="C28" s="160" t="s">
        <v>16</v>
      </c>
      <c r="D28" s="161"/>
      <c r="E28" s="17">
        <f>SUM(E29:E31)</f>
        <v>445</v>
      </c>
      <c r="F28" s="17">
        <f t="shared" ref="F28:S28" si="2">SUM(F29:F31)</f>
        <v>13</v>
      </c>
      <c r="G28" s="17">
        <f t="shared" si="2"/>
        <v>40</v>
      </c>
      <c r="H28" s="17">
        <f t="shared" si="2"/>
        <v>78</v>
      </c>
      <c r="I28" s="17">
        <f t="shared" si="2"/>
        <v>158</v>
      </c>
      <c r="J28" s="17">
        <f t="shared" si="2"/>
        <v>68</v>
      </c>
      <c r="K28" s="17">
        <f t="shared" si="2"/>
        <v>27</v>
      </c>
      <c r="L28" s="17">
        <f t="shared" si="2"/>
        <v>22</v>
      </c>
      <c r="M28" s="17">
        <f t="shared" si="2"/>
        <v>26</v>
      </c>
      <c r="N28" s="17">
        <f t="shared" si="2"/>
        <v>11</v>
      </c>
      <c r="O28" s="17" t="s">
        <v>83</v>
      </c>
      <c r="P28" s="17">
        <f t="shared" si="2"/>
        <v>1</v>
      </c>
      <c r="Q28" s="17" t="s">
        <v>83</v>
      </c>
      <c r="R28" s="17" t="s">
        <v>83</v>
      </c>
      <c r="S28" s="17">
        <f t="shared" si="2"/>
        <v>1</v>
      </c>
    </row>
    <row r="29" spans="2:19" s="2" customFormat="1" ht="12" customHeight="1" x14ac:dyDescent="0.2">
      <c r="B29" s="31"/>
      <c r="C29" s="12"/>
      <c r="D29" s="5" t="s">
        <v>17</v>
      </c>
      <c r="E29" s="18">
        <v>145</v>
      </c>
      <c r="F29" s="18">
        <v>8</v>
      </c>
      <c r="G29" s="18">
        <v>17</v>
      </c>
      <c r="H29" s="18">
        <v>24</v>
      </c>
      <c r="I29" s="18">
        <v>45</v>
      </c>
      <c r="J29" s="18">
        <v>22</v>
      </c>
      <c r="K29" s="18">
        <v>3</v>
      </c>
      <c r="L29" s="18">
        <v>6</v>
      </c>
      <c r="M29" s="18">
        <v>14</v>
      </c>
      <c r="N29" s="18">
        <v>5</v>
      </c>
      <c r="O29" s="18" t="s">
        <v>63</v>
      </c>
      <c r="P29" s="18" t="s">
        <v>63</v>
      </c>
      <c r="Q29" s="18" t="s">
        <v>63</v>
      </c>
      <c r="R29" s="18" t="s">
        <v>63</v>
      </c>
      <c r="S29" s="18">
        <v>1</v>
      </c>
    </row>
    <row r="30" spans="2:19" s="2" customFormat="1" ht="12" customHeight="1" x14ac:dyDescent="0.2">
      <c r="B30" s="31"/>
      <c r="C30" s="12"/>
      <c r="D30" s="5" t="s">
        <v>18</v>
      </c>
      <c r="E30" s="18">
        <v>24</v>
      </c>
      <c r="F30" s="18" t="s">
        <v>63</v>
      </c>
      <c r="G30" s="18">
        <v>4</v>
      </c>
      <c r="H30" s="18">
        <v>7</v>
      </c>
      <c r="I30" s="18">
        <v>8</v>
      </c>
      <c r="J30" s="18">
        <v>1</v>
      </c>
      <c r="K30" s="18" t="s">
        <v>63</v>
      </c>
      <c r="L30" s="18">
        <v>1</v>
      </c>
      <c r="M30" s="18">
        <v>2</v>
      </c>
      <c r="N30" s="18">
        <v>1</v>
      </c>
      <c r="O30" s="18" t="s">
        <v>63</v>
      </c>
      <c r="P30" s="18" t="s">
        <v>63</v>
      </c>
      <c r="Q30" s="18" t="s">
        <v>63</v>
      </c>
      <c r="R30" s="18" t="s">
        <v>63</v>
      </c>
      <c r="S30" s="18" t="s">
        <v>63</v>
      </c>
    </row>
    <row r="31" spans="2:19" s="2" customFormat="1" ht="12" customHeight="1" x14ac:dyDescent="0.2">
      <c r="B31" s="31"/>
      <c r="C31" s="12"/>
      <c r="D31" s="5" t="s">
        <v>19</v>
      </c>
      <c r="E31" s="18">
        <v>276</v>
      </c>
      <c r="F31" s="18">
        <v>5</v>
      </c>
      <c r="G31" s="18">
        <v>19</v>
      </c>
      <c r="H31" s="18">
        <v>47</v>
      </c>
      <c r="I31" s="18">
        <v>105</v>
      </c>
      <c r="J31" s="18">
        <v>45</v>
      </c>
      <c r="K31" s="18">
        <v>24</v>
      </c>
      <c r="L31" s="18">
        <v>15</v>
      </c>
      <c r="M31" s="18">
        <v>10</v>
      </c>
      <c r="N31" s="18">
        <v>5</v>
      </c>
      <c r="O31" s="18" t="s">
        <v>63</v>
      </c>
      <c r="P31" s="18">
        <v>1</v>
      </c>
      <c r="Q31" s="18" t="s">
        <v>63</v>
      </c>
      <c r="R31" s="18" t="s">
        <v>63</v>
      </c>
      <c r="S31" s="18" t="s">
        <v>63</v>
      </c>
    </row>
    <row r="32" spans="2:19" s="2" customFormat="1" ht="12" customHeight="1" x14ac:dyDescent="0.2">
      <c r="B32" s="31"/>
      <c r="C32" s="160" t="s">
        <v>20</v>
      </c>
      <c r="D32" s="161"/>
      <c r="E32" s="17">
        <f>SUM(E33:E38)</f>
        <v>1680</v>
      </c>
      <c r="F32" s="17">
        <f t="shared" ref="F32:R32" si="3">SUM(F33:F38)</f>
        <v>17</v>
      </c>
      <c r="G32" s="17">
        <f t="shared" si="3"/>
        <v>37</v>
      </c>
      <c r="H32" s="17">
        <f t="shared" si="3"/>
        <v>310</v>
      </c>
      <c r="I32" s="17">
        <f t="shared" si="3"/>
        <v>462</v>
      </c>
      <c r="J32" s="17">
        <f t="shared" si="3"/>
        <v>140</v>
      </c>
      <c r="K32" s="17">
        <f t="shared" si="3"/>
        <v>83</v>
      </c>
      <c r="L32" s="17">
        <f t="shared" si="3"/>
        <v>80</v>
      </c>
      <c r="M32" s="17">
        <f t="shared" si="3"/>
        <v>103</v>
      </c>
      <c r="N32" s="17">
        <f t="shared" si="3"/>
        <v>305</v>
      </c>
      <c r="O32" s="17">
        <f t="shared" si="3"/>
        <v>118</v>
      </c>
      <c r="P32" s="17">
        <f t="shared" si="3"/>
        <v>18</v>
      </c>
      <c r="Q32" s="17">
        <f t="shared" si="3"/>
        <v>6</v>
      </c>
      <c r="R32" s="17">
        <f t="shared" si="3"/>
        <v>1</v>
      </c>
      <c r="S32" s="17" t="s">
        <v>83</v>
      </c>
    </row>
    <row r="33" spans="2:19" s="2" customFormat="1" ht="12" customHeight="1" x14ac:dyDescent="0.2">
      <c r="B33" s="31"/>
      <c r="C33" s="12"/>
      <c r="D33" s="5" t="s">
        <v>21</v>
      </c>
      <c r="E33" s="18">
        <v>393</v>
      </c>
      <c r="F33" s="18" t="s">
        <v>63</v>
      </c>
      <c r="G33" s="18">
        <v>10</v>
      </c>
      <c r="H33" s="18">
        <v>112</v>
      </c>
      <c r="I33" s="18">
        <v>161</v>
      </c>
      <c r="J33" s="18">
        <v>41</v>
      </c>
      <c r="K33" s="18">
        <v>22</v>
      </c>
      <c r="L33" s="18">
        <v>23</v>
      </c>
      <c r="M33" s="18">
        <v>6</v>
      </c>
      <c r="N33" s="18">
        <v>7</v>
      </c>
      <c r="O33" s="18">
        <v>8</v>
      </c>
      <c r="P33" s="18">
        <v>2</v>
      </c>
      <c r="Q33" s="18">
        <v>1</v>
      </c>
      <c r="R33" s="18" t="s">
        <v>63</v>
      </c>
      <c r="S33" s="18" t="s">
        <v>63</v>
      </c>
    </row>
    <row r="34" spans="2:19" s="2" customFormat="1" ht="12" customHeight="1" x14ac:dyDescent="0.2">
      <c r="B34" s="31"/>
      <c r="C34" s="12"/>
      <c r="D34" s="5" t="s">
        <v>22</v>
      </c>
      <c r="E34" s="18">
        <v>130</v>
      </c>
      <c r="F34" s="18">
        <v>3</v>
      </c>
      <c r="G34" s="18">
        <v>5</v>
      </c>
      <c r="H34" s="18">
        <v>19</v>
      </c>
      <c r="I34" s="18">
        <v>23</v>
      </c>
      <c r="J34" s="18">
        <v>8</v>
      </c>
      <c r="K34" s="18">
        <v>2</v>
      </c>
      <c r="L34" s="18">
        <v>8</v>
      </c>
      <c r="M34" s="18">
        <v>10</v>
      </c>
      <c r="N34" s="18">
        <v>26</v>
      </c>
      <c r="O34" s="18">
        <v>20</v>
      </c>
      <c r="P34" s="18">
        <v>5</v>
      </c>
      <c r="Q34" s="18" t="s">
        <v>63</v>
      </c>
      <c r="R34" s="18">
        <v>1</v>
      </c>
      <c r="S34" s="18" t="s">
        <v>63</v>
      </c>
    </row>
    <row r="35" spans="2:19" s="2" customFormat="1" ht="12" customHeight="1" x14ac:dyDescent="0.2">
      <c r="B35" s="31"/>
      <c r="C35" s="12"/>
      <c r="D35" s="5" t="s">
        <v>23</v>
      </c>
      <c r="E35" s="18">
        <v>506</v>
      </c>
      <c r="F35" s="18">
        <v>3</v>
      </c>
      <c r="G35" s="18">
        <v>7</v>
      </c>
      <c r="H35" s="18">
        <v>23</v>
      </c>
      <c r="I35" s="18">
        <v>35</v>
      </c>
      <c r="J35" s="18">
        <v>16</v>
      </c>
      <c r="K35" s="18">
        <v>9</v>
      </c>
      <c r="L35" s="18">
        <v>15</v>
      </c>
      <c r="M35" s="18">
        <v>57</v>
      </c>
      <c r="N35" s="18">
        <v>244</v>
      </c>
      <c r="O35" s="18">
        <v>86</v>
      </c>
      <c r="P35" s="18">
        <v>9</v>
      </c>
      <c r="Q35" s="18">
        <v>2</v>
      </c>
      <c r="R35" s="18" t="s">
        <v>63</v>
      </c>
      <c r="S35" s="18" t="s">
        <v>63</v>
      </c>
    </row>
    <row r="36" spans="2:19" s="2" customFormat="1" ht="12" customHeight="1" x14ac:dyDescent="0.2">
      <c r="B36" s="31"/>
      <c r="C36" s="12"/>
      <c r="D36" s="5" t="s">
        <v>24</v>
      </c>
      <c r="E36" s="18">
        <v>5</v>
      </c>
      <c r="F36" s="18" t="s">
        <v>63</v>
      </c>
      <c r="G36" s="18" t="s">
        <v>63</v>
      </c>
      <c r="H36" s="18" t="s">
        <v>63</v>
      </c>
      <c r="I36" s="18">
        <v>1</v>
      </c>
      <c r="J36" s="18" t="s">
        <v>63</v>
      </c>
      <c r="K36" s="18" t="s">
        <v>63</v>
      </c>
      <c r="L36" s="18" t="s">
        <v>63</v>
      </c>
      <c r="M36" s="18">
        <v>1</v>
      </c>
      <c r="N36" s="18">
        <v>3</v>
      </c>
      <c r="O36" s="18" t="s">
        <v>63</v>
      </c>
      <c r="P36" s="18" t="s">
        <v>63</v>
      </c>
      <c r="Q36" s="18" t="s">
        <v>63</v>
      </c>
      <c r="R36" s="18" t="s">
        <v>63</v>
      </c>
      <c r="S36" s="18" t="s">
        <v>63</v>
      </c>
    </row>
    <row r="37" spans="2:19" s="2" customFormat="1" ht="12" customHeight="1" x14ac:dyDescent="0.2">
      <c r="B37" s="31"/>
      <c r="C37" s="12"/>
      <c r="D37" s="5" t="s">
        <v>25</v>
      </c>
      <c r="E37" s="18">
        <v>170</v>
      </c>
      <c r="F37" s="18">
        <v>3</v>
      </c>
      <c r="G37" s="18">
        <v>1</v>
      </c>
      <c r="H37" s="18">
        <v>47</v>
      </c>
      <c r="I37" s="18">
        <v>73</v>
      </c>
      <c r="J37" s="18">
        <v>14</v>
      </c>
      <c r="K37" s="18">
        <v>12</v>
      </c>
      <c r="L37" s="18">
        <v>1</v>
      </c>
      <c r="M37" s="18">
        <v>6</v>
      </c>
      <c r="N37" s="18">
        <v>10</v>
      </c>
      <c r="O37" s="18">
        <v>1</v>
      </c>
      <c r="P37" s="18" t="s">
        <v>63</v>
      </c>
      <c r="Q37" s="18">
        <v>2</v>
      </c>
      <c r="R37" s="18" t="s">
        <v>63</v>
      </c>
      <c r="S37" s="18" t="s">
        <v>63</v>
      </c>
    </row>
    <row r="38" spans="2:19" s="2" customFormat="1" ht="12" customHeight="1" x14ac:dyDescent="0.2">
      <c r="B38" s="31"/>
      <c r="C38" s="12"/>
      <c r="D38" s="5" t="s">
        <v>42</v>
      </c>
      <c r="E38" s="18">
        <v>476</v>
      </c>
      <c r="F38" s="18">
        <v>8</v>
      </c>
      <c r="G38" s="18">
        <v>14</v>
      </c>
      <c r="H38" s="18">
        <v>109</v>
      </c>
      <c r="I38" s="18">
        <v>169</v>
      </c>
      <c r="J38" s="18">
        <v>61</v>
      </c>
      <c r="K38" s="18">
        <v>38</v>
      </c>
      <c r="L38" s="18">
        <v>33</v>
      </c>
      <c r="M38" s="18">
        <v>23</v>
      </c>
      <c r="N38" s="18">
        <v>15</v>
      </c>
      <c r="O38" s="18">
        <v>3</v>
      </c>
      <c r="P38" s="18">
        <v>2</v>
      </c>
      <c r="Q38" s="18">
        <v>1</v>
      </c>
      <c r="R38" s="18" t="s">
        <v>63</v>
      </c>
      <c r="S38" s="18" t="s">
        <v>63</v>
      </c>
    </row>
    <row r="39" spans="2:19" s="2" customFormat="1" ht="12" customHeight="1" x14ac:dyDescent="0.2">
      <c r="B39" s="31"/>
      <c r="C39" s="160" t="s">
        <v>26</v>
      </c>
      <c r="D39" s="161"/>
      <c r="E39" s="17">
        <f>SUM(E40:E43)</f>
        <v>1396</v>
      </c>
      <c r="F39" s="17">
        <f t="shared" ref="F39:R39" si="4">SUM(F40:F43)</f>
        <v>8</v>
      </c>
      <c r="G39" s="17">
        <f t="shared" si="4"/>
        <v>33</v>
      </c>
      <c r="H39" s="17">
        <f t="shared" si="4"/>
        <v>234</v>
      </c>
      <c r="I39" s="17">
        <f t="shared" si="4"/>
        <v>359</v>
      </c>
      <c r="J39" s="17">
        <f t="shared" si="4"/>
        <v>167</v>
      </c>
      <c r="K39" s="17">
        <f t="shared" si="4"/>
        <v>110</v>
      </c>
      <c r="L39" s="17">
        <f t="shared" si="4"/>
        <v>140</v>
      </c>
      <c r="M39" s="17">
        <f t="shared" si="4"/>
        <v>118</v>
      </c>
      <c r="N39" s="17">
        <f t="shared" si="4"/>
        <v>130</v>
      </c>
      <c r="O39" s="17">
        <f t="shared" si="4"/>
        <v>77</v>
      </c>
      <c r="P39" s="17">
        <f t="shared" si="4"/>
        <v>14</v>
      </c>
      <c r="Q39" s="17">
        <f t="shared" si="4"/>
        <v>5</v>
      </c>
      <c r="R39" s="17">
        <f t="shared" si="4"/>
        <v>1</v>
      </c>
      <c r="S39" s="17" t="s">
        <v>83</v>
      </c>
    </row>
    <row r="40" spans="2:19" s="2" customFormat="1" ht="12" customHeight="1" x14ac:dyDescent="0.2">
      <c r="B40" s="31"/>
      <c r="C40" s="12"/>
      <c r="D40" s="5" t="s">
        <v>27</v>
      </c>
      <c r="E40" s="18">
        <v>107</v>
      </c>
      <c r="F40" s="18">
        <v>1</v>
      </c>
      <c r="G40" s="18">
        <v>6</v>
      </c>
      <c r="H40" s="18">
        <v>15</v>
      </c>
      <c r="I40" s="18">
        <v>32</v>
      </c>
      <c r="J40" s="18">
        <v>23</v>
      </c>
      <c r="K40" s="18">
        <v>8</v>
      </c>
      <c r="L40" s="18">
        <v>9</v>
      </c>
      <c r="M40" s="18">
        <v>3</v>
      </c>
      <c r="N40" s="18">
        <v>8</v>
      </c>
      <c r="O40" s="18">
        <v>2</v>
      </c>
      <c r="P40" s="18" t="s">
        <v>63</v>
      </c>
      <c r="Q40" s="18" t="s">
        <v>63</v>
      </c>
      <c r="R40" s="18" t="s">
        <v>63</v>
      </c>
      <c r="S40" s="18" t="s">
        <v>63</v>
      </c>
    </row>
    <row r="41" spans="2:19" s="2" customFormat="1" ht="12" customHeight="1" x14ac:dyDescent="0.2">
      <c r="B41" s="31"/>
      <c r="C41" s="12"/>
      <c r="D41" s="5" t="s">
        <v>28</v>
      </c>
      <c r="E41" s="18">
        <v>226</v>
      </c>
      <c r="F41" s="18" t="s">
        <v>63</v>
      </c>
      <c r="G41" s="18">
        <v>2</v>
      </c>
      <c r="H41" s="18">
        <v>47</v>
      </c>
      <c r="I41" s="18">
        <v>75</v>
      </c>
      <c r="J41" s="18">
        <v>30</v>
      </c>
      <c r="K41" s="18">
        <v>19</v>
      </c>
      <c r="L41" s="18">
        <v>17</v>
      </c>
      <c r="M41" s="18">
        <v>17</v>
      </c>
      <c r="N41" s="18">
        <v>16</v>
      </c>
      <c r="O41" s="18">
        <v>3</v>
      </c>
      <c r="P41" s="18" t="s">
        <v>63</v>
      </c>
      <c r="Q41" s="18" t="s">
        <v>63</v>
      </c>
      <c r="R41" s="18" t="s">
        <v>63</v>
      </c>
      <c r="S41" s="18" t="s">
        <v>63</v>
      </c>
    </row>
    <row r="42" spans="2:19" s="2" customFormat="1" ht="12" customHeight="1" x14ac:dyDescent="0.2">
      <c r="B42" s="31"/>
      <c r="C42" s="12"/>
      <c r="D42" s="5" t="s">
        <v>29</v>
      </c>
      <c r="E42" s="18">
        <v>483</v>
      </c>
      <c r="F42" s="18">
        <v>3</v>
      </c>
      <c r="G42" s="18">
        <v>12</v>
      </c>
      <c r="H42" s="18">
        <v>20</v>
      </c>
      <c r="I42" s="18">
        <v>51</v>
      </c>
      <c r="J42" s="18">
        <v>38</v>
      </c>
      <c r="K42" s="18">
        <v>39</v>
      </c>
      <c r="L42" s="18">
        <v>69</v>
      </c>
      <c r="M42" s="18">
        <v>72</v>
      </c>
      <c r="N42" s="18">
        <v>96</v>
      </c>
      <c r="O42" s="18">
        <v>68</v>
      </c>
      <c r="P42" s="18">
        <v>12</v>
      </c>
      <c r="Q42" s="18">
        <v>2</v>
      </c>
      <c r="R42" s="18">
        <v>1</v>
      </c>
      <c r="S42" s="18" t="s">
        <v>63</v>
      </c>
    </row>
    <row r="43" spans="2:19" s="2" customFormat="1" ht="12" customHeight="1" x14ac:dyDescent="0.2">
      <c r="B43" s="31"/>
      <c r="C43" s="12"/>
      <c r="D43" s="19" t="s">
        <v>43</v>
      </c>
      <c r="E43" s="18">
        <v>580</v>
      </c>
      <c r="F43" s="18">
        <v>4</v>
      </c>
      <c r="G43" s="18">
        <v>13</v>
      </c>
      <c r="H43" s="18">
        <v>152</v>
      </c>
      <c r="I43" s="18">
        <v>201</v>
      </c>
      <c r="J43" s="18">
        <v>76</v>
      </c>
      <c r="K43" s="18">
        <v>44</v>
      </c>
      <c r="L43" s="18">
        <v>45</v>
      </c>
      <c r="M43" s="18">
        <v>26</v>
      </c>
      <c r="N43" s="18">
        <v>10</v>
      </c>
      <c r="O43" s="18">
        <v>4</v>
      </c>
      <c r="P43" s="18">
        <v>2</v>
      </c>
      <c r="Q43" s="18">
        <v>3</v>
      </c>
      <c r="R43" s="18" t="s">
        <v>63</v>
      </c>
      <c r="S43" s="18" t="s">
        <v>63</v>
      </c>
    </row>
    <row r="44" spans="2:19" s="2" customFormat="1" ht="12" customHeight="1" x14ac:dyDescent="0.2">
      <c r="B44" s="31"/>
      <c r="C44" s="160" t="s">
        <v>30</v>
      </c>
      <c r="D44" s="161"/>
      <c r="E44" s="17">
        <f>E45</f>
        <v>153</v>
      </c>
      <c r="F44" s="17">
        <f t="shared" ref="F44:S44" si="5">F45</f>
        <v>2</v>
      </c>
      <c r="G44" s="17">
        <f t="shared" si="5"/>
        <v>11</v>
      </c>
      <c r="H44" s="17">
        <f t="shared" si="5"/>
        <v>33</v>
      </c>
      <c r="I44" s="17">
        <f t="shared" si="5"/>
        <v>46</v>
      </c>
      <c r="J44" s="17">
        <f t="shared" si="5"/>
        <v>16</v>
      </c>
      <c r="K44" s="17">
        <f t="shared" si="5"/>
        <v>4</v>
      </c>
      <c r="L44" s="17">
        <f t="shared" si="5"/>
        <v>7</v>
      </c>
      <c r="M44" s="17">
        <f t="shared" si="5"/>
        <v>3</v>
      </c>
      <c r="N44" s="17">
        <f t="shared" si="5"/>
        <v>13</v>
      </c>
      <c r="O44" s="17">
        <f t="shared" si="5"/>
        <v>6</v>
      </c>
      <c r="P44" s="17">
        <f t="shared" si="5"/>
        <v>5</v>
      </c>
      <c r="Q44" s="17">
        <f t="shared" si="5"/>
        <v>5</v>
      </c>
      <c r="R44" s="17">
        <f t="shared" si="5"/>
        <v>1</v>
      </c>
      <c r="S44" s="17">
        <f t="shared" si="5"/>
        <v>1</v>
      </c>
    </row>
    <row r="45" spans="2:19" s="2" customFormat="1" ht="12" customHeight="1" x14ac:dyDescent="0.2">
      <c r="B45" s="31"/>
      <c r="C45" s="12"/>
      <c r="D45" s="5" t="s">
        <v>31</v>
      </c>
      <c r="E45" s="18">
        <v>153</v>
      </c>
      <c r="F45" s="18">
        <v>2</v>
      </c>
      <c r="G45" s="18">
        <v>11</v>
      </c>
      <c r="H45" s="18">
        <v>33</v>
      </c>
      <c r="I45" s="18">
        <v>46</v>
      </c>
      <c r="J45" s="18">
        <v>16</v>
      </c>
      <c r="K45" s="18">
        <v>4</v>
      </c>
      <c r="L45" s="18">
        <v>7</v>
      </c>
      <c r="M45" s="18">
        <v>3</v>
      </c>
      <c r="N45" s="18">
        <v>13</v>
      </c>
      <c r="O45" s="18">
        <v>6</v>
      </c>
      <c r="P45" s="18">
        <v>5</v>
      </c>
      <c r="Q45" s="18">
        <v>5</v>
      </c>
      <c r="R45" s="18">
        <v>1</v>
      </c>
      <c r="S45" s="18">
        <v>1</v>
      </c>
    </row>
    <row r="46" spans="2:19" s="2" customFormat="1" ht="12" customHeight="1" x14ac:dyDescent="0.2">
      <c r="B46" s="31"/>
      <c r="C46" s="160" t="s">
        <v>32</v>
      </c>
      <c r="D46" s="161"/>
      <c r="E46" s="17">
        <f>SUM(E47:E51)</f>
        <v>1764</v>
      </c>
      <c r="F46" s="17">
        <f t="shared" ref="F46:S46" si="6">SUM(F47:F51)</f>
        <v>27</v>
      </c>
      <c r="G46" s="17">
        <f t="shared" si="6"/>
        <v>56</v>
      </c>
      <c r="H46" s="17">
        <f t="shared" si="6"/>
        <v>172</v>
      </c>
      <c r="I46" s="17">
        <f t="shared" si="6"/>
        <v>441</v>
      </c>
      <c r="J46" s="17">
        <f t="shared" si="6"/>
        <v>310</v>
      </c>
      <c r="K46" s="17">
        <f t="shared" si="6"/>
        <v>229</v>
      </c>
      <c r="L46" s="17">
        <f t="shared" si="6"/>
        <v>224</v>
      </c>
      <c r="M46" s="17">
        <f t="shared" si="6"/>
        <v>136</v>
      </c>
      <c r="N46" s="17">
        <f t="shared" si="6"/>
        <v>96</v>
      </c>
      <c r="O46" s="17">
        <f t="shared" si="6"/>
        <v>45</v>
      </c>
      <c r="P46" s="17">
        <f t="shared" si="6"/>
        <v>19</v>
      </c>
      <c r="Q46" s="17">
        <f t="shared" si="6"/>
        <v>6</v>
      </c>
      <c r="R46" s="17">
        <f t="shared" si="6"/>
        <v>2</v>
      </c>
      <c r="S46" s="17">
        <f t="shared" si="6"/>
        <v>1</v>
      </c>
    </row>
    <row r="47" spans="2:19" s="2" customFormat="1" ht="12" customHeight="1" x14ac:dyDescent="0.2">
      <c r="B47" s="31"/>
      <c r="C47" s="12"/>
      <c r="D47" s="5" t="s">
        <v>33</v>
      </c>
      <c r="E47" s="18">
        <v>782</v>
      </c>
      <c r="F47" s="18">
        <v>5</v>
      </c>
      <c r="G47" s="18">
        <v>31</v>
      </c>
      <c r="H47" s="18">
        <v>73</v>
      </c>
      <c r="I47" s="18">
        <v>175</v>
      </c>
      <c r="J47" s="18">
        <v>156</v>
      </c>
      <c r="K47" s="18">
        <v>114</v>
      </c>
      <c r="L47" s="18">
        <v>111</v>
      </c>
      <c r="M47" s="18">
        <v>57</v>
      </c>
      <c r="N47" s="18">
        <v>34</v>
      </c>
      <c r="O47" s="18">
        <v>14</v>
      </c>
      <c r="P47" s="18">
        <v>9</v>
      </c>
      <c r="Q47" s="18">
        <v>1</v>
      </c>
      <c r="R47" s="18">
        <v>2</v>
      </c>
      <c r="S47" s="18" t="s">
        <v>63</v>
      </c>
    </row>
    <row r="48" spans="2:19" s="2" customFormat="1" ht="12" customHeight="1" x14ac:dyDescent="0.2">
      <c r="B48" s="31"/>
      <c r="C48" s="12"/>
      <c r="D48" s="5" t="s">
        <v>34</v>
      </c>
      <c r="E48" s="18">
        <v>266</v>
      </c>
      <c r="F48" s="18">
        <v>3</v>
      </c>
      <c r="G48" s="18">
        <v>12</v>
      </c>
      <c r="H48" s="18">
        <v>42</v>
      </c>
      <c r="I48" s="18">
        <v>93</v>
      </c>
      <c r="J48" s="18">
        <v>46</v>
      </c>
      <c r="K48" s="18">
        <v>29</v>
      </c>
      <c r="L48" s="18">
        <v>18</v>
      </c>
      <c r="M48" s="18">
        <v>10</v>
      </c>
      <c r="N48" s="18">
        <v>6</v>
      </c>
      <c r="O48" s="18">
        <v>5</v>
      </c>
      <c r="P48" s="18">
        <v>1</v>
      </c>
      <c r="Q48" s="18">
        <v>1</v>
      </c>
      <c r="R48" s="18" t="s">
        <v>63</v>
      </c>
      <c r="S48" s="18" t="s">
        <v>63</v>
      </c>
    </row>
    <row r="49" spans="2:20" s="2" customFormat="1" ht="12" customHeight="1" x14ac:dyDescent="0.2">
      <c r="B49" s="31"/>
      <c r="C49" s="12"/>
      <c r="D49" s="5" t="s">
        <v>35</v>
      </c>
      <c r="E49" s="18">
        <v>254</v>
      </c>
      <c r="F49" s="18">
        <v>14</v>
      </c>
      <c r="G49" s="18">
        <v>7</v>
      </c>
      <c r="H49" s="18">
        <v>16</v>
      </c>
      <c r="I49" s="18">
        <v>79</v>
      </c>
      <c r="J49" s="18">
        <v>36</v>
      </c>
      <c r="K49" s="18">
        <v>23</v>
      </c>
      <c r="L49" s="18">
        <v>32</v>
      </c>
      <c r="M49" s="18">
        <v>16</v>
      </c>
      <c r="N49" s="18">
        <v>17</v>
      </c>
      <c r="O49" s="18">
        <v>9</v>
      </c>
      <c r="P49" s="18">
        <v>4</v>
      </c>
      <c r="Q49" s="18" t="s">
        <v>63</v>
      </c>
      <c r="R49" s="18" t="s">
        <v>63</v>
      </c>
      <c r="S49" s="18">
        <v>1</v>
      </c>
    </row>
    <row r="50" spans="2:20" s="2" customFormat="1" ht="12" customHeight="1" x14ac:dyDescent="0.2">
      <c r="B50" s="31"/>
      <c r="C50" s="12"/>
      <c r="D50" s="5" t="s">
        <v>36</v>
      </c>
      <c r="E50" s="18">
        <v>72</v>
      </c>
      <c r="F50" s="18">
        <v>1</v>
      </c>
      <c r="G50" s="18">
        <v>1</v>
      </c>
      <c r="H50" s="18">
        <v>9</v>
      </c>
      <c r="I50" s="18">
        <v>18</v>
      </c>
      <c r="J50" s="18">
        <v>7</v>
      </c>
      <c r="K50" s="18">
        <v>9</v>
      </c>
      <c r="L50" s="18">
        <v>8</v>
      </c>
      <c r="M50" s="18">
        <v>8</v>
      </c>
      <c r="N50" s="18">
        <v>8</v>
      </c>
      <c r="O50" s="18">
        <v>1</v>
      </c>
      <c r="P50" s="18">
        <v>2</v>
      </c>
      <c r="Q50" s="18" t="s">
        <v>63</v>
      </c>
      <c r="R50" s="18" t="s">
        <v>63</v>
      </c>
      <c r="S50" s="18" t="s">
        <v>63</v>
      </c>
    </row>
    <row r="51" spans="2:20" s="2" customFormat="1" ht="12" customHeight="1" x14ac:dyDescent="0.2">
      <c r="B51" s="31"/>
      <c r="C51" s="12"/>
      <c r="D51" s="5" t="s">
        <v>37</v>
      </c>
      <c r="E51" s="18">
        <v>390</v>
      </c>
      <c r="F51" s="18">
        <v>4</v>
      </c>
      <c r="G51" s="18">
        <v>5</v>
      </c>
      <c r="H51" s="18">
        <v>32</v>
      </c>
      <c r="I51" s="18">
        <v>76</v>
      </c>
      <c r="J51" s="18">
        <v>65</v>
      </c>
      <c r="K51" s="18">
        <v>54</v>
      </c>
      <c r="L51" s="18">
        <v>55</v>
      </c>
      <c r="M51" s="18">
        <v>45</v>
      </c>
      <c r="N51" s="18">
        <v>31</v>
      </c>
      <c r="O51" s="18">
        <v>16</v>
      </c>
      <c r="P51" s="18">
        <v>3</v>
      </c>
      <c r="Q51" s="18">
        <v>4</v>
      </c>
      <c r="R51" s="18" t="s">
        <v>63</v>
      </c>
      <c r="S51" s="18" t="s">
        <v>63</v>
      </c>
    </row>
    <row r="52" spans="2:20" s="2" customFormat="1" ht="12" customHeight="1" x14ac:dyDescent="0.2">
      <c r="H52" s="33"/>
    </row>
    <row r="53" spans="2:20" s="2" customFormat="1" ht="12" customHeight="1" x14ac:dyDescent="0.2">
      <c r="B53" s="9" t="s">
        <v>84</v>
      </c>
      <c r="C53" s="44"/>
      <c r="D53" s="44"/>
      <c r="H53" s="33"/>
    </row>
    <row r="54" spans="2:20" s="2" customFormat="1" ht="12" customHeight="1" x14ac:dyDescent="0.2">
      <c r="B54" s="9"/>
      <c r="C54" s="44"/>
      <c r="D54" s="4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2:20" s="2" customFormat="1" ht="12" customHeight="1" x14ac:dyDescent="0.2">
      <c r="B55" s="9"/>
      <c r="E55" s="24">
        <f>SUM(E10:E21)</f>
        <v>14382</v>
      </c>
      <c r="F55" s="24">
        <f t="shared" ref="F55:S55" si="7">SUM(F10:F21)</f>
        <v>527</v>
      </c>
      <c r="G55" s="24">
        <f t="shared" si="7"/>
        <v>553</v>
      </c>
      <c r="H55" s="24">
        <f t="shared" si="7"/>
        <v>2628</v>
      </c>
      <c r="I55" s="24">
        <f t="shared" si="7"/>
        <v>4606</v>
      </c>
      <c r="J55" s="24">
        <f t="shared" si="7"/>
        <v>2401</v>
      </c>
      <c r="K55" s="24">
        <f t="shared" si="7"/>
        <v>1129</v>
      </c>
      <c r="L55" s="24">
        <f t="shared" si="7"/>
        <v>954</v>
      </c>
      <c r="M55" s="24">
        <f t="shared" si="7"/>
        <v>703</v>
      </c>
      <c r="N55" s="24">
        <f t="shared" si="7"/>
        <v>547</v>
      </c>
      <c r="O55" s="24">
        <f t="shared" si="7"/>
        <v>220</v>
      </c>
      <c r="P55" s="24">
        <f t="shared" si="7"/>
        <v>50</v>
      </c>
      <c r="Q55" s="24">
        <f t="shared" si="7"/>
        <v>46</v>
      </c>
      <c r="R55" s="24">
        <f t="shared" si="7"/>
        <v>16</v>
      </c>
      <c r="S55" s="24">
        <f t="shared" si="7"/>
        <v>2</v>
      </c>
      <c r="T55" s="24"/>
    </row>
    <row r="56" spans="2:20" x14ac:dyDescent="0.2">
      <c r="E56" s="41">
        <f>E55+E46+E44+E39+E32+E28+E25+E22</f>
        <v>20298</v>
      </c>
      <c r="F56" s="41">
        <f t="shared" ref="F56:S56" si="8">F55+F46+F44+F39+F32+F28+F25+F22</f>
        <v>604</v>
      </c>
      <c r="G56" s="41">
        <f t="shared" si="8"/>
        <v>752</v>
      </c>
      <c r="H56" s="41">
        <f t="shared" si="8"/>
        <v>3575</v>
      </c>
      <c r="I56" s="41">
        <f t="shared" si="8"/>
        <v>6251</v>
      </c>
      <c r="J56" s="41">
        <f t="shared" si="8"/>
        <v>3183</v>
      </c>
      <c r="K56" s="41" t="e">
        <f t="shared" si="8"/>
        <v>#VALUE!</v>
      </c>
      <c r="L56" s="41" t="e">
        <f t="shared" si="8"/>
        <v>#VALUE!</v>
      </c>
      <c r="M56" s="41" t="e">
        <f t="shared" si="8"/>
        <v>#VALUE!</v>
      </c>
      <c r="N56" s="41" t="e">
        <f t="shared" si="8"/>
        <v>#VALUE!</v>
      </c>
      <c r="O56" s="41" t="e">
        <f t="shared" si="8"/>
        <v>#VALUE!</v>
      </c>
      <c r="P56" s="41" t="e">
        <f t="shared" si="8"/>
        <v>#VALUE!</v>
      </c>
      <c r="Q56" s="41" t="e">
        <f t="shared" si="8"/>
        <v>#VALUE!</v>
      </c>
      <c r="R56" s="41" t="e">
        <f t="shared" si="8"/>
        <v>#VALUE!</v>
      </c>
      <c r="S56" s="41" t="e">
        <f t="shared" si="8"/>
        <v>#VALUE!</v>
      </c>
    </row>
    <row r="60" spans="2:20" x14ac:dyDescent="0.2">
      <c r="K60" s="33" t="s">
        <v>85</v>
      </c>
    </row>
  </sheetData>
  <mergeCells count="38">
    <mergeCell ref="C46:D46"/>
    <mergeCell ref="C19:D19"/>
    <mergeCell ref="C20:D20"/>
    <mergeCell ref="C21:D21"/>
    <mergeCell ref="C22:D22"/>
    <mergeCell ref="C25:D25"/>
    <mergeCell ref="C28:D28"/>
    <mergeCell ref="C16:D16"/>
    <mergeCell ref="C17:D17"/>
    <mergeCell ref="C32:D32"/>
    <mergeCell ref="C39:D39"/>
    <mergeCell ref="C44:D44"/>
    <mergeCell ref="C18:D18"/>
    <mergeCell ref="S5:S6"/>
    <mergeCell ref="B8:D8"/>
    <mergeCell ref="B9:D9"/>
    <mergeCell ref="C10:D10"/>
    <mergeCell ref="C11:D11"/>
    <mergeCell ref="C12:D12"/>
    <mergeCell ref="M5:M6"/>
    <mergeCell ref="N5:N6"/>
    <mergeCell ref="O5:O6"/>
    <mergeCell ref="P5:P6"/>
    <mergeCell ref="Q5:Q6"/>
    <mergeCell ref="R5:R6"/>
    <mergeCell ref="C13:D13"/>
    <mergeCell ref="C14:D14"/>
    <mergeCell ref="C15:D15"/>
    <mergeCell ref="R2:S2"/>
    <mergeCell ref="B3:D6"/>
    <mergeCell ref="E3:S4"/>
    <mergeCell ref="E5:E6"/>
    <mergeCell ref="G5:G6"/>
    <mergeCell ref="H5:H6"/>
    <mergeCell ref="I5:I6"/>
    <mergeCell ref="J5:J6"/>
    <mergeCell ref="K5:K6"/>
    <mergeCell ref="L5:L6"/>
  </mergeCells>
  <phoneticPr fontId="4"/>
  <pageMargins left="0.78740157480314965" right="0.78740157480314965" top="0.98425196850393704" bottom="0.98425196850393704" header="0.51181102362204722" footer="0.51181102362204722"/>
  <pageSetup paperSize="9" scale="70" pageOrder="overThenDown" orientation="landscape" r:id="rId1"/>
  <headerFooter alignWithMargins="0">
    <oddHeader>&amp;L&amp;F</oddHeader>
  </headerFooter>
  <colBreaks count="1" manualBreakCount="1">
    <brk id="25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C231-3797-4BCC-A8B4-74879E440552}">
  <sheetPr>
    <pageSetUpPr fitToPage="1"/>
  </sheetPr>
  <dimension ref="B1:M61"/>
  <sheetViews>
    <sheetView zoomScaleNormal="100" zoomScaleSheetLayoutView="100" workbookViewId="0"/>
  </sheetViews>
  <sheetFormatPr defaultColWidth="8.81640625" defaultRowHeight="13" x14ac:dyDescent="0.2"/>
  <cols>
    <col min="1" max="1" width="2.6328125" style="33" customWidth="1"/>
    <col min="2" max="3" width="2.08984375" style="33" customWidth="1"/>
    <col min="4" max="4" width="8.90625" style="33" customWidth="1"/>
    <col min="5" max="5" width="10.6328125" style="33" customWidth="1"/>
    <col min="6" max="6" width="11.6328125" style="33" customWidth="1"/>
    <col min="7" max="7" width="10.6328125" style="33" customWidth="1"/>
    <col min="8" max="8" width="11.6328125" style="33" customWidth="1"/>
    <col min="9" max="9" width="10.6328125" style="33" customWidth="1"/>
    <col min="10" max="10" width="11.6328125" style="33" customWidth="1"/>
    <col min="11" max="12" width="10.6328125" style="33" customWidth="1"/>
    <col min="13" max="256" width="8.81640625" style="33"/>
    <col min="257" max="257" width="2.6328125" style="33" customWidth="1"/>
    <col min="258" max="259" width="2.08984375" style="33" customWidth="1"/>
    <col min="260" max="260" width="8.90625" style="33" customWidth="1"/>
    <col min="261" max="261" width="10.6328125" style="33" customWidth="1"/>
    <col min="262" max="262" width="11.6328125" style="33" customWidth="1"/>
    <col min="263" max="263" width="10.6328125" style="33" customWidth="1"/>
    <col min="264" max="264" width="11.6328125" style="33" customWidth="1"/>
    <col min="265" max="265" width="10.6328125" style="33" customWidth="1"/>
    <col min="266" max="266" width="11.6328125" style="33" customWidth="1"/>
    <col min="267" max="268" width="10.6328125" style="33" customWidth="1"/>
    <col min="269" max="512" width="8.81640625" style="33"/>
    <col min="513" max="513" width="2.6328125" style="33" customWidth="1"/>
    <col min="514" max="515" width="2.08984375" style="33" customWidth="1"/>
    <col min="516" max="516" width="8.90625" style="33" customWidth="1"/>
    <col min="517" max="517" width="10.6328125" style="33" customWidth="1"/>
    <col min="518" max="518" width="11.6328125" style="33" customWidth="1"/>
    <col min="519" max="519" width="10.6328125" style="33" customWidth="1"/>
    <col min="520" max="520" width="11.6328125" style="33" customWidth="1"/>
    <col min="521" max="521" width="10.6328125" style="33" customWidth="1"/>
    <col min="522" max="522" width="11.6328125" style="33" customWidth="1"/>
    <col min="523" max="524" width="10.6328125" style="33" customWidth="1"/>
    <col min="525" max="768" width="8.81640625" style="33"/>
    <col min="769" max="769" width="2.6328125" style="33" customWidth="1"/>
    <col min="770" max="771" width="2.08984375" style="33" customWidth="1"/>
    <col min="772" max="772" width="8.90625" style="33" customWidth="1"/>
    <col min="773" max="773" width="10.6328125" style="33" customWidth="1"/>
    <col min="774" max="774" width="11.6328125" style="33" customWidth="1"/>
    <col min="775" max="775" width="10.6328125" style="33" customWidth="1"/>
    <col min="776" max="776" width="11.6328125" style="33" customWidth="1"/>
    <col min="777" max="777" width="10.6328125" style="33" customWidth="1"/>
    <col min="778" max="778" width="11.6328125" style="33" customWidth="1"/>
    <col min="779" max="780" width="10.6328125" style="33" customWidth="1"/>
    <col min="781" max="1024" width="8.81640625" style="33"/>
    <col min="1025" max="1025" width="2.6328125" style="33" customWidth="1"/>
    <col min="1026" max="1027" width="2.08984375" style="33" customWidth="1"/>
    <col min="1028" max="1028" width="8.90625" style="33" customWidth="1"/>
    <col min="1029" max="1029" width="10.6328125" style="33" customWidth="1"/>
    <col min="1030" max="1030" width="11.6328125" style="33" customWidth="1"/>
    <col min="1031" max="1031" width="10.6328125" style="33" customWidth="1"/>
    <col min="1032" max="1032" width="11.6328125" style="33" customWidth="1"/>
    <col min="1033" max="1033" width="10.6328125" style="33" customWidth="1"/>
    <col min="1034" max="1034" width="11.6328125" style="33" customWidth="1"/>
    <col min="1035" max="1036" width="10.6328125" style="33" customWidth="1"/>
    <col min="1037" max="1280" width="8.81640625" style="33"/>
    <col min="1281" max="1281" width="2.6328125" style="33" customWidth="1"/>
    <col min="1282" max="1283" width="2.08984375" style="33" customWidth="1"/>
    <col min="1284" max="1284" width="8.90625" style="33" customWidth="1"/>
    <col min="1285" max="1285" width="10.6328125" style="33" customWidth="1"/>
    <col min="1286" max="1286" width="11.6328125" style="33" customWidth="1"/>
    <col min="1287" max="1287" width="10.6328125" style="33" customWidth="1"/>
    <col min="1288" max="1288" width="11.6328125" style="33" customWidth="1"/>
    <col min="1289" max="1289" width="10.6328125" style="33" customWidth="1"/>
    <col min="1290" max="1290" width="11.6328125" style="33" customWidth="1"/>
    <col min="1291" max="1292" width="10.6328125" style="33" customWidth="1"/>
    <col min="1293" max="1536" width="8.81640625" style="33"/>
    <col min="1537" max="1537" width="2.6328125" style="33" customWidth="1"/>
    <col min="1538" max="1539" width="2.08984375" style="33" customWidth="1"/>
    <col min="1540" max="1540" width="8.90625" style="33" customWidth="1"/>
    <col min="1541" max="1541" width="10.6328125" style="33" customWidth="1"/>
    <col min="1542" max="1542" width="11.6328125" style="33" customWidth="1"/>
    <col min="1543" max="1543" width="10.6328125" style="33" customWidth="1"/>
    <col min="1544" max="1544" width="11.6328125" style="33" customWidth="1"/>
    <col min="1545" max="1545" width="10.6328125" style="33" customWidth="1"/>
    <col min="1546" max="1546" width="11.6328125" style="33" customWidth="1"/>
    <col min="1547" max="1548" width="10.6328125" style="33" customWidth="1"/>
    <col min="1549" max="1792" width="8.81640625" style="33"/>
    <col min="1793" max="1793" width="2.6328125" style="33" customWidth="1"/>
    <col min="1794" max="1795" width="2.08984375" style="33" customWidth="1"/>
    <col min="1796" max="1796" width="8.90625" style="33" customWidth="1"/>
    <col min="1797" max="1797" width="10.6328125" style="33" customWidth="1"/>
    <col min="1798" max="1798" width="11.6328125" style="33" customWidth="1"/>
    <col min="1799" max="1799" width="10.6328125" style="33" customWidth="1"/>
    <col min="1800" max="1800" width="11.6328125" style="33" customWidth="1"/>
    <col min="1801" max="1801" width="10.6328125" style="33" customWidth="1"/>
    <col min="1802" max="1802" width="11.6328125" style="33" customWidth="1"/>
    <col min="1803" max="1804" width="10.6328125" style="33" customWidth="1"/>
    <col min="1805" max="2048" width="8.81640625" style="33"/>
    <col min="2049" max="2049" width="2.6328125" style="33" customWidth="1"/>
    <col min="2050" max="2051" width="2.08984375" style="33" customWidth="1"/>
    <col min="2052" max="2052" width="8.90625" style="33" customWidth="1"/>
    <col min="2053" max="2053" width="10.6328125" style="33" customWidth="1"/>
    <col min="2054" max="2054" width="11.6328125" style="33" customWidth="1"/>
    <col min="2055" max="2055" width="10.6328125" style="33" customWidth="1"/>
    <col min="2056" max="2056" width="11.6328125" style="33" customWidth="1"/>
    <col min="2057" max="2057" width="10.6328125" style="33" customWidth="1"/>
    <col min="2058" max="2058" width="11.6328125" style="33" customWidth="1"/>
    <col min="2059" max="2060" width="10.6328125" style="33" customWidth="1"/>
    <col min="2061" max="2304" width="8.81640625" style="33"/>
    <col min="2305" max="2305" width="2.6328125" style="33" customWidth="1"/>
    <col min="2306" max="2307" width="2.08984375" style="33" customWidth="1"/>
    <col min="2308" max="2308" width="8.90625" style="33" customWidth="1"/>
    <col min="2309" max="2309" width="10.6328125" style="33" customWidth="1"/>
    <col min="2310" max="2310" width="11.6328125" style="33" customWidth="1"/>
    <col min="2311" max="2311" width="10.6328125" style="33" customWidth="1"/>
    <col min="2312" max="2312" width="11.6328125" style="33" customWidth="1"/>
    <col min="2313" max="2313" width="10.6328125" style="33" customWidth="1"/>
    <col min="2314" max="2314" width="11.6328125" style="33" customWidth="1"/>
    <col min="2315" max="2316" width="10.6328125" style="33" customWidth="1"/>
    <col min="2317" max="2560" width="8.81640625" style="33"/>
    <col min="2561" max="2561" width="2.6328125" style="33" customWidth="1"/>
    <col min="2562" max="2563" width="2.08984375" style="33" customWidth="1"/>
    <col min="2564" max="2564" width="8.90625" style="33" customWidth="1"/>
    <col min="2565" max="2565" width="10.6328125" style="33" customWidth="1"/>
    <col min="2566" max="2566" width="11.6328125" style="33" customWidth="1"/>
    <col min="2567" max="2567" width="10.6328125" style="33" customWidth="1"/>
    <col min="2568" max="2568" width="11.6328125" style="33" customWidth="1"/>
    <col min="2569" max="2569" width="10.6328125" style="33" customWidth="1"/>
    <col min="2570" max="2570" width="11.6328125" style="33" customWidth="1"/>
    <col min="2571" max="2572" width="10.6328125" style="33" customWidth="1"/>
    <col min="2573" max="2816" width="8.81640625" style="33"/>
    <col min="2817" max="2817" width="2.6328125" style="33" customWidth="1"/>
    <col min="2818" max="2819" width="2.08984375" style="33" customWidth="1"/>
    <col min="2820" max="2820" width="8.90625" style="33" customWidth="1"/>
    <col min="2821" max="2821" width="10.6328125" style="33" customWidth="1"/>
    <col min="2822" max="2822" width="11.6328125" style="33" customWidth="1"/>
    <col min="2823" max="2823" width="10.6328125" style="33" customWidth="1"/>
    <col min="2824" max="2824" width="11.6328125" style="33" customWidth="1"/>
    <col min="2825" max="2825" width="10.6328125" style="33" customWidth="1"/>
    <col min="2826" max="2826" width="11.6328125" style="33" customWidth="1"/>
    <col min="2827" max="2828" width="10.6328125" style="33" customWidth="1"/>
    <col min="2829" max="3072" width="8.81640625" style="33"/>
    <col min="3073" max="3073" width="2.6328125" style="33" customWidth="1"/>
    <col min="3074" max="3075" width="2.08984375" style="33" customWidth="1"/>
    <col min="3076" max="3076" width="8.90625" style="33" customWidth="1"/>
    <col min="3077" max="3077" width="10.6328125" style="33" customWidth="1"/>
    <col min="3078" max="3078" width="11.6328125" style="33" customWidth="1"/>
    <col min="3079" max="3079" width="10.6328125" style="33" customWidth="1"/>
    <col min="3080" max="3080" width="11.6328125" style="33" customWidth="1"/>
    <col min="3081" max="3081" width="10.6328125" style="33" customWidth="1"/>
    <col min="3082" max="3082" width="11.6328125" style="33" customWidth="1"/>
    <col min="3083" max="3084" width="10.6328125" style="33" customWidth="1"/>
    <col min="3085" max="3328" width="8.81640625" style="33"/>
    <col min="3329" max="3329" width="2.6328125" style="33" customWidth="1"/>
    <col min="3330" max="3331" width="2.08984375" style="33" customWidth="1"/>
    <col min="3332" max="3332" width="8.90625" style="33" customWidth="1"/>
    <col min="3333" max="3333" width="10.6328125" style="33" customWidth="1"/>
    <col min="3334" max="3334" width="11.6328125" style="33" customWidth="1"/>
    <col min="3335" max="3335" width="10.6328125" style="33" customWidth="1"/>
    <col min="3336" max="3336" width="11.6328125" style="33" customWidth="1"/>
    <col min="3337" max="3337" width="10.6328125" style="33" customWidth="1"/>
    <col min="3338" max="3338" width="11.6328125" style="33" customWidth="1"/>
    <col min="3339" max="3340" width="10.6328125" style="33" customWidth="1"/>
    <col min="3341" max="3584" width="8.81640625" style="33"/>
    <col min="3585" max="3585" width="2.6328125" style="33" customWidth="1"/>
    <col min="3586" max="3587" width="2.08984375" style="33" customWidth="1"/>
    <col min="3588" max="3588" width="8.90625" style="33" customWidth="1"/>
    <col min="3589" max="3589" width="10.6328125" style="33" customWidth="1"/>
    <col min="3590" max="3590" width="11.6328125" style="33" customWidth="1"/>
    <col min="3591" max="3591" width="10.6328125" style="33" customWidth="1"/>
    <col min="3592" max="3592" width="11.6328125" style="33" customWidth="1"/>
    <col min="3593" max="3593" width="10.6328125" style="33" customWidth="1"/>
    <col min="3594" max="3594" width="11.6328125" style="33" customWidth="1"/>
    <col min="3595" max="3596" width="10.6328125" style="33" customWidth="1"/>
    <col min="3597" max="3840" width="8.81640625" style="33"/>
    <col min="3841" max="3841" width="2.6328125" style="33" customWidth="1"/>
    <col min="3842" max="3843" width="2.08984375" style="33" customWidth="1"/>
    <col min="3844" max="3844" width="8.90625" style="33" customWidth="1"/>
    <col min="3845" max="3845" width="10.6328125" style="33" customWidth="1"/>
    <col min="3846" max="3846" width="11.6328125" style="33" customWidth="1"/>
    <col min="3847" max="3847" width="10.6328125" style="33" customWidth="1"/>
    <col min="3848" max="3848" width="11.6328125" style="33" customWidth="1"/>
    <col min="3849" max="3849" width="10.6328125" style="33" customWidth="1"/>
    <col min="3850" max="3850" width="11.6328125" style="33" customWidth="1"/>
    <col min="3851" max="3852" width="10.6328125" style="33" customWidth="1"/>
    <col min="3853" max="4096" width="8.81640625" style="33"/>
    <col min="4097" max="4097" width="2.6328125" style="33" customWidth="1"/>
    <col min="4098" max="4099" width="2.08984375" style="33" customWidth="1"/>
    <col min="4100" max="4100" width="8.90625" style="33" customWidth="1"/>
    <col min="4101" max="4101" width="10.6328125" style="33" customWidth="1"/>
    <col min="4102" max="4102" width="11.6328125" style="33" customWidth="1"/>
    <col min="4103" max="4103" width="10.6328125" style="33" customWidth="1"/>
    <col min="4104" max="4104" width="11.6328125" style="33" customWidth="1"/>
    <col min="4105" max="4105" width="10.6328125" style="33" customWidth="1"/>
    <col min="4106" max="4106" width="11.6328125" style="33" customWidth="1"/>
    <col min="4107" max="4108" width="10.6328125" style="33" customWidth="1"/>
    <col min="4109" max="4352" width="8.81640625" style="33"/>
    <col min="4353" max="4353" width="2.6328125" style="33" customWidth="1"/>
    <col min="4354" max="4355" width="2.08984375" style="33" customWidth="1"/>
    <col min="4356" max="4356" width="8.90625" style="33" customWidth="1"/>
    <col min="4357" max="4357" width="10.6328125" style="33" customWidth="1"/>
    <col min="4358" max="4358" width="11.6328125" style="33" customWidth="1"/>
    <col min="4359" max="4359" width="10.6328125" style="33" customWidth="1"/>
    <col min="4360" max="4360" width="11.6328125" style="33" customWidth="1"/>
    <col min="4361" max="4361" width="10.6328125" style="33" customWidth="1"/>
    <col min="4362" max="4362" width="11.6328125" style="33" customWidth="1"/>
    <col min="4363" max="4364" width="10.6328125" style="33" customWidth="1"/>
    <col min="4365" max="4608" width="8.81640625" style="33"/>
    <col min="4609" max="4609" width="2.6328125" style="33" customWidth="1"/>
    <col min="4610" max="4611" width="2.08984375" style="33" customWidth="1"/>
    <col min="4612" max="4612" width="8.90625" style="33" customWidth="1"/>
    <col min="4613" max="4613" width="10.6328125" style="33" customWidth="1"/>
    <col min="4614" max="4614" width="11.6328125" style="33" customWidth="1"/>
    <col min="4615" max="4615" width="10.6328125" style="33" customWidth="1"/>
    <col min="4616" max="4616" width="11.6328125" style="33" customWidth="1"/>
    <col min="4617" max="4617" width="10.6328125" style="33" customWidth="1"/>
    <col min="4618" max="4618" width="11.6328125" style="33" customWidth="1"/>
    <col min="4619" max="4620" width="10.6328125" style="33" customWidth="1"/>
    <col min="4621" max="4864" width="8.81640625" style="33"/>
    <col min="4865" max="4865" width="2.6328125" style="33" customWidth="1"/>
    <col min="4866" max="4867" width="2.08984375" style="33" customWidth="1"/>
    <col min="4868" max="4868" width="8.90625" style="33" customWidth="1"/>
    <col min="4869" max="4869" width="10.6328125" style="33" customWidth="1"/>
    <col min="4870" max="4870" width="11.6328125" style="33" customWidth="1"/>
    <col min="4871" max="4871" width="10.6328125" style="33" customWidth="1"/>
    <col min="4872" max="4872" width="11.6328125" style="33" customWidth="1"/>
    <col min="4873" max="4873" width="10.6328125" style="33" customWidth="1"/>
    <col min="4874" max="4874" width="11.6328125" style="33" customWidth="1"/>
    <col min="4875" max="4876" width="10.6328125" style="33" customWidth="1"/>
    <col min="4877" max="5120" width="8.81640625" style="33"/>
    <col min="5121" max="5121" width="2.6328125" style="33" customWidth="1"/>
    <col min="5122" max="5123" width="2.08984375" style="33" customWidth="1"/>
    <col min="5124" max="5124" width="8.90625" style="33" customWidth="1"/>
    <col min="5125" max="5125" width="10.6328125" style="33" customWidth="1"/>
    <col min="5126" max="5126" width="11.6328125" style="33" customWidth="1"/>
    <col min="5127" max="5127" width="10.6328125" style="33" customWidth="1"/>
    <col min="5128" max="5128" width="11.6328125" style="33" customWidth="1"/>
    <col min="5129" max="5129" width="10.6328125" style="33" customWidth="1"/>
    <col min="5130" max="5130" width="11.6328125" style="33" customWidth="1"/>
    <col min="5131" max="5132" width="10.6328125" style="33" customWidth="1"/>
    <col min="5133" max="5376" width="8.81640625" style="33"/>
    <col min="5377" max="5377" width="2.6328125" style="33" customWidth="1"/>
    <col min="5378" max="5379" width="2.08984375" style="33" customWidth="1"/>
    <col min="5380" max="5380" width="8.90625" style="33" customWidth="1"/>
    <col min="5381" max="5381" width="10.6328125" style="33" customWidth="1"/>
    <col min="5382" max="5382" width="11.6328125" style="33" customWidth="1"/>
    <col min="5383" max="5383" width="10.6328125" style="33" customWidth="1"/>
    <col min="5384" max="5384" width="11.6328125" style="33" customWidth="1"/>
    <col min="5385" max="5385" width="10.6328125" style="33" customWidth="1"/>
    <col min="5386" max="5386" width="11.6328125" style="33" customWidth="1"/>
    <col min="5387" max="5388" width="10.6328125" style="33" customWidth="1"/>
    <col min="5389" max="5632" width="8.81640625" style="33"/>
    <col min="5633" max="5633" width="2.6328125" style="33" customWidth="1"/>
    <col min="5634" max="5635" width="2.08984375" style="33" customWidth="1"/>
    <col min="5636" max="5636" width="8.90625" style="33" customWidth="1"/>
    <col min="5637" max="5637" width="10.6328125" style="33" customWidth="1"/>
    <col min="5638" max="5638" width="11.6328125" style="33" customWidth="1"/>
    <col min="5639" max="5639" width="10.6328125" style="33" customWidth="1"/>
    <col min="5640" max="5640" width="11.6328125" style="33" customWidth="1"/>
    <col min="5641" max="5641" width="10.6328125" style="33" customWidth="1"/>
    <col min="5642" max="5642" width="11.6328125" style="33" customWidth="1"/>
    <col min="5643" max="5644" width="10.6328125" style="33" customWidth="1"/>
    <col min="5645" max="5888" width="8.81640625" style="33"/>
    <col min="5889" max="5889" width="2.6328125" style="33" customWidth="1"/>
    <col min="5890" max="5891" width="2.08984375" style="33" customWidth="1"/>
    <col min="5892" max="5892" width="8.90625" style="33" customWidth="1"/>
    <col min="5893" max="5893" width="10.6328125" style="33" customWidth="1"/>
    <col min="5894" max="5894" width="11.6328125" style="33" customWidth="1"/>
    <col min="5895" max="5895" width="10.6328125" style="33" customWidth="1"/>
    <col min="5896" max="5896" width="11.6328125" style="33" customWidth="1"/>
    <col min="5897" max="5897" width="10.6328125" style="33" customWidth="1"/>
    <col min="5898" max="5898" width="11.6328125" style="33" customWidth="1"/>
    <col min="5899" max="5900" width="10.6328125" style="33" customWidth="1"/>
    <col min="5901" max="6144" width="8.81640625" style="33"/>
    <col min="6145" max="6145" width="2.6328125" style="33" customWidth="1"/>
    <col min="6146" max="6147" width="2.08984375" style="33" customWidth="1"/>
    <col min="6148" max="6148" width="8.90625" style="33" customWidth="1"/>
    <col min="6149" max="6149" width="10.6328125" style="33" customWidth="1"/>
    <col min="6150" max="6150" width="11.6328125" style="33" customWidth="1"/>
    <col min="6151" max="6151" width="10.6328125" style="33" customWidth="1"/>
    <col min="6152" max="6152" width="11.6328125" style="33" customWidth="1"/>
    <col min="6153" max="6153" width="10.6328125" style="33" customWidth="1"/>
    <col min="6154" max="6154" width="11.6328125" style="33" customWidth="1"/>
    <col min="6155" max="6156" width="10.6328125" style="33" customWidth="1"/>
    <col min="6157" max="6400" width="8.81640625" style="33"/>
    <col min="6401" max="6401" width="2.6328125" style="33" customWidth="1"/>
    <col min="6402" max="6403" width="2.08984375" style="33" customWidth="1"/>
    <col min="6404" max="6404" width="8.90625" style="33" customWidth="1"/>
    <col min="6405" max="6405" width="10.6328125" style="33" customWidth="1"/>
    <col min="6406" max="6406" width="11.6328125" style="33" customWidth="1"/>
    <col min="6407" max="6407" width="10.6328125" style="33" customWidth="1"/>
    <col min="6408" max="6408" width="11.6328125" style="33" customWidth="1"/>
    <col min="6409" max="6409" width="10.6328125" style="33" customWidth="1"/>
    <col min="6410" max="6410" width="11.6328125" style="33" customWidth="1"/>
    <col min="6411" max="6412" width="10.6328125" style="33" customWidth="1"/>
    <col min="6413" max="6656" width="8.81640625" style="33"/>
    <col min="6657" max="6657" width="2.6328125" style="33" customWidth="1"/>
    <col min="6658" max="6659" width="2.08984375" style="33" customWidth="1"/>
    <col min="6660" max="6660" width="8.90625" style="33" customWidth="1"/>
    <col min="6661" max="6661" width="10.6328125" style="33" customWidth="1"/>
    <col min="6662" max="6662" width="11.6328125" style="33" customWidth="1"/>
    <col min="6663" max="6663" width="10.6328125" style="33" customWidth="1"/>
    <col min="6664" max="6664" width="11.6328125" style="33" customWidth="1"/>
    <col min="6665" max="6665" width="10.6328125" style="33" customWidth="1"/>
    <col min="6666" max="6666" width="11.6328125" style="33" customWidth="1"/>
    <col min="6667" max="6668" width="10.6328125" style="33" customWidth="1"/>
    <col min="6669" max="6912" width="8.81640625" style="33"/>
    <col min="6913" max="6913" width="2.6328125" style="33" customWidth="1"/>
    <col min="6914" max="6915" width="2.08984375" style="33" customWidth="1"/>
    <col min="6916" max="6916" width="8.90625" style="33" customWidth="1"/>
    <col min="6917" max="6917" width="10.6328125" style="33" customWidth="1"/>
    <col min="6918" max="6918" width="11.6328125" style="33" customWidth="1"/>
    <col min="6919" max="6919" width="10.6328125" style="33" customWidth="1"/>
    <col min="6920" max="6920" width="11.6328125" style="33" customWidth="1"/>
    <col min="6921" max="6921" width="10.6328125" style="33" customWidth="1"/>
    <col min="6922" max="6922" width="11.6328125" style="33" customWidth="1"/>
    <col min="6923" max="6924" width="10.6328125" style="33" customWidth="1"/>
    <col min="6925" max="7168" width="8.81640625" style="33"/>
    <col min="7169" max="7169" width="2.6328125" style="33" customWidth="1"/>
    <col min="7170" max="7171" width="2.08984375" style="33" customWidth="1"/>
    <col min="7172" max="7172" width="8.90625" style="33" customWidth="1"/>
    <col min="7173" max="7173" width="10.6328125" style="33" customWidth="1"/>
    <col min="7174" max="7174" width="11.6328125" style="33" customWidth="1"/>
    <col min="7175" max="7175" width="10.6328125" style="33" customWidth="1"/>
    <col min="7176" max="7176" width="11.6328125" style="33" customWidth="1"/>
    <col min="7177" max="7177" width="10.6328125" style="33" customWidth="1"/>
    <col min="7178" max="7178" width="11.6328125" style="33" customWidth="1"/>
    <col min="7179" max="7180" width="10.6328125" style="33" customWidth="1"/>
    <col min="7181" max="7424" width="8.81640625" style="33"/>
    <col min="7425" max="7425" width="2.6328125" style="33" customWidth="1"/>
    <col min="7426" max="7427" width="2.08984375" style="33" customWidth="1"/>
    <col min="7428" max="7428" width="8.90625" style="33" customWidth="1"/>
    <col min="7429" max="7429" width="10.6328125" style="33" customWidth="1"/>
    <col min="7430" max="7430" width="11.6328125" style="33" customWidth="1"/>
    <col min="7431" max="7431" width="10.6328125" style="33" customWidth="1"/>
    <col min="7432" max="7432" width="11.6328125" style="33" customWidth="1"/>
    <col min="7433" max="7433" width="10.6328125" style="33" customWidth="1"/>
    <col min="7434" max="7434" width="11.6328125" style="33" customWidth="1"/>
    <col min="7435" max="7436" width="10.6328125" style="33" customWidth="1"/>
    <col min="7437" max="7680" width="8.81640625" style="33"/>
    <col min="7681" max="7681" width="2.6328125" style="33" customWidth="1"/>
    <col min="7682" max="7683" width="2.08984375" style="33" customWidth="1"/>
    <col min="7684" max="7684" width="8.90625" style="33" customWidth="1"/>
    <col min="7685" max="7685" width="10.6328125" style="33" customWidth="1"/>
    <col min="7686" max="7686" width="11.6328125" style="33" customWidth="1"/>
    <col min="7687" max="7687" width="10.6328125" style="33" customWidth="1"/>
    <col min="7688" max="7688" width="11.6328125" style="33" customWidth="1"/>
    <col min="7689" max="7689" width="10.6328125" style="33" customWidth="1"/>
    <col min="7690" max="7690" width="11.6328125" style="33" customWidth="1"/>
    <col min="7691" max="7692" width="10.6328125" style="33" customWidth="1"/>
    <col min="7693" max="7936" width="8.81640625" style="33"/>
    <col min="7937" max="7937" width="2.6328125" style="33" customWidth="1"/>
    <col min="7938" max="7939" width="2.08984375" style="33" customWidth="1"/>
    <col min="7940" max="7940" width="8.90625" style="33" customWidth="1"/>
    <col min="7941" max="7941" width="10.6328125" style="33" customWidth="1"/>
    <col min="7942" max="7942" width="11.6328125" style="33" customWidth="1"/>
    <col min="7943" max="7943" width="10.6328125" style="33" customWidth="1"/>
    <col min="7944" max="7944" width="11.6328125" style="33" customWidth="1"/>
    <col min="7945" max="7945" width="10.6328125" style="33" customWidth="1"/>
    <col min="7946" max="7946" width="11.6328125" style="33" customWidth="1"/>
    <col min="7947" max="7948" width="10.6328125" style="33" customWidth="1"/>
    <col min="7949" max="8192" width="8.81640625" style="33"/>
    <col min="8193" max="8193" width="2.6328125" style="33" customWidth="1"/>
    <col min="8194" max="8195" width="2.08984375" style="33" customWidth="1"/>
    <col min="8196" max="8196" width="8.90625" style="33" customWidth="1"/>
    <col min="8197" max="8197" width="10.6328125" style="33" customWidth="1"/>
    <col min="8198" max="8198" width="11.6328125" style="33" customWidth="1"/>
    <col min="8199" max="8199" width="10.6328125" style="33" customWidth="1"/>
    <col min="8200" max="8200" width="11.6328125" style="33" customWidth="1"/>
    <col min="8201" max="8201" width="10.6328125" style="33" customWidth="1"/>
    <col min="8202" max="8202" width="11.6328125" style="33" customWidth="1"/>
    <col min="8203" max="8204" width="10.6328125" style="33" customWidth="1"/>
    <col min="8205" max="8448" width="8.81640625" style="33"/>
    <col min="8449" max="8449" width="2.6328125" style="33" customWidth="1"/>
    <col min="8450" max="8451" width="2.08984375" style="33" customWidth="1"/>
    <col min="8452" max="8452" width="8.90625" style="33" customWidth="1"/>
    <col min="8453" max="8453" width="10.6328125" style="33" customWidth="1"/>
    <col min="8454" max="8454" width="11.6328125" style="33" customWidth="1"/>
    <col min="8455" max="8455" width="10.6328125" style="33" customWidth="1"/>
    <col min="8456" max="8456" width="11.6328125" style="33" customWidth="1"/>
    <col min="8457" max="8457" width="10.6328125" style="33" customWidth="1"/>
    <col min="8458" max="8458" width="11.6328125" style="33" customWidth="1"/>
    <col min="8459" max="8460" width="10.6328125" style="33" customWidth="1"/>
    <col min="8461" max="8704" width="8.81640625" style="33"/>
    <col min="8705" max="8705" width="2.6328125" style="33" customWidth="1"/>
    <col min="8706" max="8707" width="2.08984375" style="33" customWidth="1"/>
    <col min="8708" max="8708" width="8.90625" style="33" customWidth="1"/>
    <col min="8709" max="8709" width="10.6328125" style="33" customWidth="1"/>
    <col min="8710" max="8710" width="11.6328125" style="33" customWidth="1"/>
    <col min="8711" max="8711" width="10.6328125" style="33" customWidth="1"/>
    <col min="8712" max="8712" width="11.6328125" style="33" customWidth="1"/>
    <col min="8713" max="8713" width="10.6328125" style="33" customWidth="1"/>
    <col min="8714" max="8714" width="11.6328125" style="33" customWidth="1"/>
    <col min="8715" max="8716" width="10.6328125" style="33" customWidth="1"/>
    <col min="8717" max="8960" width="8.81640625" style="33"/>
    <col min="8961" max="8961" width="2.6328125" style="33" customWidth="1"/>
    <col min="8962" max="8963" width="2.08984375" style="33" customWidth="1"/>
    <col min="8964" max="8964" width="8.90625" style="33" customWidth="1"/>
    <col min="8965" max="8965" width="10.6328125" style="33" customWidth="1"/>
    <col min="8966" max="8966" width="11.6328125" style="33" customWidth="1"/>
    <col min="8967" max="8967" width="10.6328125" style="33" customWidth="1"/>
    <col min="8968" max="8968" width="11.6328125" style="33" customWidth="1"/>
    <col min="8969" max="8969" width="10.6328125" style="33" customWidth="1"/>
    <col min="8970" max="8970" width="11.6328125" style="33" customWidth="1"/>
    <col min="8971" max="8972" width="10.6328125" style="33" customWidth="1"/>
    <col min="8973" max="9216" width="8.81640625" style="33"/>
    <col min="9217" max="9217" width="2.6328125" style="33" customWidth="1"/>
    <col min="9218" max="9219" width="2.08984375" style="33" customWidth="1"/>
    <col min="9220" max="9220" width="8.90625" style="33" customWidth="1"/>
    <col min="9221" max="9221" width="10.6328125" style="33" customWidth="1"/>
    <col min="9222" max="9222" width="11.6328125" style="33" customWidth="1"/>
    <col min="9223" max="9223" width="10.6328125" style="33" customWidth="1"/>
    <col min="9224" max="9224" width="11.6328125" style="33" customWidth="1"/>
    <col min="9225" max="9225" width="10.6328125" style="33" customWidth="1"/>
    <col min="9226" max="9226" width="11.6328125" style="33" customWidth="1"/>
    <col min="9227" max="9228" width="10.6328125" style="33" customWidth="1"/>
    <col min="9229" max="9472" width="8.81640625" style="33"/>
    <col min="9473" max="9473" width="2.6328125" style="33" customWidth="1"/>
    <col min="9474" max="9475" width="2.08984375" style="33" customWidth="1"/>
    <col min="9476" max="9476" width="8.90625" style="33" customWidth="1"/>
    <col min="9477" max="9477" width="10.6328125" style="33" customWidth="1"/>
    <col min="9478" max="9478" width="11.6328125" style="33" customWidth="1"/>
    <col min="9479" max="9479" width="10.6328125" style="33" customWidth="1"/>
    <col min="9480" max="9480" width="11.6328125" style="33" customWidth="1"/>
    <col min="9481" max="9481" width="10.6328125" style="33" customWidth="1"/>
    <col min="9482" max="9482" width="11.6328125" style="33" customWidth="1"/>
    <col min="9483" max="9484" width="10.6328125" style="33" customWidth="1"/>
    <col min="9485" max="9728" width="8.81640625" style="33"/>
    <col min="9729" max="9729" width="2.6328125" style="33" customWidth="1"/>
    <col min="9730" max="9731" width="2.08984375" style="33" customWidth="1"/>
    <col min="9732" max="9732" width="8.90625" style="33" customWidth="1"/>
    <col min="9733" max="9733" width="10.6328125" style="33" customWidth="1"/>
    <col min="9734" max="9734" width="11.6328125" style="33" customWidth="1"/>
    <col min="9735" max="9735" width="10.6328125" style="33" customWidth="1"/>
    <col min="9736" max="9736" width="11.6328125" style="33" customWidth="1"/>
    <col min="9737" max="9737" width="10.6328125" style="33" customWidth="1"/>
    <col min="9738" max="9738" width="11.6328125" style="33" customWidth="1"/>
    <col min="9739" max="9740" width="10.6328125" style="33" customWidth="1"/>
    <col min="9741" max="9984" width="8.81640625" style="33"/>
    <col min="9985" max="9985" width="2.6328125" style="33" customWidth="1"/>
    <col min="9986" max="9987" width="2.08984375" style="33" customWidth="1"/>
    <col min="9988" max="9988" width="8.90625" style="33" customWidth="1"/>
    <col min="9989" max="9989" width="10.6328125" style="33" customWidth="1"/>
    <col min="9990" max="9990" width="11.6328125" style="33" customWidth="1"/>
    <col min="9991" max="9991" width="10.6328125" style="33" customWidth="1"/>
    <col min="9992" max="9992" width="11.6328125" style="33" customWidth="1"/>
    <col min="9993" max="9993" width="10.6328125" style="33" customWidth="1"/>
    <col min="9994" max="9994" width="11.6328125" style="33" customWidth="1"/>
    <col min="9995" max="9996" width="10.6328125" style="33" customWidth="1"/>
    <col min="9997" max="10240" width="8.81640625" style="33"/>
    <col min="10241" max="10241" width="2.6328125" style="33" customWidth="1"/>
    <col min="10242" max="10243" width="2.08984375" style="33" customWidth="1"/>
    <col min="10244" max="10244" width="8.90625" style="33" customWidth="1"/>
    <col min="10245" max="10245" width="10.6328125" style="33" customWidth="1"/>
    <col min="10246" max="10246" width="11.6328125" style="33" customWidth="1"/>
    <col min="10247" max="10247" width="10.6328125" style="33" customWidth="1"/>
    <col min="10248" max="10248" width="11.6328125" style="33" customWidth="1"/>
    <col min="10249" max="10249" width="10.6328125" style="33" customWidth="1"/>
    <col min="10250" max="10250" width="11.6328125" style="33" customWidth="1"/>
    <col min="10251" max="10252" width="10.6328125" style="33" customWidth="1"/>
    <col min="10253" max="10496" width="8.81640625" style="33"/>
    <col min="10497" max="10497" width="2.6328125" style="33" customWidth="1"/>
    <col min="10498" max="10499" width="2.08984375" style="33" customWidth="1"/>
    <col min="10500" max="10500" width="8.90625" style="33" customWidth="1"/>
    <col min="10501" max="10501" width="10.6328125" style="33" customWidth="1"/>
    <col min="10502" max="10502" width="11.6328125" style="33" customWidth="1"/>
    <col min="10503" max="10503" width="10.6328125" style="33" customWidth="1"/>
    <col min="10504" max="10504" width="11.6328125" style="33" customWidth="1"/>
    <col min="10505" max="10505" width="10.6328125" style="33" customWidth="1"/>
    <col min="10506" max="10506" width="11.6328125" style="33" customWidth="1"/>
    <col min="10507" max="10508" width="10.6328125" style="33" customWidth="1"/>
    <col min="10509" max="10752" width="8.81640625" style="33"/>
    <col min="10753" max="10753" width="2.6328125" style="33" customWidth="1"/>
    <col min="10754" max="10755" width="2.08984375" style="33" customWidth="1"/>
    <col min="10756" max="10756" width="8.90625" style="33" customWidth="1"/>
    <col min="10757" max="10757" width="10.6328125" style="33" customWidth="1"/>
    <col min="10758" max="10758" width="11.6328125" style="33" customWidth="1"/>
    <col min="10759" max="10759" width="10.6328125" style="33" customWidth="1"/>
    <col min="10760" max="10760" width="11.6328125" style="33" customWidth="1"/>
    <col min="10761" max="10761" width="10.6328125" style="33" customWidth="1"/>
    <col min="10762" max="10762" width="11.6328125" style="33" customWidth="1"/>
    <col min="10763" max="10764" width="10.6328125" style="33" customWidth="1"/>
    <col min="10765" max="11008" width="8.81640625" style="33"/>
    <col min="11009" max="11009" width="2.6328125" style="33" customWidth="1"/>
    <col min="11010" max="11011" width="2.08984375" style="33" customWidth="1"/>
    <col min="11012" max="11012" width="8.90625" style="33" customWidth="1"/>
    <col min="11013" max="11013" width="10.6328125" style="33" customWidth="1"/>
    <col min="11014" max="11014" width="11.6328125" style="33" customWidth="1"/>
    <col min="11015" max="11015" width="10.6328125" style="33" customWidth="1"/>
    <col min="11016" max="11016" width="11.6328125" style="33" customWidth="1"/>
    <col min="11017" max="11017" width="10.6328125" style="33" customWidth="1"/>
    <col min="11018" max="11018" width="11.6328125" style="33" customWidth="1"/>
    <col min="11019" max="11020" width="10.6328125" style="33" customWidth="1"/>
    <col min="11021" max="11264" width="8.81640625" style="33"/>
    <col min="11265" max="11265" width="2.6328125" style="33" customWidth="1"/>
    <col min="11266" max="11267" width="2.08984375" style="33" customWidth="1"/>
    <col min="11268" max="11268" width="8.90625" style="33" customWidth="1"/>
    <col min="11269" max="11269" width="10.6328125" style="33" customWidth="1"/>
    <col min="11270" max="11270" width="11.6328125" style="33" customWidth="1"/>
    <col min="11271" max="11271" width="10.6328125" style="33" customWidth="1"/>
    <col min="11272" max="11272" width="11.6328125" style="33" customWidth="1"/>
    <col min="11273" max="11273" width="10.6328125" style="33" customWidth="1"/>
    <col min="11274" max="11274" width="11.6328125" style="33" customWidth="1"/>
    <col min="11275" max="11276" width="10.6328125" style="33" customWidth="1"/>
    <col min="11277" max="11520" width="8.81640625" style="33"/>
    <col min="11521" max="11521" width="2.6328125" style="33" customWidth="1"/>
    <col min="11522" max="11523" width="2.08984375" style="33" customWidth="1"/>
    <col min="11524" max="11524" width="8.90625" style="33" customWidth="1"/>
    <col min="11525" max="11525" width="10.6328125" style="33" customWidth="1"/>
    <col min="11526" max="11526" width="11.6328125" style="33" customWidth="1"/>
    <col min="11527" max="11527" width="10.6328125" style="33" customWidth="1"/>
    <col min="11528" max="11528" width="11.6328125" style="33" customWidth="1"/>
    <col min="11529" max="11529" width="10.6328125" style="33" customWidth="1"/>
    <col min="11530" max="11530" width="11.6328125" style="33" customWidth="1"/>
    <col min="11531" max="11532" width="10.6328125" style="33" customWidth="1"/>
    <col min="11533" max="11776" width="8.81640625" style="33"/>
    <col min="11777" max="11777" width="2.6328125" style="33" customWidth="1"/>
    <col min="11778" max="11779" width="2.08984375" style="33" customWidth="1"/>
    <col min="11780" max="11780" width="8.90625" style="33" customWidth="1"/>
    <col min="11781" max="11781" width="10.6328125" style="33" customWidth="1"/>
    <col min="11782" max="11782" width="11.6328125" style="33" customWidth="1"/>
    <col min="11783" max="11783" width="10.6328125" style="33" customWidth="1"/>
    <col min="11784" max="11784" width="11.6328125" style="33" customWidth="1"/>
    <col min="11785" max="11785" width="10.6328125" style="33" customWidth="1"/>
    <col min="11786" max="11786" width="11.6328125" style="33" customWidth="1"/>
    <col min="11787" max="11788" width="10.6328125" style="33" customWidth="1"/>
    <col min="11789" max="12032" width="8.81640625" style="33"/>
    <col min="12033" max="12033" width="2.6328125" style="33" customWidth="1"/>
    <col min="12034" max="12035" width="2.08984375" style="33" customWidth="1"/>
    <col min="12036" max="12036" width="8.90625" style="33" customWidth="1"/>
    <col min="12037" max="12037" width="10.6328125" style="33" customWidth="1"/>
    <col min="12038" max="12038" width="11.6328125" style="33" customWidth="1"/>
    <col min="12039" max="12039" width="10.6328125" style="33" customWidth="1"/>
    <col min="12040" max="12040" width="11.6328125" style="33" customWidth="1"/>
    <col min="12041" max="12041" width="10.6328125" style="33" customWidth="1"/>
    <col min="12042" max="12042" width="11.6328125" style="33" customWidth="1"/>
    <col min="12043" max="12044" width="10.6328125" style="33" customWidth="1"/>
    <col min="12045" max="12288" width="8.81640625" style="33"/>
    <col min="12289" max="12289" width="2.6328125" style="33" customWidth="1"/>
    <col min="12290" max="12291" width="2.08984375" style="33" customWidth="1"/>
    <col min="12292" max="12292" width="8.90625" style="33" customWidth="1"/>
    <col min="12293" max="12293" width="10.6328125" style="33" customWidth="1"/>
    <col min="12294" max="12294" width="11.6328125" style="33" customWidth="1"/>
    <col min="12295" max="12295" width="10.6328125" style="33" customWidth="1"/>
    <col min="12296" max="12296" width="11.6328125" style="33" customWidth="1"/>
    <col min="12297" max="12297" width="10.6328125" style="33" customWidth="1"/>
    <col min="12298" max="12298" width="11.6328125" style="33" customWidth="1"/>
    <col min="12299" max="12300" width="10.6328125" style="33" customWidth="1"/>
    <col min="12301" max="12544" width="8.81640625" style="33"/>
    <col min="12545" max="12545" width="2.6328125" style="33" customWidth="1"/>
    <col min="12546" max="12547" width="2.08984375" style="33" customWidth="1"/>
    <col min="12548" max="12548" width="8.90625" style="33" customWidth="1"/>
    <col min="12549" max="12549" width="10.6328125" style="33" customWidth="1"/>
    <col min="12550" max="12550" width="11.6328125" style="33" customWidth="1"/>
    <col min="12551" max="12551" width="10.6328125" style="33" customWidth="1"/>
    <col min="12552" max="12552" width="11.6328125" style="33" customWidth="1"/>
    <col min="12553" max="12553" width="10.6328125" style="33" customWidth="1"/>
    <col min="12554" max="12554" width="11.6328125" style="33" customWidth="1"/>
    <col min="12555" max="12556" width="10.6328125" style="33" customWidth="1"/>
    <col min="12557" max="12800" width="8.81640625" style="33"/>
    <col min="12801" max="12801" width="2.6328125" style="33" customWidth="1"/>
    <col min="12802" max="12803" width="2.08984375" style="33" customWidth="1"/>
    <col min="12804" max="12804" width="8.90625" style="33" customWidth="1"/>
    <col min="12805" max="12805" width="10.6328125" style="33" customWidth="1"/>
    <col min="12806" max="12806" width="11.6328125" style="33" customWidth="1"/>
    <col min="12807" max="12807" width="10.6328125" style="33" customWidth="1"/>
    <col min="12808" max="12808" width="11.6328125" style="33" customWidth="1"/>
    <col min="12809" max="12809" width="10.6328125" style="33" customWidth="1"/>
    <col min="12810" max="12810" width="11.6328125" style="33" customWidth="1"/>
    <col min="12811" max="12812" width="10.6328125" style="33" customWidth="1"/>
    <col min="12813" max="13056" width="8.81640625" style="33"/>
    <col min="13057" max="13057" width="2.6328125" style="33" customWidth="1"/>
    <col min="13058" max="13059" width="2.08984375" style="33" customWidth="1"/>
    <col min="13060" max="13060" width="8.90625" style="33" customWidth="1"/>
    <col min="13061" max="13061" width="10.6328125" style="33" customWidth="1"/>
    <col min="13062" max="13062" width="11.6328125" style="33" customWidth="1"/>
    <col min="13063" max="13063" width="10.6328125" style="33" customWidth="1"/>
    <col min="13064" max="13064" width="11.6328125" style="33" customWidth="1"/>
    <col min="13065" max="13065" width="10.6328125" style="33" customWidth="1"/>
    <col min="13066" max="13066" width="11.6328125" style="33" customWidth="1"/>
    <col min="13067" max="13068" width="10.6328125" style="33" customWidth="1"/>
    <col min="13069" max="13312" width="8.81640625" style="33"/>
    <col min="13313" max="13313" width="2.6328125" style="33" customWidth="1"/>
    <col min="13314" max="13315" width="2.08984375" style="33" customWidth="1"/>
    <col min="13316" max="13316" width="8.90625" style="33" customWidth="1"/>
    <col min="13317" max="13317" width="10.6328125" style="33" customWidth="1"/>
    <col min="13318" max="13318" width="11.6328125" style="33" customWidth="1"/>
    <col min="13319" max="13319" width="10.6328125" style="33" customWidth="1"/>
    <col min="13320" max="13320" width="11.6328125" style="33" customWidth="1"/>
    <col min="13321" max="13321" width="10.6328125" style="33" customWidth="1"/>
    <col min="13322" max="13322" width="11.6328125" style="33" customWidth="1"/>
    <col min="13323" max="13324" width="10.6328125" style="33" customWidth="1"/>
    <col min="13325" max="13568" width="8.81640625" style="33"/>
    <col min="13569" max="13569" width="2.6328125" style="33" customWidth="1"/>
    <col min="13570" max="13571" width="2.08984375" style="33" customWidth="1"/>
    <col min="13572" max="13572" width="8.90625" style="33" customWidth="1"/>
    <col min="13573" max="13573" width="10.6328125" style="33" customWidth="1"/>
    <col min="13574" max="13574" width="11.6328125" style="33" customWidth="1"/>
    <col min="13575" max="13575" width="10.6328125" style="33" customWidth="1"/>
    <col min="13576" max="13576" width="11.6328125" style="33" customWidth="1"/>
    <col min="13577" max="13577" width="10.6328125" style="33" customWidth="1"/>
    <col min="13578" max="13578" width="11.6328125" style="33" customWidth="1"/>
    <col min="13579" max="13580" width="10.6328125" style="33" customWidth="1"/>
    <col min="13581" max="13824" width="8.81640625" style="33"/>
    <col min="13825" max="13825" width="2.6328125" style="33" customWidth="1"/>
    <col min="13826" max="13827" width="2.08984375" style="33" customWidth="1"/>
    <col min="13828" max="13828" width="8.90625" style="33" customWidth="1"/>
    <col min="13829" max="13829" width="10.6328125" style="33" customWidth="1"/>
    <col min="13830" max="13830" width="11.6328125" style="33" customWidth="1"/>
    <col min="13831" max="13831" width="10.6328125" style="33" customWidth="1"/>
    <col min="13832" max="13832" width="11.6328125" style="33" customWidth="1"/>
    <col min="13833" max="13833" width="10.6328125" style="33" customWidth="1"/>
    <col min="13834" max="13834" width="11.6328125" style="33" customWidth="1"/>
    <col min="13835" max="13836" width="10.6328125" style="33" customWidth="1"/>
    <col min="13837" max="14080" width="8.81640625" style="33"/>
    <col min="14081" max="14081" width="2.6328125" style="33" customWidth="1"/>
    <col min="14082" max="14083" width="2.08984375" style="33" customWidth="1"/>
    <col min="14084" max="14084" width="8.90625" style="33" customWidth="1"/>
    <col min="14085" max="14085" width="10.6328125" style="33" customWidth="1"/>
    <col min="14086" max="14086" width="11.6328125" style="33" customWidth="1"/>
    <col min="14087" max="14087" width="10.6328125" style="33" customWidth="1"/>
    <col min="14088" max="14088" width="11.6328125" style="33" customWidth="1"/>
    <col min="14089" max="14089" width="10.6328125" style="33" customWidth="1"/>
    <col min="14090" max="14090" width="11.6328125" style="33" customWidth="1"/>
    <col min="14091" max="14092" width="10.6328125" style="33" customWidth="1"/>
    <col min="14093" max="14336" width="8.81640625" style="33"/>
    <col min="14337" max="14337" width="2.6328125" style="33" customWidth="1"/>
    <col min="14338" max="14339" width="2.08984375" style="33" customWidth="1"/>
    <col min="14340" max="14340" width="8.90625" style="33" customWidth="1"/>
    <col min="14341" max="14341" width="10.6328125" style="33" customWidth="1"/>
    <col min="14342" max="14342" width="11.6328125" style="33" customWidth="1"/>
    <col min="14343" max="14343" width="10.6328125" style="33" customWidth="1"/>
    <col min="14344" max="14344" width="11.6328125" style="33" customWidth="1"/>
    <col min="14345" max="14345" width="10.6328125" style="33" customWidth="1"/>
    <col min="14346" max="14346" width="11.6328125" style="33" customWidth="1"/>
    <col min="14347" max="14348" width="10.6328125" style="33" customWidth="1"/>
    <col min="14349" max="14592" width="8.81640625" style="33"/>
    <col min="14593" max="14593" width="2.6328125" style="33" customWidth="1"/>
    <col min="14594" max="14595" width="2.08984375" style="33" customWidth="1"/>
    <col min="14596" max="14596" width="8.90625" style="33" customWidth="1"/>
    <col min="14597" max="14597" width="10.6328125" style="33" customWidth="1"/>
    <col min="14598" max="14598" width="11.6328125" style="33" customWidth="1"/>
    <col min="14599" max="14599" width="10.6328125" style="33" customWidth="1"/>
    <col min="14600" max="14600" width="11.6328125" style="33" customWidth="1"/>
    <col min="14601" max="14601" width="10.6328125" style="33" customWidth="1"/>
    <col min="14602" max="14602" width="11.6328125" style="33" customWidth="1"/>
    <col min="14603" max="14604" width="10.6328125" style="33" customWidth="1"/>
    <col min="14605" max="14848" width="8.81640625" style="33"/>
    <col min="14849" max="14849" width="2.6328125" style="33" customWidth="1"/>
    <col min="14850" max="14851" width="2.08984375" style="33" customWidth="1"/>
    <col min="14852" max="14852" width="8.90625" style="33" customWidth="1"/>
    <col min="14853" max="14853" width="10.6328125" style="33" customWidth="1"/>
    <col min="14854" max="14854" width="11.6328125" style="33" customWidth="1"/>
    <col min="14855" max="14855" width="10.6328125" style="33" customWidth="1"/>
    <col min="14856" max="14856" width="11.6328125" style="33" customWidth="1"/>
    <col min="14857" max="14857" width="10.6328125" style="33" customWidth="1"/>
    <col min="14858" max="14858" width="11.6328125" style="33" customWidth="1"/>
    <col min="14859" max="14860" width="10.6328125" style="33" customWidth="1"/>
    <col min="14861" max="15104" width="8.81640625" style="33"/>
    <col min="15105" max="15105" width="2.6328125" style="33" customWidth="1"/>
    <col min="15106" max="15107" width="2.08984375" style="33" customWidth="1"/>
    <col min="15108" max="15108" width="8.90625" style="33" customWidth="1"/>
    <col min="15109" max="15109" width="10.6328125" style="33" customWidth="1"/>
    <col min="15110" max="15110" width="11.6328125" style="33" customWidth="1"/>
    <col min="15111" max="15111" width="10.6328125" style="33" customWidth="1"/>
    <col min="15112" max="15112" width="11.6328125" style="33" customWidth="1"/>
    <col min="15113" max="15113" width="10.6328125" style="33" customWidth="1"/>
    <col min="15114" max="15114" width="11.6328125" style="33" customWidth="1"/>
    <col min="15115" max="15116" width="10.6328125" style="33" customWidth="1"/>
    <col min="15117" max="15360" width="8.81640625" style="33"/>
    <col min="15361" max="15361" width="2.6328125" style="33" customWidth="1"/>
    <col min="15362" max="15363" width="2.08984375" style="33" customWidth="1"/>
    <col min="15364" max="15364" width="8.90625" style="33" customWidth="1"/>
    <col min="15365" max="15365" width="10.6328125" style="33" customWidth="1"/>
    <col min="15366" max="15366" width="11.6328125" style="33" customWidth="1"/>
    <col min="15367" max="15367" width="10.6328125" style="33" customWidth="1"/>
    <col min="15368" max="15368" width="11.6328125" style="33" customWidth="1"/>
    <col min="15369" max="15369" width="10.6328125" style="33" customWidth="1"/>
    <col min="15370" max="15370" width="11.6328125" style="33" customWidth="1"/>
    <col min="15371" max="15372" width="10.6328125" style="33" customWidth="1"/>
    <col min="15373" max="15616" width="8.81640625" style="33"/>
    <col min="15617" max="15617" width="2.6328125" style="33" customWidth="1"/>
    <col min="15618" max="15619" width="2.08984375" style="33" customWidth="1"/>
    <col min="15620" max="15620" width="8.90625" style="33" customWidth="1"/>
    <col min="15621" max="15621" width="10.6328125" style="33" customWidth="1"/>
    <col min="15622" max="15622" width="11.6328125" style="33" customWidth="1"/>
    <col min="15623" max="15623" width="10.6328125" style="33" customWidth="1"/>
    <col min="15624" max="15624" width="11.6328125" style="33" customWidth="1"/>
    <col min="15625" max="15625" width="10.6328125" style="33" customWidth="1"/>
    <col min="15626" max="15626" width="11.6328125" style="33" customWidth="1"/>
    <col min="15627" max="15628" width="10.6328125" style="33" customWidth="1"/>
    <col min="15629" max="15872" width="8.81640625" style="33"/>
    <col min="15873" max="15873" width="2.6328125" style="33" customWidth="1"/>
    <col min="15874" max="15875" width="2.08984375" style="33" customWidth="1"/>
    <col min="15876" max="15876" width="8.90625" style="33" customWidth="1"/>
    <col min="15877" max="15877" width="10.6328125" style="33" customWidth="1"/>
    <col min="15878" max="15878" width="11.6328125" style="33" customWidth="1"/>
    <col min="15879" max="15879" width="10.6328125" style="33" customWidth="1"/>
    <col min="15880" max="15880" width="11.6328125" style="33" customWidth="1"/>
    <col min="15881" max="15881" width="10.6328125" style="33" customWidth="1"/>
    <col min="15882" max="15882" width="11.6328125" style="33" customWidth="1"/>
    <col min="15883" max="15884" width="10.6328125" style="33" customWidth="1"/>
    <col min="15885" max="16128" width="8.81640625" style="33"/>
    <col min="16129" max="16129" width="2.6328125" style="33" customWidth="1"/>
    <col min="16130" max="16131" width="2.08984375" style="33" customWidth="1"/>
    <col min="16132" max="16132" width="8.90625" style="33" customWidth="1"/>
    <col min="16133" max="16133" width="10.6328125" style="33" customWidth="1"/>
    <col min="16134" max="16134" width="11.6328125" style="33" customWidth="1"/>
    <col min="16135" max="16135" width="10.6328125" style="33" customWidth="1"/>
    <col min="16136" max="16136" width="11.6328125" style="33" customWidth="1"/>
    <col min="16137" max="16137" width="10.6328125" style="33" customWidth="1"/>
    <col min="16138" max="16138" width="11.6328125" style="33" customWidth="1"/>
    <col min="16139" max="16140" width="10.6328125" style="33" customWidth="1"/>
    <col min="16141" max="16384" width="8.81640625" style="33"/>
  </cols>
  <sheetData>
    <row r="1" spans="2:13" ht="14.25" customHeight="1" x14ac:dyDescent="0.2">
      <c r="B1" s="16" t="s">
        <v>86</v>
      </c>
      <c r="C1" s="16"/>
      <c r="D1" s="16"/>
    </row>
    <row r="2" spans="2:13" ht="12" customHeight="1" x14ac:dyDescent="0.2">
      <c r="F2" s="46"/>
    </row>
    <row r="3" spans="2:13" s="2" customFormat="1" ht="12" customHeight="1" x14ac:dyDescent="0.2">
      <c r="B3" s="233" t="s">
        <v>0</v>
      </c>
      <c r="C3" s="234"/>
      <c r="D3" s="223"/>
      <c r="E3" s="228" t="s">
        <v>87</v>
      </c>
      <c r="F3" s="228" t="s">
        <v>88</v>
      </c>
      <c r="G3" s="222" t="s">
        <v>89</v>
      </c>
      <c r="H3" s="223"/>
      <c r="I3" s="222" t="s">
        <v>90</v>
      </c>
      <c r="J3" s="223"/>
      <c r="K3" s="222" t="s">
        <v>91</v>
      </c>
      <c r="L3" s="223"/>
    </row>
    <row r="4" spans="2:13" s="2" customFormat="1" ht="12" customHeight="1" x14ac:dyDescent="0.2">
      <c r="B4" s="235"/>
      <c r="C4" s="236"/>
      <c r="D4" s="225"/>
      <c r="E4" s="238"/>
      <c r="F4" s="238"/>
      <c r="G4" s="224"/>
      <c r="H4" s="225"/>
      <c r="I4" s="224"/>
      <c r="J4" s="225"/>
      <c r="K4" s="224"/>
      <c r="L4" s="225"/>
    </row>
    <row r="5" spans="2:13" s="2" customFormat="1" ht="12" customHeight="1" x14ac:dyDescent="0.2">
      <c r="B5" s="224"/>
      <c r="C5" s="236"/>
      <c r="D5" s="225"/>
      <c r="E5" s="229"/>
      <c r="F5" s="229"/>
      <c r="G5" s="226"/>
      <c r="H5" s="227"/>
      <c r="I5" s="226"/>
      <c r="J5" s="227"/>
      <c r="K5" s="226"/>
      <c r="L5" s="227"/>
    </row>
    <row r="6" spans="2:13" s="2" customFormat="1" ht="12" customHeight="1" x14ac:dyDescent="0.2">
      <c r="B6" s="224"/>
      <c r="C6" s="236"/>
      <c r="D6" s="225"/>
      <c r="E6" s="229"/>
      <c r="F6" s="229"/>
      <c r="G6" s="228" t="s">
        <v>92</v>
      </c>
      <c r="H6" s="228" t="s">
        <v>93</v>
      </c>
      <c r="I6" s="228" t="s">
        <v>92</v>
      </c>
      <c r="J6" s="228" t="s">
        <v>93</v>
      </c>
      <c r="K6" s="228" t="s">
        <v>92</v>
      </c>
      <c r="L6" s="228" t="s">
        <v>93</v>
      </c>
    </row>
    <row r="7" spans="2:13" s="2" customFormat="1" ht="12" customHeight="1" x14ac:dyDescent="0.2">
      <c r="B7" s="224"/>
      <c r="C7" s="236"/>
      <c r="D7" s="225"/>
      <c r="E7" s="229"/>
      <c r="F7" s="229"/>
      <c r="G7" s="229"/>
      <c r="H7" s="231"/>
      <c r="I7" s="229"/>
      <c r="J7" s="231"/>
      <c r="K7" s="229"/>
      <c r="L7" s="229"/>
    </row>
    <row r="8" spans="2:13" s="2" customFormat="1" ht="12" customHeight="1" x14ac:dyDescent="0.2">
      <c r="B8" s="226"/>
      <c r="C8" s="237"/>
      <c r="D8" s="227"/>
      <c r="E8" s="230"/>
      <c r="F8" s="230"/>
      <c r="G8" s="230"/>
      <c r="H8" s="232"/>
      <c r="I8" s="230"/>
      <c r="J8" s="232"/>
      <c r="K8" s="230"/>
      <c r="L8" s="230"/>
    </row>
    <row r="9" spans="2:13" s="2" customFormat="1" ht="12" customHeight="1" x14ac:dyDescent="0.2">
      <c r="B9" s="154"/>
      <c r="C9" s="216"/>
      <c r="D9" s="214"/>
      <c r="E9" s="47" t="s">
        <v>94</v>
      </c>
      <c r="F9" s="8" t="s">
        <v>95</v>
      </c>
      <c r="G9" s="47" t="s">
        <v>94</v>
      </c>
      <c r="H9" s="8" t="s">
        <v>95</v>
      </c>
      <c r="I9" s="47" t="s">
        <v>94</v>
      </c>
      <c r="J9" s="8" t="s">
        <v>95</v>
      </c>
      <c r="K9" s="47" t="s">
        <v>92</v>
      </c>
      <c r="L9" s="8" t="s">
        <v>95</v>
      </c>
    </row>
    <row r="10" spans="2:13" s="2" customFormat="1" ht="12" customHeight="1" x14ac:dyDescent="0.2">
      <c r="B10" s="154" t="s">
        <v>45</v>
      </c>
      <c r="C10" s="216"/>
      <c r="D10" s="214"/>
      <c r="E10" s="48">
        <v>25866</v>
      </c>
      <c r="F10" s="48">
        <v>45210</v>
      </c>
      <c r="G10" s="48">
        <v>20145</v>
      </c>
      <c r="H10" s="48">
        <v>19501</v>
      </c>
      <c r="I10" s="48">
        <v>22395</v>
      </c>
      <c r="J10" s="48">
        <v>23970</v>
      </c>
      <c r="K10" s="48">
        <v>3250</v>
      </c>
      <c r="L10" s="48">
        <v>1739</v>
      </c>
      <c r="M10" s="49"/>
    </row>
    <row r="11" spans="2:13" s="13" customFormat="1" ht="12" customHeight="1" x14ac:dyDescent="0.2">
      <c r="B11" s="157" t="s">
        <v>96</v>
      </c>
      <c r="C11" s="217"/>
      <c r="D11" s="218"/>
      <c r="E11" s="50">
        <v>19694</v>
      </c>
      <c r="F11" s="50">
        <v>40374</v>
      </c>
      <c r="G11" s="50">
        <v>13788</v>
      </c>
      <c r="H11" s="50">
        <v>17631</v>
      </c>
      <c r="I11" s="50">
        <v>15668</v>
      </c>
      <c r="J11" s="50">
        <v>21385</v>
      </c>
      <c r="K11" s="50">
        <v>2127</v>
      </c>
      <c r="L11" s="50">
        <v>1357</v>
      </c>
      <c r="M11" s="51"/>
    </row>
    <row r="12" spans="2:13" s="2" customFormat="1" ht="12" customHeight="1" x14ac:dyDescent="0.2">
      <c r="B12" s="3"/>
      <c r="C12" s="147" t="s">
        <v>1</v>
      </c>
      <c r="D12" s="214"/>
      <c r="E12" s="48">
        <v>2759</v>
      </c>
      <c r="F12" s="48">
        <v>5278</v>
      </c>
      <c r="G12" s="48">
        <v>2206</v>
      </c>
      <c r="H12" s="48">
        <v>2928</v>
      </c>
      <c r="I12" s="48">
        <v>2258</v>
      </c>
      <c r="J12" s="48">
        <v>2241</v>
      </c>
      <c r="K12" s="48">
        <v>209</v>
      </c>
      <c r="L12" s="48">
        <v>110</v>
      </c>
      <c r="M12" s="51"/>
    </row>
    <row r="13" spans="2:13" s="2" customFormat="1" ht="12" customHeight="1" x14ac:dyDescent="0.2">
      <c r="B13" s="3"/>
      <c r="C13" s="147" t="s">
        <v>38</v>
      </c>
      <c r="D13" s="214"/>
      <c r="E13" s="48">
        <v>2486</v>
      </c>
      <c r="F13" s="48">
        <v>2975</v>
      </c>
      <c r="G13" s="48">
        <v>1958</v>
      </c>
      <c r="H13" s="48">
        <v>1505</v>
      </c>
      <c r="I13" s="48">
        <v>1752</v>
      </c>
      <c r="J13" s="48">
        <v>1013</v>
      </c>
      <c r="K13" s="48">
        <v>594</v>
      </c>
      <c r="L13" s="48">
        <v>456</v>
      </c>
      <c r="M13" s="51"/>
    </row>
    <row r="14" spans="2:13" s="2" customFormat="1" ht="12" customHeight="1" x14ac:dyDescent="0.2">
      <c r="B14" s="31"/>
      <c r="C14" s="147" t="s">
        <v>2</v>
      </c>
      <c r="D14" s="214"/>
      <c r="E14" s="48">
        <v>454</v>
      </c>
      <c r="F14" s="48">
        <v>535</v>
      </c>
      <c r="G14" s="48">
        <v>305</v>
      </c>
      <c r="H14" s="48">
        <v>220</v>
      </c>
      <c r="I14" s="48">
        <v>352</v>
      </c>
      <c r="J14" s="48">
        <v>303</v>
      </c>
      <c r="K14" s="48">
        <v>32</v>
      </c>
      <c r="L14" s="48">
        <v>12</v>
      </c>
      <c r="M14" s="51"/>
    </row>
    <row r="15" spans="2:13" s="2" customFormat="1" ht="12" customHeight="1" x14ac:dyDescent="0.2">
      <c r="B15" s="31"/>
      <c r="C15" s="147" t="s">
        <v>3</v>
      </c>
      <c r="D15" s="214"/>
      <c r="E15" s="48">
        <v>1291</v>
      </c>
      <c r="F15" s="48">
        <v>3261</v>
      </c>
      <c r="G15" s="48">
        <v>739</v>
      </c>
      <c r="H15" s="48">
        <v>1761</v>
      </c>
      <c r="I15" s="48">
        <v>1163</v>
      </c>
      <c r="J15" s="48">
        <v>1489</v>
      </c>
      <c r="K15" s="48">
        <v>26</v>
      </c>
      <c r="L15" s="48">
        <v>12</v>
      </c>
      <c r="M15" s="51"/>
    </row>
    <row r="16" spans="2:13" s="2" customFormat="1" ht="12" customHeight="1" x14ac:dyDescent="0.2">
      <c r="B16" s="31"/>
      <c r="C16" s="147" t="s">
        <v>4</v>
      </c>
      <c r="D16" s="214"/>
      <c r="E16" s="48">
        <v>1802</v>
      </c>
      <c r="F16" s="48">
        <v>3579</v>
      </c>
      <c r="G16" s="48">
        <v>1126</v>
      </c>
      <c r="H16" s="48">
        <v>1898</v>
      </c>
      <c r="I16" s="48">
        <v>1377</v>
      </c>
      <c r="J16" s="48">
        <v>1672</v>
      </c>
      <c r="K16" s="48">
        <v>33</v>
      </c>
      <c r="L16" s="48">
        <v>10</v>
      </c>
      <c r="M16" s="51"/>
    </row>
    <row r="17" spans="2:13" s="2" customFormat="1" ht="12" customHeight="1" x14ac:dyDescent="0.2">
      <c r="B17" s="31"/>
      <c r="C17" s="147" t="s">
        <v>5</v>
      </c>
      <c r="D17" s="214"/>
      <c r="E17" s="48">
        <v>921</v>
      </c>
      <c r="F17" s="48">
        <v>1876</v>
      </c>
      <c r="G17" s="48">
        <v>640</v>
      </c>
      <c r="H17" s="48">
        <v>390</v>
      </c>
      <c r="I17" s="48">
        <v>697</v>
      </c>
      <c r="J17" s="48">
        <v>1315</v>
      </c>
      <c r="K17" s="48">
        <v>199</v>
      </c>
      <c r="L17" s="48">
        <v>171</v>
      </c>
      <c r="M17" s="51"/>
    </row>
    <row r="18" spans="2:13" s="2" customFormat="1" ht="12" customHeight="1" x14ac:dyDescent="0.2">
      <c r="B18" s="31"/>
      <c r="C18" s="147" t="s">
        <v>6</v>
      </c>
      <c r="D18" s="214"/>
      <c r="E18" s="48">
        <v>668</v>
      </c>
      <c r="F18" s="48">
        <v>1974</v>
      </c>
      <c r="G18" s="48">
        <v>572</v>
      </c>
      <c r="H18" s="48">
        <v>1683</v>
      </c>
      <c r="I18" s="48">
        <v>475</v>
      </c>
      <c r="J18" s="48">
        <v>284</v>
      </c>
      <c r="K18" s="48">
        <v>11</v>
      </c>
      <c r="L18" s="48">
        <v>7</v>
      </c>
      <c r="M18" s="51"/>
    </row>
    <row r="19" spans="2:13" s="2" customFormat="1" ht="12" customHeight="1" x14ac:dyDescent="0.2">
      <c r="B19" s="31"/>
      <c r="C19" s="147" t="s">
        <v>7</v>
      </c>
      <c r="D19" s="214"/>
      <c r="E19" s="48">
        <v>1078</v>
      </c>
      <c r="F19" s="48">
        <v>1864</v>
      </c>
      <c r="G19" s="48">
        <v>644</v>
      </c>
      <c r="H19" s="48">
        <v>320</v>
      </c>
      <c r="I19" s="48">
        <v>975</v>
      </c>
      <c r="J19" s="48">
        <v>1485</v>
      </c>
      <c r="K19" s="48">
        <v>158</v>
      </c>
      <c r="L19" s="48">
        <v>59</v>
      </c>
      <c r="M19" s="51"/>
    </row>
    <row r="20" spans="2:13" s="2" customFormat="1" ht="12" customHeight="1" x14ac:dyDescent="0.2">
      <c r="B20" s="31"/>
      <c r="C20" s="147" t="s">
        <v>8</v>
      </c>
      <c r="D20" s="214"/>
      <c r="E20" s="48">
        <v>654</v>
      </c>
      <c r="F20" s="48">
        <v>937</v>
      </c>
      <c r="G20" s="48">
        <v>539</v>
      </c>
      <c r="H20" s="48">
        <v>591</v>
      </c>
      <c r="I20" s="48">
        <v>491</v>
      </c>
      <c r="J20" s="48">
        <v>327</v>
      </c>
      <c r="K20" s="48">
        <v>59</v>
      </c>
      <c r="L20" s="48">
        <v>19</v>
      </c>
      <c r="M20" s="51"/>
    </row>
    <row r="21" spans="2:13" s="2" customFormat="1" ht="12" customHeight="1" x14ac:dyDescent="0.2">
      <c r="B21" s="31"/>
      <c r="C21" s="147" t="s">
        <v>9</v>
      </c>
      <c r="D21" s="214"/>
      <c r="E21" s="48">
        <v>743</v>
      </c>
      <c r="F21" s="48">
        <v>933</v>
      </c>
      <c r="G21" s="48">
        <v>466</v>
      </c>
      <c r="H21" s="48">
        <v>268</v>
      </c>
      <c r="I21" s="48">
        <v>668</v>
      </c>
      <c r="J21" s="48">
        <v>642</v>
      </c>
      <c r="K21" s="48">
        <v>74</v>
      </c>
      <c r="L21" s="48">
        <v>23</v>
      </c>
      <c r="M21" s="51"/>
    </row>
    <row r="22" spans="2:13" s="2" customFormat="1" ht="12" customHeight="1" x14ac:dyDescent="0.2">
      <c r="B22" s="31"/>
      <c r="C22" s="147" t="s">
        <v>10</v>
      </c>
      <c r="D22" s="214"/>
      <c r="E22" s="48">
        <v>621</v>
      </c>
      <c r="F22" s="48">
        <v>851</v>
      </c>
      <c r="G22" s="48">
        <v>443</v>
      </c>
      <c r="H22" s="48">
        <v>365</v>
      </c>
      <c r="I22" s="48">
        <v>504</v>
      </c>
      <c r="J22" s="48">
        <v>446</v>
      </c>
      <c r="K22" s="48">
        <v>83</v>
      </c>
      <c r="L22" s="48">
        <v>40</v>
      </c>
      <c r="M22" s="51"/>
    </row>
    <row r="23" spans="2:13" s="2" customFormat="1" ht="12" customHeight="1" x14ac:dyDescent="0.2">
      <c r="B23" s="31"/>
      <c r="C23" s="147" t="s">
        <v>41</v>
      </c>
      <c r="D23" s="177"/>
      <c r="E23" s="48">
        <v>378</v>
      </c>
      <c r="F23" s="48">
        <v>476</v>
      </c>
      <c r="G23" s="48">
        <v>183</v>
      </c>
      <c r="H23" s="48">
        <v>95</v>
      </c>
      <c r="I23" s="48">
        <v>363</v>
      </c>
      <c r="J23" s="48">
        <v>363</v>
      </c>
      <c r="K23" s="48">
        <v>46</v>
      </c>
      <c r="L23" s="48">
        <v>17</v>
      </c>
      <c r="M23" s="51"/>
    </row>
    <row r="24" spans="2:13" s="13" customFormat="1" ht="12" customHeight="1" x14ac:dyDescent="0.2">
      <c r="B24" s="32"/>
      <c r="C24" s="160" t="s">
        <v>11</v>
      </c>
      <c r="D24" s="218"/>
      <c r="E24" s="50">
        <f>SUM(E25:E26)</f>
        <v>441</v>
      </c>
      <c r="F24" s="50">
        <v>464</v>
      </c>
      <c r="G24" s="50">
        <f>SUM(G25:G26)</f>
        <v>370</v>
      </c>
      <c r="H24" s="50">
        <v>177</v>
      </c>
      <c r="I24" s="50">
        <f>SUM(I25:I26)</f>
        <v>381</v>
      </c>
      <c r="J24" s="50">
        <v>259</v>
      </c>
      <c r="K24" s="50">
        <f>SUM(K25:K26)</f>
        <v>62</v>
      </c>
      <c r="L24" s="50">
        <v>28</v>
      </c>
      <c r="M24" s="51"/>
    </row>
    <row r="25" spans="2:13" s="2" customFormat="1" ht="12" customHeight="1" x14ac:dyDescent="0.2">
      <c r="B25" s="31"/>
      <c r="C25" s="12"/>
      <c r="D25" s="5" t="s">
        <v>12</v>
      </c>
      <c r="E25" s="48">
        <v>224</v>
      </c>
      <c r="F25" s="48">
        <v>264</v>
      </c>
      <c r="G25" s="48">
        <v>181</v>
      </c>
      <c r="H25" s="48">
        <v>97</v>
      </c>
      <c r="I25" s="48">
        <v>191</v>
      </c>
      <c r="J25" s="48">
        <v>145</v>
      </c>
      <c r="K25" s="48">
        <v>43</v>
      </c>
      <c r="L25" s="48">
        <v>22</v>
      </c>
      <c r="M25" s="51"/>
    </row>
    <row r="26" spans="2:13" s="2" customFormat="1" ht="12" customHeight="1" x14ac:dyDescent="0.2">
      <c r="B26" s="31"/>
      <c r="C26" s="12"/>
      <c r="D26" s="5" t="s">
        <v>13</v>
      </c>
      <c r="E26" s="48">
        <v>217</v>
      </c>
      <c r="F26" s="48">
        <v>200</v>
      </c>
      <c r="G26" s="48">
        <v>189</v>
      </c>
      <c r="H26" s="48">
        <v>80</v>
      </c>
      <c r="I26" s="48">
        <v>190</v>
      </c>
      <c r="J26" s="48">
        <v>114</v>
      </c>
      <c r="K26" s="48">
        <v>19</v>
      </c>
      <c r="L26" s="48">
        <v>6</v>
      </c>
      <c r="M26" s="51"/>
    </row>
    <row r="27" spans="2:13" s="13" customFormat="1" ht="12" customHeight="1" x14ac:dyDescent="0.2">
      <c r="B27" s="32"/>
      <c r="C27" s="160" t="s">
        <v>14</v>
      </c>
      <c r="D27" s="218"/>
      <c r="E27" s="50">
        <f>SUM(E28:E29)</f>
        <v>27</v>
      </c>
      <c r="F27" s="50">
        <v>105</v>
      </c>
      <c r="G27" s="50" t="s">
        <v>83</v>
      </c>
      <c r="H27" s="50" t="s">
        <v>63</v>
      </c>
      <c r="I27" s="50">
        <f>SUM(I28:I29)</f>
        <v>26</v>
      </c>
      <c r="J27" s="50">
        <v>103</v>
      </c>
      <c r="K27" s="50">
        <f>SUM(K28:K29)</f>
        <v>8</v>
      </c>
      <c r="L27" s="50">
        <v>2</v>
      </c>
      <c r="M27" s="51"/>
    </row>
    <row r="28" spans="2:13" s="2" customFormat="1" ht="12" customHeight="1" x14ac:dyDescent="0.2">
      <c r="B28" s="31"/>
      <c r="C28" s="12"/>
      <c r="D28" s="5" t="s">
        <v>15</v>
      </c>
      <c r="E28" s="48">
        <v>14</v>
      </c>
      <c r="F28" s="48">
        <v>96</v>
      </c>
      <c r="G28" s="48" t="s">
        <v>83</v>
      </c>
      <c r="H28" s="48" t="s">
        <v>63</v>
      </c>
      <c r="I28" s="48">
        <v>13</v>
      </c>
      <c r="J28" s="48">
        <v>95</v>
      </c>
      <c r="K28" s="48">
        <v>4</v>
      </c>
      <c r="L28" s="48">
        <v>1</v>
      </c>
      <c r="M28" s="51"/>
    </row>
    <row r="29" spans="2:13" s="2" customFormat="1" ht="12" customHeight="1" x14ac:dyDescent="0.2">
      <c r="B29" s="31"/>
      <c r="C29" s="12"/>
      <c r="D29" s="5" t="s">
        <v>97</v>
      </c>
      <c r="E29" s="48">
        <v>13</v>
      </c>
      <c r="F29" s="48">
        <v>9</v>
      </c>
      <c r="G29" s="48" t="s">
        <v>83</v>
      </c>
      <c r="H29" s="48" t="s">
        <v>63</v>
      </c>
      <c r="I29" s="48">
        <v>13</v>
      </c>
      <c r="J29" s="48">
        <v>8</v>
      </c>
      <c r="K29" s="48">
        <v>4</v>
      </c>
      <c r="L29" s="48">
        <v>1</v>
      </c>
      <c r="M29" s="51"/>
    </row>
    <row r="30" spans="2:13" s="2" customFormat="1" ht="12" customHeight="1" x14ac:dyDescent="0.2">
      <c r="B30" s="31"/>
      <c r="C30" s="160" t="s">
        <v>16</v>
      </c>
      <c r="D30" s="218"/>
      <c r="E30" s="50">
        <f>SUM(E31:E33)</f>
        <v>432</v>
      </c>
      <c r="F30" s="50">
        <v>604</v>
      </c>
      <c r="G30" s="50">
        <f>SUM(G31:G33)</f>
        <v>128</v>
      </c>
      <c r="H30" s="50">
        <v>83</v>
      </c>
      <c r="I30" s="50">
        <f>SUM(I31:I33)</f>
        <v>395</v>
      </c>
      <c r="J30" s="50">
        <v>491</v>
      </c>
      <c r="K30" s="50">
        <f>SUM(K31:K33)</f>
        <v>92</v>
      </c>
      <c r="L30" s="50">
        <v>32</v>
      </c>
      <c r="M30" s="51"/>
    </row>
    <row r="31" spans="2:13" s="2" customFormat="1" ht="12" customHeight="1" x14ac:dyDescent="0.2">
      <c r="B31" s="31"/>
      <c r="C31" s="12"/>
      <c r="D31" s="5" t="s">
        <v>17</v>
      </c>
      <c r="E31" s="48">
        <v>137</v>
      </c>
      <c r="F31" s="48">
        <v>265</v>
      </c>
      <c r="G31" s="48">
        <v>28</v>
      </c>
      <c r="H31" s="48">
        <v>8</v>
      </c>
      <c r="I31" s="48">
        <v>136</v>
      </c>
      <c r="J31" s="48">
        <v>253</v>
      </c>
      <c r="K31" s="48">
        <v>16</v>
      </c>
      <c r="L31" s="48">
        <v>5</v>
      </c>
      <c r="M31" s="51"/>
    </row>
    <row r="32" spans="2:13" s="2" customFormat="1" ht="12" customHeight="1" x14ac:dyDescent="0.2">
      <c r="B32" s="31"/>
      <c r="C32" s="12"/>
      <c r="D32" s="5" t="s">
        <v>18</v>
      </c>
      <c r="E32" s="48">
        <v>24</v>
      </c>
      <c r="F32" s="48">
        <v>25</v>
      </c>
      <c r="G32" s="48">
        <v>1</v>
      </c>
      <c r="H32" s="48">
        <v>0</v>
      </c>
      <c r="I32" s="48">
        <v>23</v>
      </c>
      <c r="J32" s="48">
        <v>24</v>
      </c>
      <c r="K32" s="48">
        <v>4</v>
      </c>
      <c r="L32" s="48">
        <v>1</v>
      </c>
      <c r="M32" s="51"/>
    </row>
    <row r="33" spans="2:13" s="2" customFormat="1" ht="12" customHeight="1" x14ac:dyDescent="0.2">
      <c r="B33" s="31"/>
      <c r="C33" s="12"/>
      <c r="D33" s="5" t="s">
        <v>19</v>
      </c>
      <c r="E33" s="48">
        <v>271</v>
      </c>
      <c r="F33" s="48">
        <v>314</v>
      </c>
      <c r="G33" s="48">
        <v>99</v>
      </c>
      <c r="H33" s="48">
        <v>75</v>
      </c>
      <c r="I33" s="48">
        <v>236</v>
      </c>
      <c r="J33" s="48">
        <v>214</v>
      </c>
      <c r="K33" s="48">
        <v>72</v>
      </c>
      <c r="L33" s="48">
        <v>26</v>
      </c>
      <c r="M33" s="51"/>
    </row>
    <row r="34" spans="2:13" s="2" customFormat="1" ht="12" customHeight="1" x14ac:dyDescent="0.2">
      <c r="B34" s="31"/>
      <c r="C34" s="160" t="s">
        <v>20</v>
      </c>
      <c r="D34" s="218"/>
      <c r="E34" s="50">
        <f>SUM(E35:E40)</f>
        <v>1663</v>
      </c>
      <c r="F34" s="50">
        <v>5664</v>
      </c>
      <c r="G34" s="50">
        <f>SUM(G35:G40)</f>
        <v>919</v>
      </c>
      <c r="H34" s="50">
        <v>480</v>
      </c>
      <c r="I34" s="50">
        <f>SUM(I35:I40)</f>
        <v>1546</v>
      </c>
      <c r="J34" s="50">
        <v>5022</v>
      </c>
      <c r="K34" s="50">
        <f>SUM(K35:K40)</f>
        <v>146</v>
      </c>
      <c r="L34" s="50">
        <v>162</v>
      </c>
      <c r="M34" s="51"/>
    </row>
    <row r="35" spans="2:13" s="2" customFormat="1" ht="12" customHeight="1" x14ac:dyDescent="0.2">
      <c r="B35" s="31"/>
      <c r="C35" s="12"/>
      <c r="D35" s="5" t="s">
        <v>21</v>
      </c>
      <c r="E35" s="48">
        <v>393</v>
      </c>
      <c r="F35" s="48">
        <v>555</v>
      </c>
      <c r="G35" s="48">
        <v>313</v>
      </c>
      <c r="H35" s="48">
        <v>191</v>
      </c>
      <c r="I35" s="48">
        <v>344</v>
      </c>
      <c r="J35" s="48">
        <v>343</v>
      </c>
      <c r="K35" s="48">
        <v>58</v>
      </c>
      <c r="L35" s="48">
        <v>21</v>
      </c>
      <c r="M35" s="51"/>
    </row>
    <row r="36" spans="2:13" s="2" customFormat="1" ht="12" customHeight="1" x14ac:dyDescent="0.2">
      <c r="B36" s="31"/>
      <c r="C36" s="12"/>
      <c r="D36" s="5" t="s">
        <v>22</v>
      </c>
      <c r="E36" s="48">
        <v>127</v>
      </c>
      <c r="F36" s="48">
        <v>723</v>
      </c>
      <c r="G36" s="48">
        <v>18</v>
      </c>
      <c r="H36" s="48">
        <v>17</v>
      </c>
      <c r="I36" s="48">
        <v>124</v>
      </c>
      <c r="J36" s="48">
        <v>647</v>
      </c>
      <c r="K36" s="48">
        <v>5</v>
      </c>
      <c r="L36" s="48">
        <v>59</v>
      </c>
      <c r="M36" s="51"/>
    </row>
    <row r="37" spans="2:13" s="2" customFormat="1" ht="12" customHeight="1" x14ac:dyDescent="0.2">
      <c r="B37" s="31"/>
      <c r="C37" s="12"/>
      <c r="D37" s="5" t="s">
        <v>23</v>
      </c>
      <c r="E37" s="48">
        <v>503</v>
      </c>
      <c r="F37" s="48">
        <v>3374</v>
      </c>
      <c r="G37" s="48">
        <v>65</v>
      </c>
      <c r="H37" s="48">
        <v>39</v>
      </c>
      <c r="I37" s="48">
        <v>495</v>
      </c>
      <c r="J37" s="48">
        <v>3286</v>
      </c>
      <c r="K37" s="48">
        <v>6</v>
      </c>
      <c r="L37" s="48">
        <v>49</v>
      </c>
      <c r="M37" s="51"/>
    </row>
    <row r="38" spans="2:13" s="2" customFormat="1" ht="12" customHeight="1" x14ac:dyDescent="0.2">
      <c r="B38" s="31"/>
      <c r="C38" s="12"/>
      <c r="D38" s="5" t="s">
        <v>24</v>
      </c>
      <c r="E38" s="48">
        <v>5</v>
      </c>
      <c r="F38" s="48">
        <v>25</v>
      </c>
      <c r="G38" s="48" t="s">
        <v>83</v>
      </c>
      <c r="H38" s="48" t="s">
        <v>63</v>
      </c>
      <c r="I38" s="48">
        <v>5</v>
      </c>
      <c r="J38" s="48">
        <v>25</v>
      </c>
      <c r="K38" s="48" t="s">
        <v>83</v>
      </c>
      <c r="L38" s="48" t="s">
        <v>63</v>
      </c>
      <c r="M38" s="51"/>
    </row>
    <row r="39" spans="2:13" s="2" customFormat="1" ht="12" customHeight="1" x14ac:dyDescent="0.2">
      <c r="B39" s="31"/>
      <c r="C39" s="12"/>
      <c r="D39" s="5" t="s">
        <v>25</v>
      </c>
      <c r="E39" s="48">
        <v>167</v>
      </c>
      <c r="F39" s="48">
        <v>294</v>
      </c>
      <c r="G39" s="48">
        <v>161</v>
      </c>
      <c r="H39" s="48">
        <v>69</v>
      </c>
      <c r="I39" s="48">
        <v>144</v>
      </c>
      <c r="J39" s="48">
        <v>222</v>
      </c>
      <c r="K39" s="48">
        <v>18</v>
      </c>
      <c r="L39" s="48">
        <v>3</v>
      </c>
      <c r="M39" s="51"/>
    </row>
    <row r="40" spans="2:13" s="2" customFormat="1" ht="12" customHeight="1" x14ac:dyDescent="0.2">
      <c r="B40" s="31"/>
      <c r="C40" s="12"/>
      <c r="D40" s="5" t="s">
        <v>42</v>
      </c>
      <c r="E40" s="48">
        <v>468</v>
      </c>
      <c r="F40" s="48">
        <v>693</v>
      </c>
      <c r="G40" s="48">
        <v>362</v>
      </c>
      <c r="H40" s="48">
        <v>164</v>
      </c>
      <c r="I40" s="48">
        <v>434</v>
      </c>
      <c r="J40" s="48">
        <v>499</v>
      </c>
      <c r="K40" s="48">
        <v>59</v>
      </c>
      <c r="L40" s="48">
        <v>30</v>
      </c>
      <c r="M40" s="51"/>
    </row>
    <row r="41" spans="2:13" s="2" customFormat="1" ht="12" customHeight="1" x14ac:dyDescent="0.2">
      <c r="B41" s="31"/>
      <c r="C41" s="160" t="s">
        <v>26</v>
      </c>
      <c r="D41" s="218"/>
      <c r="E41" s="50">
        <f>SUM(E42:E45)</f>
        <v>1388</v>
      </c>
      <c r="F41" s="50">
        <v>3933</v>
      </c>
      <c r="G41" s="50">
        <f>SUM(G42:G45)</f>
        <v>821</v>
      </c>
      <c r="H41" s="50">
        <v>514</v>
      </c>
      <c r="I41" s="50">
        <f>SUM(I42:I45)</f>
        <v>1140</v>
      </c>
      <c r="J41" s="50">
        <v>3243</v>
      </c>
      <c r="K41" s="50">
        <f>SUM(K42:K45)</f>
        <v>232</v>
      </c>
      <c r="L41" s="50">
        <v>177</v>
      </c>
      <c r="M41" s="51"/>
    </row>
    <row r="42" spans="2:13" s="2" customFormat="1" ht="12" customHeight="1" x14ac:dyDescent="0.2">
      <c r="B42" s="31"/>
      <c r="C42" s="12"/>
      <c r="D42" s="5" t="s">
        <v>27</v>
      </c>
      <c r="E42" s="48">
        <v>106</v>
      </c>
      <c r="F42" s="48">
        <v>178</v>
      </c>
      <c r="G42" s="48">
        <v>38</v>
      </c>
      <c r="H42" s="48">
        <v>14</v>
      </c>
      <c r="I42" s="48">
        <v>100</v>
      </c>
      <c r="J42" s="48">
        <v>155</v>
      </c>
      <c r="K42" s="48">
        <v>16</v>
      </c>
      <c r="L42" s="48">
        <v>10</v>
      </c>
      <c r="M42" s="51"/>
    </row>
    <row r="43" spans="2:13" s="2" customFormat="1" ht="12" customHeight="1" x14ac:dyDescent="0.2">
      <c r="B43" s="31"/>
      <c r="C43" s="12"/>
      <c r="D43" s="5" t="s">
        <v>28</v>
      </c>
      <c r="E43" s="48">
        <v>226</v>
      </c>
      <c r="F43" s="48">
        <v>385</v>
      </c>
      <c r="G43" s="48">
        <v>199</v>
      </c>
      <c r="H43" s="48">
        <v>141</v>
      </c>
      <c r="I43" s="48">
        <v>163</v>
      </c>
      <c r="J43" s="48">
        <v>200</v>
      </c>
      <c r="K43" s="48">
        <v>74</v>
      </c>
      <c r="L43" s="48">
        <v>44</v>
      </c>
      <c r="M43" s="51"/>
    </row>
    <row r="44" spans="2:13" s="2" customFormat="1" ht="12" customHeight="1" x14ac:dyDescent="0.2">
      <c r="B44" s="31"/>
      <c r="C44" s="12"/>
      <c r="D44" s="5" t="s">
        <v>29</v>
      </c>
      <c r="E44" s="48">
        <v>480</v>
      </c>
      <c r="F44" s="48">
        <v>2543</v>
      </c>
      <c r="G44" s="48">
        <v>76</v>
      </c>
      <c r="H44" s="48">
        <v>34</v>
      </c>
      <c r="I44" s="48">
        <v>475</v>
      </c>
      <c r="J44" s="48">
        <v>2487</v>
      </c>
      <c r="K44" s="48">
        <v>19</v>
      </c>
      <c r="L44" s="48">
        <v>22</v>
      </c>
      <c r="M44" s="51"/>
    </row>
    <row r="45" spans="2:13" s="2" customFormat="1" ht="12" customHeight="1" x14ac:dyDescent="0.2">
      <c r="B45" s="31"/>
      <c r="C45" s="12"/>
      <c r="D45" s="19" t="s">
        <v>43</v>
      </c>
      <c r="E45" s="48">
        <v>576</v>
      </c>
      <c r="F45" s="48">
        <v>827</v>
      </c>
      <c r="G45" s="48">
        <v>508</v>
      </c>
      <c r="H45" s="48">
        <v>325</v>
      </c>
      <c r="I45" s="48">
        <v>402</v>
      </c>
      <c r="J45" s="48">
        <v>401</v>
      </c>
      <c r="K45" s="48">
        <v>123</v>
      </c>
      <c r="L45" s="48">
        <v>101</v>
      </c>
      <c r="M45" s="51"/>
    </row>
    <row r="46" spans="2:13" s="2" customFormat="1" ht="12" customHeight="1" x14ac:dyDescent="0.2">
      <c r="B46" s="31"/>
      <c r="C46" s="160" t="s">
        <v>30</v>
      </c>
      <c r="D46" s="218"/>
      <c r="E46" s="50">
        <f>E47</f>
        <v>151</v>
      </c>
      <c r="F46" s="50">
        <v>737</v>
      </c>
      <c r="G46" s="50">
        <f>G47</f>
        <v>117</v>
      </c>
      <c r="H46" s="50">
        <v>650</v>
      </c>
      <c r="I46" s="50">
        <f>I47</f>
        <v>120</v>
      </c>
      <c r="J46" s="50">
        <v>85</v>
      </c>
      <c r="K46" s="50">
        <f>K47</f>
        <v>4</v>
      </c>
      <c r="L46" s="50">
        <v>1</v>
      </c>
      <c r="M46" s="51"/>
    </row>
    <row r="47" spans="2:13" s="2" customFormat="1" ht="12" customHeight="1" x14ac:dyDescent="0.2">
      <c r="B47" s="31"/>
      <c r="C47" s="12"/>
      <c r="D47" s="5" t="s">
        <v>31</v>
      </c>
      <c r="E47" s="48">
        <v>151</v>
      </c>
      <c r="F47" s="48">
        <v>737</v>
      </c>
      <c r="G47" s="48">
        <v>117</v>
      </c>
      <c r="H47" s="48">
        <v>650</v>
      </c>
      <c r="I47" s="48">
        <v>120</v>
      </c>
      <c r="J47" s="48">
        <v>85</v>
      </c>
      <c r="K47" s="48">
        <v>4</v>
      </c>
      <c r="L47" s="48">
        <v>1</v>
      </c>
      <c r="M47" s="51"/>
    </row>
    <row r="48" spans="2:13" s="2" customFormat="1" ht="12" customHeight="1" x14ac:dyDescent="0.2">
      <c r="B48" s="31"/>
      <c r="C48" s="160" t="s">
        <v>32</v>
      </c>
      <c r="D48" s="218"/>
      <c r="E48" s="50">
        <f>SUM(E49:E53)</f>
        <v>1737</v>
      </c>
      <c r="F48" s="50">
        <v>4328</v>
      </c>
      <c r="G48" s="50">
        <f>SUM(G49:G53)</f>
        <v>1612</v>
      </c>
      <c r="H48" s="50">
        <v>3703</v>
      </c>
      <c r="I48" s="50">
        <f>SUM(I49:I53)</f>
        <v>985</v>
      </c>
      <c r="J48" s="50">
        <v>603</v>
      </c>
      <c r="K48" s="50">
        <f>SUM(K49:K53)</f>
        <v>59</v>
      </c>
      <c r="L48" s="50">
        <v>20</v>
      </c>
      <c r="M48" s="51"/>
    </row>
    <row r="49" spans="2:13" s="2" customFormat="1" ht="12" customHeight="1" x14ac:dyDescent="0.2">
      <c r="B49" s="31"/>
      <c r="C49" s="12"/>
      <c r="D49" s="5" t="s">
        <v>33</v>
      </c>
      <c r="E49" s="48">
        <v>777</v>
      </c>
      <c r="F49" s="48">
        <v>1779</v>
      </c>
      <c r="G49" s="48">
        <v>726</v>
      </c>
      <c r="H49" s="48">
        <v>1535</v>
      </c>
      <c r="I49" s="48">
        <v>452</v>
      </c>
      <c r="J49" s="48">
        <v>243</v>
      </c>
      <c r="K49" s="48">
        <v>9</v>
      </c>
      <c r="L49" s="48">
        <v>1</v>
      </c>
      <c r="M49" s="51"/>
    </row>
    <row r="50" spans="2:13" s="2" customFormat="1" ht="12" customHeight="1" x14ac:dyDescent="0.2">
      <c r="B50" s="31"/>
      <c r="C50" s="12"/>
      <c r="D50" s="5" t="s">
        <v>34</v>
      </c>
      <c r="E50" s="48">
        <v>263</v>
      </c>
      <c r="F50" s="48">
        <v>436</v>
      </c>
      <c r="G50" s="48">
        <v>236</v>
      </c>
      <c r="H50" s="48">
        <v>367</v>
      </c>
      <c r="I50" s="48">
        <v>131</v>
      </c>
      <c r="J50" s="48">
        <v>56</v>
      </c>
      <c r="K50" s="48">
        <v>32</v>
      </c>
      <c r="L50" s="48">
        <v>12</v>
      </c>
      <c r="M50" s="51"/>
    </row>
    <row r="51" spans="2:13" s="2" customFormat="1" ht="12" customHeight="1" x14ac:dyDescent="0.2">
      <c r="B51" s="31"/>
      <c r="C51" s="12"/>
      <c r="D51" s="5" t="s">
        <v>35</v>
      </c>
      <c r="E51" s="48">
        <v>240</v>
      </c>
      <c r="F51" s="48">
        <v>731</v>
      </c>
      <c r="G51" s="48">
        <v>221</v>
      </c>
      <c r="H51" s="48">
        <v>616</v>
      </c>
      <c r="I51" s="48">
        <v>151</v>
      </c>
      <c r="J51" s="48">
        <v>112</v>
      </c>
      <c r="K51" s="48">
        <v>9</v>
      </c>
      <c r="L51" s="48">
        <v>3</v>
      </c>
      <c r="M51" s="51"/>
    </row>
    <row r="52" spans="2:13" s="2" customFormat="1" ht="12" customHeight="1" x14ac:dyDescent="0.2">
      <c r="B52" s="31"/>
      <c r="C52" s="12"/>
      <c r="D52" s="5" t="s">
        <v>36</v>
      </c>
      <c r="E52" s="48">
        <v>71</v>
      </c>
      <c r="F52" s="48">
        <v>209</v>
      </c>
      <c r="G52" s="48">
        <v>66</v>
      </c>
      <c r="H52" s="48">
        <v>195</v>
      </c>
      <c r="I52" s="48">
        <v>35</v>
      </c>
      <c r="J52" s="48">
        <v>13</v>
      </c>
      <c r="K52" s="48">
        <v>4</v>
      </c>
      <c r="L52" s="48">
        <v>1</v>
      </c>
      <c r="M52" s="51"/>
    </row>
    <row r="53" spans="2:13" s="2" customFormat="1" ht="12" customHeight="1" x14ac:dyDescent="0.2">
      <c r="B53" s="31"/>
      <c r="C53" s="12"/>
      <c r="D53" s="5" t="s">
        <v>37</v>
      </c>
      <c r="E53" s="48">
        <v>386</v>
      </c>
      <c r="F53" s="48">
        <v>1173</v>
      </c>
      <c r="G53" s="48">
        <v>363</v>
      </c>
      <c r="H53" s="48">
        <v>990</v>
      </c>
      <c r="I53" s="52">
        <v>216</v>
      </c>
      <c r="J53" s="53">
        <v>179</v>
      </c>
      <c r="K53" s="48">
        <v>5</v>
      </c>
      <c r="L53" s="48">
        <v>3</v>
      </c>
      <c r="M53" s="51"/>
    </row>
    <row r="54" spans="2:13" s="2" customFormat="1" ht="12" customHeight="1" x14ac:dyDescent="0.2">
      <c r="H54" s="54"/>
      <c r="I54" s="54"/>
      <c r="J54" s="54"/>
      <c r="K54" s="54"/>
      <c r="L54" s="54"/>
      <c r="M54" s="51"/>
    </row>
    <row r="55" spans="2:13" s="2" customFormat="1" ht="12" customHeight="1" x14ac:dyDescent="0.2">
      <c r="B55" s="9" t="s">
        <v>98</v>
      </c>
      <c r="C55" s="44"/>
      <c r="D55" s="44"/>
      <c r="E55" s="44"/>
      <c r="M55" s="51"/>
    </row>
    <row r="56" spans="2:13" s="2" customFormat="1" ht="11.25" customHeight="1" x14ac:dyDescent="0.2">
      <c r="B56" s="239"/>
      <c r="C56" s="240"/>
      <c r="D56" s="240"/>
      <c r="E56" s="240"/>
      <c r="F56" s="240"/>
      <c r="G56" s="240"/>
      <c r="H56" s="240"/>
      <c r="I56" s="240"/>
      <c r="J56" s="240"/>
      <c r="K56" s="240"/>
      <c r="M56" s="51"/>
    </row>
    <row r="57" spans="2:13" s="2" customFormat="1" ht="11.25" customHeight="1" x14ac:dyDescent="0.2"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M57" s="51"/>
    </row>
    <row r="58" spans="2:13" x14ac:dyDescent="0.2">
      <c r="B58" s="239"/>
      <c r="C58" s="240"/>
      <c r="D58" s="240"/>
      <c r="E58" s="240"/>
      <c r="F58" s="240"/>
      <c r="G58" s="240"/>
      <c r="H58" s="240"/>
      <c r="I58" s="240"/>
      <c r="J58" s="240"/>
      <c r="K58" s="240"/>
      <c r="L58" s="2"/>
      <c r="M58" s="51"/>
    </row>
    <row r="59" spans="2:13" x14ac:dyDescent="0.2">
      <c r="B59" s="239"/>
      <c r="C59" s="240"/>
      <c r="D59" s="240"/>
      <c r="E59" s="240"/>
      <c r="F59" s="240"/>
      <c r="G59" s="240"/>
      <c r="H59" s="240"/>
      <c r="I59" s="240"/>
      <c r="J59" s="240"/>
      <c r="K59" s="240"/>
      <c r="L59" s="2"/>
      <c r="M59" s="51"/>
    </row>
    <row r="60" spans="2:13" x14ac:dyDescent="0.2">
      <c r="B60" s="239"/>
      <c r="C60" s="240"/>
      <c r="D60" s="240"/>
      <c r="E60" s="240"/>
      <c r="F60" s="240"/>
      <c r="G60" s="240"/>
      <c r="H60" s="240"/>
      <c r="I60" s="240"/>
      <c r="J60" s="240"/>
      <c r="K60" s="240"/>
      <c r="L60" s="2"/>
      <c r="M60" s="51"/>
    </row>
    <row r="61" spans="2:13" x14ac:dyDescent="0.2">
      <c r="B61" s="239"/>
      <c r="C61" s="240"/>
      <c r="D61" s="240"/>
      <c r="E61" s="240"/>
      <c r="F61" s="240"/>
      <c r="G61" s="240"/>
      <c r="H61" s="240"/>
      <c r="I61" s="240"/>
      <c r="J61" s="240"/>
      <c r="K61" s="240"/>
      <c r="L61" s="2"/>
      <c r="M61" s="51"/>
    </row>
  </sheetData>
  <mergeCells count="40">
    <mergeCell ref="B61:K61"/>
    <mergeCell ref="C27:D27"/>
    <mergeCell ref="C30:D30"/>
    <mergeCell ref="C34:D34"/>
    <mergeCell ref="C41:D41"/>
    <mergeCell ref="C46:D46"/>
    <mergeCell ref="C48:D48"/>
    <mergeCell ref="B56:K56"/>
    <mergeCell ref="B57:K57"/>
    <mergeCell ref="B58:K58"/>
    <mergeCell ref="B59:K59"/>
    <mergeCell ref="B60:K6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3:D8"/>
    <mergeCell ref="E3:E8"/>
    <mergeCell ref="F3:F8"/>
    <mergeCell ref="G3:H5"/>
    <mergeCell ref="B9:D9"/>
    <mergeCell ref="B10:D10"/>
    <mergeCell ref="B11:D11"/>
    <mergeCell ref="I3:J5"/>
    <mergeCell ref="K3:L5"/>
    <mergeCell ref="G6:G8"/>
    <mergeCell ref="H6:H8"/>
    <mergeCell ref="I6:I8"/>
    <mergeCell ref="J6:J8"/>
    <mergeCell ref="K6:K8"/>
    <mergeCell ref="L6:L8"/>
  </mergeCells>
  <phoneticPr fontId="4"/>
  <pageMargins left="0.39370078740157483" right="0.39370078740157483" top="1.1811023622047245" bottom="0" header="0.51181102362204722" footer="0.51181102362204722"/>
  <pageSetup paperSize="9" scale="93" pageOrder="overThenDown" orientation="portrait" verticalDpi="400" r:id="rId1"/>
  <headerFooter alignWithMargins="0">
    <oddHeader>&amp;L&amp;F</oddHeader>
  </headerFooter>
  <rowBreaks count="1" manualBreakCount="1">
    <brk id="2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55F6-244A-4FAC-B47E-407DA661146D}">
  <dimension ref="B1:Q57"/>
  <sheetViews>
    <sheetView zoomScaleNormal="100" zoomScaleSheetLayoutView="100" workbookViewId="0"/>
  </sheetViews>
  <sheetFormatPr defaultColWidth="8.81640625" defaultRowHeight="13" x14ac:dyDescent="0.2"/>
  <cols>
    <col min="1" max="1" width="2.6328125" style="33" customWidth="1"/>
    <col min="2" max="3" width="2.08984375" style="33" customWidth="1"/>
    <col min="4" max="4" width="8.90625" style="33" customWidth="1"/>
    <col min="5" max="17" width="8.08984375" style="33" customWidth="1"/>
    <col min="18" max="256" width="8.81640625" style="33"/>
    <col min="257" max="257" width="2.6328125" style="33" customWidth="1"/>
    <col min="258" max="259" width="2.08984375" style="33" customWidth="1"/>
    <col min="260" max="260" width="8.90625" style="33" customWidth="1"/>
    <col min="261" max="273" width="8.08984375" style="33" customWidth="1"/>
    <col min="274" max="512" width="8.81640625" style="33"/>
    <col min="513" max="513" width="2.6328125" style="33" customWidth="1"/>
    <col min="514" max="515" width="2.08984375" style="33" customWidth="1"/>
    <col min="516" max="516" width="8.90625" style="33" customWidth="1"/>
    <col min="517" max="529" width="8.08984375" style="33" customWidth="1"/>
    <col min="530" max="768" width="8.81640625" style="33"/>
    <col min="769" max="769" width="2.6328125" style="33" customWidth="1"/>
    <col min="770" max="771" width="2.08984375" style="33" customWidth="1"/>
    <col min="772" max="772" width="8.90625" style="33" customWidth="1"/>
    <col min="773" max="785" width="8.08984375" style="33" customWidth="1"/>
    <col min="786" max="1024" width="8.81640625" style="33"/>
    <col min="1025" max="1025" width="2.6328125" style="33" customWidth="1"/>
    <col min="1026" max="1027" width="2.08984375" style="33" customWidth="1"/>
    <col min="1028" max="1028" width="8.90625" style="33" customWidth="1"/>
    <col min="1029" max="1041" width="8.08984375" style="33" customWidth="1"/>
    <col min="1042" max="1280" width="8.81640625" style="33"/>
    <col min="1281" max="1281" width="2.6328125" style="33" customWidth="1"/>
    <col min="1282" max="1283" width="2.08984375" style="33" customWidth="1"/>
    <col min="1284" max="1284" width="8.90625" style="33" customWidth="1"/>
    <col min="1285" max="1297" width="8.08984375" style="33" customWidth="1"/>
    <col min="1298" max="1536" width="8.81640625" style="33"/>
    <col min="1537" max="1537" width="2.6328125" style="33" customWidth="1"/>
    <col min="1538" max="1539" width="2.08984375" style="33" customWidth="1"/>
    <col min="1540" max="1540" width="8.90625" style="33" customWidth="1"/>
    <col min="1541" max="1553" width="8.08984375" style="33" customWidth="1"/>
    <col min="1554" max="1792" width="8.81640625" style="33"/>
    <col min="1793" max="1793" width="2.6328125" style="33" customWidth="1"/>
    <col min="1794" max="1795" width="2.08984375" style="33" customWidth="1"/>
    <col min="1796" max="1796" width="8.90625" style="33" customWidth="1"/>
    <col min="1797" max="1809" width="8.08984375" style="33" customWidth="1"/>
    <col min="1810" max="2048" width="8.81640625" style="33"/>
    <col min="2049" max="2049" width="2.6328125" style="33" customWidth="1"/>
    <col min="2050" max="2051" width="2.08984375" style="33" customWidth="1"/>
    <col min="2052" max="2052" width="8.90625" style="33" customWidth="1"/>
    <col min="2053" max="2065" width="8.08984375" style="33" customWidth="1"/>
    <col min="2066" max="2304" width="8.81640625" style="33"/>
    <col min="2305" max="2305" width="2.6328125" style="33" customWidth="1"/>
    <col min="2306" max="2307" width="2.08984375" style="33" customWidth="1"/>
    <col min="2308" max="2308" width="8.90625" style="33" customWidth="1"/>
    <col min="2309" max="2321" width="8.08984375" style="33" customWidth="1"/>
    <col min="2322" max="2560" width="8.81640625" style="33"/>
    <col min="2561" max="2561" width="2.6328125" style="33" customWidth="1"/>
    <col min="2562" max="2563" width="2.08984375" style="33" customWidth="1"/>
    <col min="2564" max="2564" width="8.90625" style="33" customWidth="1"/>
    <col min="2565" max="2577" width="8.08984375" style="33" customWidth="1"/>
    <col min="2578" max="2816" width="8.81640625" style="33"/>
    <col min="2817" max="2817" width="2.6328125" style="33" customWidth="1"/>
    <col min="2818" max="2819" width="2.08984375" style="33" customWidth="1"/>
    <col min="2820" max="2820" width="8.90625" style="33" customWidth="1"/>
    <col min="2821" max="2833" width="8.08984375" style="33" customWidth="1"/>
    <col min="2834" max="3072" width="8.81640625" style="33"/>
    <col min="3073" max="3073" width="2.6328125" style="33" customWidth="1"/>
    <col min="3074" max="3075" width="2.08984375" style="33" customWidth="1"/>
    <col min="3076" max="3076" width="8.90625" style="33" customWidth="1"/>
    <col min="3077" max="3089" width="8.08984375" style="33" customWidth="1"/>
    <col min="3090" max="3328" width="8.81640625" style="33"/>
    <col min="3329" max="3329" width="2.6328125" style="33" customWidth="1"/>
    <col min="3330" max="3331" width="2.08984375" style="33" customWidth="1"/>
    <col min="3332" max="3332" width="8.90625" style="33" customWidth="1"/>
    <col min="3333" max="3345" width="8.08984375" style="33" customWidth="1"/>
    <col min="3346" max="3584" width="8.81640625" style="33"/>
    <col min="3585" max="3585" width="2.6328125" style="33" customWidth="1"/>
    <col min="3586" max="3587" width="2.08984375" style="33" customWidth="1"/>
    <col min="3588" max="3588" width="8.90625" style="33" customWidth="1"/>
    <col min="3589" max="3601" width="8.08984375" style="33" customWidth="1"/>
    <col min="3602" max="3840" width="8.81640625" style="33"/>
    <col min="3841" max="3841" width="2.6328125" style="33" customWidth="1"/>
    <col min="3842" max="3843" width="2.08984375" style="33" customWidth="1"/>
    <col min="3844" max="3844" width="8.90625" style="33" customWidth="1"/>
    <col min="3845" max="3857" width="8.08984375" style="33" customWidth="1"/>
    <col min="3858" max="4096" width="8.81640625" style="33"/>
    <col min="4097" max="4097" width="2.6328125" style="33" customWidth="1"/>
    <col min="4098" max="4099" width="2.08984375" style="33" customWidth="1"/>
    <col min="4100" max="4100" width="8.90625" style="33" customWidth="1"/>
    <col min="4101" max="4113" width="8.08984375" style="33" customWidth="1"/>
    <col min="4114" max="4352" width="8.81640625" style="33"/>
    <col min="4353" max="4353" width="2.6328125" style="33" customWidth="1"/>
    <col min="4354" max="4355" width="2.08984375" style="33" customWidth="1"/>
    <col min="4356" max="4356" width="8.90625" style="33" customWidth="1"/>
    <col min="4357" max="4369" width="8.08984375" style="33" customWidth="1"/>
    <col min="4370" max="4608" width="8.81640625" style="33"/>
    <col min="4609" max="4609" width="2.6328125" style="33" customWidth="1"/>
    <col min="4610" max="4611" width="2.08984375" style="33" customWidth="1"/>
    <col min="4612" max="4612" width="8.90625" style="33" customWidth="1"/>
    <col min="4613" max="4625" width="8.08984375" style="33" customWidth="1"/>
    <col min="4626" max="4864" width="8.81640625" style="33"/>
    <col min="4865" max="4865" width="2.6328125" style="33" customWidth="1"/>
    <col min="4866" max="4867" width="2.08984375" style="33" customWidth="1"/>
    <col min="4868" max="4868" width="8.90625" style="33" customWidth="1"/>
    <col min="4869" max="4881" width="8.08984375" style="33" customWidth="1"/>
    <col min="4882" max="5120" width="8.81640625" style="33"/>
    <col min="5121" max="5121" width="2.6328125" style="33" customWidth="1"/>
    <col min="5122" max="5123" width="2.08984375" style="33" customWidth="1"/>
    <col min="5124" max="5124" width="8.90625" style="33" customWidth="1"/>
    <col min="5125" max="5137" width="8.08984375" style="33" customWidth="1"/>
    <col min="5138" max="5376" width="8.81640625" style="33"/>
    <col min="5377" max="5377" width="2.6328125" style="33" customWidth="1"/>
    <col min="5378" max="5379" width="2.08984375" style="33" customWidth="1"/>
    <col min="5380" max="5380" width="8.90625" style="33" customWidth="1"/>
    <col min="5381" max="5393" width="8.08984375" style="33" customWidth="1"/>
    <col min="5394" max="5632" width="8.81640625" style="33"/>
    <col min="5633" max="5633" width="2.6328125" style="33" customWidth="1"/>
    <col min="5634" max="5635" width="2.08984375" style="33" customWidth="1"/>
    <col min="5636" max="5636" width="8.90625" style="33" customWidth="1"/>
    <col min="5637" max="5649" width="8.08984375" style="33" customWidth="1"/>
    <col min="5650" max="5888" width="8.81640625" style="33"/>
    <col min="5889" max="5889" width="2.6328125" style="33" customWidth="1"/>
    <col min="5890" max="5891" width="2.08984375" style="33" customWidth="1"/>
    <col min="5892" max="5892" width="8.90625" style="33" customWidth="1"/>
    <col min="5893" max="5905" width="8.08984375" style="33" customWidth="1"/>
    <col min="5906" max="6144" width="8.81640625" style="33"/>
    <col min="6145" max="6145" width="2.6328125" style="33" customWidth="1"/>
    <col min="6146" max="6147" width="2.08984375" style="33" customWidth="1"/>
    <col min="6148" max="6148" width="8.90625" style="33" customWidth="1"/>
    <col min="6149" max="6161" width="8.08984375" style="33" customWidth="1"/>
    <col min="6162" max="6400" width="8.81640625" style="33"/>
    <col min="6401" max="6401" width="2.6328125" style="33" customWidth="1"/>
    <col min="6402" max="6403" width="2.08984375" style="33" customWidth="1"/>
    <col min="6404" max="6404" width="8.90625" style="33" customWidth="1"/>
    <col min="6405" max="6417" width="8.08984375" style="33" customWidth="1"/>
    <col min="6418" max="6656" width="8.81640625" style="33"/>
    <col min="6657" max="6657" width="2.6328125" style="33" customWidth="1"/>
    <col min="6658" max="6659" width="2.08984375" style="33" customWidth="1"/>
    <col min="6660" max="6660" width="8.90625" style="33" customWidth="1"/>
    <col min="6661" max="6673" width="8.08984375" style="33" customWidth="1"/>
    <col min="6674" max="6912" width="8.81640625" style="33"/>
    <col min="6913" max="6913" width="2.6328125" style="33" customWidth="1"/>
    <col min="6914" max="6915" width="2.08984375" style="33" customWidth="1"/>
    <col min="6916" max="6916" width="8.90625" style="33" customWidth="1"/>
    <col min="6917" max="6929" width="8.08984375" style="33" customWidth="1"/>
    <col min="6930" max="7168" width="8.81640625" style="33"/>
    <col min="7169" max="7169" width="2.6328125" style="33" customWidth="1"/>
    <col min="7170" max="7171" width="2.08984375" style="33" customWidth="1"/>
    <col min="7172" max="7172" width="8.90625" style="33" customWidth="1"/>
    <col min="7173" max="7185" width="8.08984375" style="33" customWidth="1"/>
    <col min="7186" max="7424" width="8.81640625" style="33"/>
    <col min="7425" max="7425" width="2.6328125" style="33" customWidth="1"/>
    <col min="7426" max="7427" width="2.08984375" style="33" customWidth="1"/>
    <col min="7428" max="7428" width="8.90625" style="33" customWidth="1"/>
    <col min="7429" max="7441" width="8.08984375" style="33" customWidth="1"/>
    <col min="7442" max="7680" width="8.81640625" style="33"/>
    <col min="7681" max="7681" width="2.6328125" style="33" customWidth="1"/>
    <col min="7682" max="7683" width="2.08984375" style="33" customWidth="1"/>
    <col min="7684" max="7684" width="8.90625" style="33" customWidth="1"/>
    <col min="7685" max="7697" width="8.08984375" style="33" customWidth="1"/>
    <col min="7698" max="7936" width="8.81640625" style="33"/>
    <col min="7937" max="7937" width="2.6328125" style="33" customWidth="1"/>
    <col min="7938" max="7939" width="2.08984375" style="33" customWidth="1"/>
    <col min="7940" max="7940" width="8.90625" style="33" customWidth="1"/>
    <col min="7941" max="7953" width="8.08984375" style="33" customWidth="1"/>
    <col min="7954" max="8192" width="8.81640625" style="33"/>
    <col min="8193" max="8193" width="2.6328125" style="33" customWidth="1"/>
    <col min="8194" max="8195" width="2.08984375" style="33" customWidth="1"/>
    <col min="8196" max="8196" width="8.90625" style="33" customWidth="1"/>
    <col min="8197" max="8209" width="8.08984375" style="33" customWidth="1"/>
    <col min="8210" max="8448" width="8.81640625" style="33"/>
    <col min="8449" max="8449" width="2.6328125" style="33" customWidth="1"/>
    <col min="8450" max="8451" width="2.08984375" style="33" customWidth="1"/>
    <col min="8452" max="8452" width="8.90625" style="33" customWidth="1"/>
    <col min="8453" max="8465" width="8.08984375" style="33" customWidth="1"/>
    <col min="8466" max="8704" width="8.81640625" style="33"/>
    <col min="8705" max="8705" width="2.6328125" style="33" customWidth="1"/>
    <col min="8706" max="8707" width="2.08984375" style="33" customWidth="1"/>
    <col min="8708" max="8708" width="8.90625" style="33" customWidth="1"/>
    <col min="8709" max="8721" width="8.08984375" style="33" customWidth="1"/>
    <col min="8722" max="8960" width="8.81640625" style="33"/>
    <col min="8961" max="8961" width="2.6328125" style="33" customWidth="1"/>
    <col min="8962" max="8963" width="2.08984375" style="33" customWidth="1"/>
    <col min="8964" max="8964" width="8.90625" style="33" customWidth="1"/>
    <col min="8965" max="8977" width="8.08984375" style="33" customWidth="1"/>
    <col min="8978" max="9216" width="8.81640625" style="33"/>
    <col min="9217" max="9217" width="2.6328125" style="33" customWidth="1"/>
    <col min="9218" max="9219" width="2.08984375" style="33" customWidth="1"/>
    <col min="9220" max="9220" width="8.90625" style="33" customWidth="1"/>
    <col min="9221" max="9233" width="8.08984375" style="33" customWidth="1"/>
    <col min="9234" max="9472" width="8.81640625" style="33"/>
    <col min="9473" max="9473" width="2.6328125" style="33" customWidth="1"/>
    <col min="9474" max="9475" width="2.08984375" style="33" customWidth="1"/>
    <col min="9476" max="9476" width="8.90625" style="33" customWidth="1"/>
    <col min="9477" max="9489" width="8.08984375" style="33" customWidth="1"/>
    <col min="9490" max="9728" width="8.81640625" style="33"/>
    <col min="9729" max="9729" width="2.6328125" style="33" customWidth="1"/>
    <col min="9730" max="9731" width="2.08984375" style="33" customWidth="1"/>
    <col min="9732" max="9732" width="8.90625" style="33" customWidth="1"/>
    <col min="9733" max="9745" width="8.08984375" style="33" customWidth="1"/>
    <col min="9746" max="9984" width="8.81640625" style="33"/>
    <col min="9985" max="9985" width="2.6328125" style="33" customWidth="1"/>
    <col min="9986" max="9987" width="2.08984375" style="33" customWidth="1"/>
    <col min="9988" max="9988" width="8.90625" style="33" customWidth="1"/>
    <col min="9989" max="10001" width="8.08984375" style="33" customWidth="1"/>
    <col min="10002" max="10240" width="8.81640625" style="33"/>
    <col min="10241" max="10241" width="2.6328125" style="33" customWidth="1"/>
    <col min="10242" max="10243" width="2.08984375" style="33" customWidth="1"/>
    <col min="10244" max="10244" width="8.90625" style="33" customWidth="1"/>
    <col min="10245" max="10257" width="8.08984375" style="33" customWidth="1"/>
    <col min="10258" max="10496" width="8.81640625" style="33"/>
    <col min="10497" max="10497" width="2.6328125" style="33" customWidth="1"/>
    <col min="10498" max="10499" width="2.08984375" style="33" customWidth="1"/>
    <col min="10500" max="10500" width="8.90625" style="33" customWidth="1"/>
    <col min="10501" max="10513" width="8.08984375" style="33" customWidth="1"/>
    <col min="10514" max="10752" width="8.81640625" style="33"/>
    <col min="10753" max="10753" width="2.6328125" style="33" customWidth="1"/>
    <col min="10754" max="10755" width="2.08984375" style="33" customWidth="1"/>
    <col min="10756" max="10756" width="8.90625" style="33" customWidth="1"/>
    <col min="10757" max="10769" width="8.08984375" style="33" customWidth="1"/>
    <col min="10770" max="11008" width="8.81640625" style="33"/>
    <col min="11009" max="11009" width="2.6328125" style="33" customWidth="1"/>
    <col min="11010" max="11011" width="2.08984375" style="33" customWidth="1"/>
    <col min="11012" max="11012" width="8.90625" style="33" customWidth="1"/>
    <col min="11013" max="11025" width="8.08984375" style="33" customWidth="1"/>
    <col min="11026" max="11264" width="8.81640625" style="33"/>
    <col min="11265" max="11265" width="2.6328125" style="33" customWidth="1"/>
    <col min="11266" max="11267" width="2.08984375" style="33" customWidth="1"/>
    <col min="11268" max="11268" width="8.90625" style="33" customWidth="1"/>
    <col min="11269" max="11281" width="8.08984375" style="33" customWidth="1"/>
    <col min="11282" max="11520" width="8.81640625" style="33"/>
    <col min="11521" max="11521" width="2.6328125" style="33" customWidth="1"/>
    <col min="11522" max="11523" width="2.08984375" style="33" customWidth="1"/>
    <col min="11524" max="11524" width="8.90625" style="33" customWidth="1"/>
    <col min="11525" max="11537" width="8.08984375" style="33" customWidth="1"/>
    <col min="11538" max="11776" width="8.81640625" style="33"/>
    <col min="11777" max="11777" width="2.6328125" style="33" customWidth="1"/>
    <col min="11778" max="11779" width="2.08984375" style="33" customWidth="1"/>
    <col min="11780" max="11780" width="8.90625" style="33" customWidth="1"/>
    <col min="11781" max="11793" width="8.08984375" style="33" customWidth="1"/>
    <col min="11794" max="12032" width="8.81640625" style="33"/>
    <col min="12033" max="12033" width="2.6328125" style="33" customWidth="1"/>
    <col min="12034" max="12035" width="2.08984375" style="33" customWidth="1"/>
    <col min="12036" max="12036" width="8.90625" style="33" customWidth="1"/>
    <col min="12037" max="12049" width="8.08984375" style="33" customWidth="1"/>
    <col min="12050" max="12288" width="8.81640625" style="33"/>
    <col min="12289" max="12289" width="2.6328125" style="33" customWidth="1"/>
    <col min="12290" max="12291" width="2.08984375" style="33" customWidth="1"/>
    <col min="12292" max="12292" width="8.90625" style="33" customWidth="1"/>
    <col min="12293" max="12305" width="8.08984375" style="33" customWidth="1"/>
    <col min="12306" max="12544" width="8.81640625" style="33"/>
    <col min="12545" max="12545" width="2.6328125" style="33" customWidth="1"/>
    <col min="12546" max="12547" width="2.08984375" style="33" customWidth="1"/>
    <col min="12548" max="12548" width="8.90625" style="33" customWidth="1"/>
    <col min="12549" max="12561" width="8.08984375" style="33" customWidth="1"/>
    <col min="12562" max="12800" width="8.81640625" style="33"/>
    <col min="12801" max="12801" width="2.6328125" style="33" customWidth="1"/>
    <col min="12802" max="12803" width="2.08984375" style="33" customWidth="1"/>
    <col min="12804" max="12804" width="8.90625" style="33" customWidth="1"/>
    <col min="12805" max="12817" width="8.08984375" style="33" customWidth="1"/>
    <col min="12818" max="13056" width="8.81640625" style="33"/>
    <col min="13057" max="13057" width="2.6328125" style="33" customWidth="1"/>
    <col min="13058" max="13059" width="2.08984375" style="33" customWidth="1"/>
    <col min="13060" max="13060" width="8.90625" style="33" customWidth="1"/>
    <col min="13061" max="13073" width="8.08984375" style="33" customWidth="1"/>
    <col min="13074" max="13312" width="8.81640625" style="33"/>
    <col min="13313" max="13313" width="2.6328125" style="33" customWidth="1"/>
    <col min="13314" max="13315" width="2.08984375" style="33" customWidth="1"/>
    <col min="13316" max="13316" width="8.90625" style="33" customWidth="1"/>
    <col min="13317" max="13329" width="8.08984375" style="33" customWidth="1"/>
    <col min="13330" max="13568" width="8.81640625" style="33"/>
    <col min="13569" max="13569" width="2.6328125" style="33" customWidth="1"/>
    <col min="13570" max="13571" width="2.08984375" style="33" customWidth="1"/>
    <col min="13572" max="13572" width="8.90625" style="33" customWidth="1"/>
    <col min="13573" max="13585" width="8.08984375" style="33" customWidth="1"/>
    <col min="13586" max="13824" width="8.81640625" style="33"/>
    <col min="13825" max="13825" width="2.6328125" style="33" customWidth="1"/>
    <col min="13826" max="13827" width="2.08984375" style="33" customWidth="1"/>
    <col min="13828" max="13828" width="8.90625" style="33" customWidth="1"/>
    <col min="13829" max="13841" width="8.08984375" style="33" customWidth="1"/>
    <col min="13842" max="14080" width="8.81640625" style="33"/>
    <col min="14081" max="14081" width="2.6328125" style="33" customWidth="1"/>
    <col min="14082" max="14083" width="2.08984375" style="33" customWidth="1"/>
    <col min="14084" max="14084" width="8.90625" style="33" customWidth="1"/>
    <col min="14085" max="14097" width="8.08984375" style="33" customWidth="1"/>
    <col min="14098" max="14336" width="8.81640625" style="33"/>
    <col min="14337" max="14337" width="2.6328125" style="33" customWidth="1"/>
    <col min="14338" max="14339" width="2.08984375" style="33" customWidth="1"/>
    <col min="14340" max="14340" width="8.90625" style="33" customWidth="1"/>
    <col min="14341" max="14353" width="8.08984375" style="33" customWidth="1"/>
    <col min="14354" max="14592" width="8.81640625" style="33"/>
    <col min="14593" max="14593" width="2.6328125" style="33" customWidth="1"/>
    <col min="14594" max="14595" width="2.08984375" style="33" customWidth="1"/>
    <col min="14596" max="14596" width="8.90625" style="33" customWidth="1"/>
    <col min="14597" max="14609" width="8.08984375" style="33" customWidth="1"/>
    <col min="14610" max="14848" width="8.81640625" style="33"/>
    <col min="14849" max="14849" width="2.6328125" style="33" customWidth="1"/>
    <col min="14850" max="14851" width="2.08984375" style="33" customWidth="1"/>
    <col min="14852" max="14852" width="8.90625" style="33" customWidth="1"/>
    <col min="14853" max="14865" width="8.08984375" style="33" customWidth="1"/>
    <col min="14866" max="15104" width="8.81640625" style="33"/>
    <col min="15105" max="15105" width="2.6328125" style="33" customWidth="1"/>
    <col min="15106" max="15107" width="2.08984375" style="33" customWidth="1"/>
    <col min="15108" max="15108" width="8.90625" style="33" customWidth="1"/>
    <col min="15109" max="15121" width="8.08984375" style="33" customWidth="1"/>
    <col min="15122" max="15360" width="8.81640625" style="33"/>
    <col min="15361" max="15361" width="2.6328125" style="33" customWidth="1"/>
    <col min="15362" max="15363" width="2.08984375" style="33" customWidth="1"/>
    <col min="15364" max="15364" width="8.90625" style="33" customWidth="1"/>
    <col min="15365" max="15377" width="8.08984375" style="33" customWidth="1"/>
    <col min="15378" max="15616" width="8.81640625" style="33"/>
    <col min="15617" max="15617" width="2.6328125" style="33" customWidth="1"/>
    <col min="15618" max="15619" width="2.08984375" style="33" customWidth="1"/>
    <col min="15620" max="15620" width="8.90625" style="33" customWidth="1"/>
    <col min="15621" max="15633" width="8.08984375" style="33" customWidth="1"/>
    <col min="15634" max="15872" width="8.81640625" style="33"/>
    <col min="15873" max="15873" width="2.6328125" style="33" customWidth="1"/>
    <col min="15874" max="15875" width="2.08984375" style="33" customWidth="1"/>
    <col min="15876" max="15876" width="8.90625" style="33" customWidth="1"/>
    <col min="15877" max="15889" width="8.08984375" style="33" customWidth="1"/>
    <col min="15890" max="16128" width="8.81640625" style="33"/>
    <col min="16129" max="16129" width="2.6328125" style="33" customWidth="1"/>
    <col min="16130" max="16131" width="2.08984375" style="33" customWidth="1"/>
    <col min="16132" max="16132" width="8.90625" style="33" customWidth="1"/>
    <col min="16133" max="16145" width="8.08984375" style="33" customWidth="1"/>
    <col min="16146" max="16384" width="8.81640625" style="33"/>
  </cols>
  <sheetData>
    <row r="1" spans="2:17" ht="14.25" customHeight="1" x14ac:dyDescent="0.2">
      <c r="B1" s="16" t="s">
        <v>99</v>
      </c>
    </row>
    <row r="2" spans="2:17" ht="12" customHeight="1" x14ac:dyDescent="0.2">
      <c r="P2" s="244" t="s">
        <v>52</v>
      </c>
      <c r="Q2" s="244"/>
    </row>
    <row r="3" spans="2:17" s="2" customFormat="1" ht="12" customHeight="1" x14ac:dyDescent="0.2">
      <c r="B3" s="245" t="s">
        <v>100</v>
      </c>
      <c r="C3" s="246"/>
      <c r="D3" s="247"/>
      <c r="E3" s="228" t="s">
        <v>92</v>
      </c>
      <c r="F3" s="228" t="s">
        <v>101</v>
      </c>
      <c r="G3" s="251" t="s">
        <v>102</v>
      </c>
      <c r="H3" s="253" t="s">
        <v>103</v>
      </c>
      <c r="I3" s="253" t="s">
        <v>104</v>
      </c>
      <c r="J3" s="253" t="s">
        <v>105</v>
      </c>
      <c r="K3" s="253" t="s">
        <v>106</v>
      </c>
      <c r="L3" s="253" t="s">
        <v>107</v>
      </c>
      <c r="M3" s="253" t="s">
        <v>108</v>
      </c>
      <c r="N3" s="253" t="s">
        <v>109</v>
      </c>
      <c r="O3" s="56" t="s">
        <v>110</v>
      </c>
      <c r="P3" s="56" t="s">
        <v>111</v>
      </c>
      <c r="Q3" s="255" t="s">
        <v>112</v>
      </c>
    </row>
    <row r="4" spans="2:17" s="2" customFormat="1" ht="12" customHeight="1" x14ac:dyDescent="0.2">
      <c r="B4" s="248"/>
      <c r="C4" s="249"/>
      <c r="D4" s="250"/>
      <c r="E4" s="230"/>
      <c r="F4" s="230"/>
      <c r="G4" s="252"/>
      <c r="H4" s="254"/>
      <c r="I4" s="254"/>
      <c r="J4" s="254"/>
      <c r="K4" s="254"/>
      <c r="L4" s="254"/>
      <c r="M4" s="254"/>
      <c r="N4" s="254"/>
      <c r="O4" s="57" t="s">
        <v>113</v>
      </c>
      <c r="P4" s="57" t="s">
        <v>114</v>
      </c>
      <c r="Q4" s="256"/>
    </row>
    <row r="5" spans="2:17" s="2" customFormat="1" ht="12" customHeight="1" x14ac:dyDescent="0.2">
      <c r="B5" s="257"/>
      <c r="C5" s="258"/>
      <c r="D5" s="24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s="2" customFormat="1" ht="12" customHeight="1" x14ac:dyDescent="0.2">
      <c r="B6" s="257" t="s">
        <v>45</v>
      </c>
      <c r="C6" s="258"/>
      <c r="D6" s="243"/>
      <c r="E6" s="58">
        <v>26235</v>
      </c>
      <c r="F6" s="58">
        <v>3444</v>
      </c>
      <c r="G6" s="58">
        <v>7644</v>
      </c>
      <c r="H6" s="58">
        <v>2909</v>
      </c>
      <c r="I6" s="58">
        <v>4245</v>
      </c>
      <c r="J6" s="58">
        <v>1841</v>
      </c>
      <c r="K6" s="58">
        <v>2353</v>
      </c>
      <c r="L6" s="58">
        <v>2527</v>
      </c>
      <c r="M6" s="58">
        <v>667</v>
      </c>
      <c r="N6" s="58">
        <v>382</v>
      </c>
      <c r="O6" s="58">
        <v>151</v>
      </c>
      <c r="P6" s="58">
        <v>35</v>
      </c>
      <c r="Q6" s="58">
        <v>37</v>
      </c>
    </row>
    <row r="7" spans="2:17" s="13" customFormat="1" ht="12" customHeight="1" x14ac:dyDescent="0.2">
      <c r="B7" s="241" t="s">
        <v>96</v>
      </c>
      <c r="C7" s="242"/>
      <c r="D7" s="243"/>
      <c r="E7" s="59">
        <v>20298</v>
      </c>
      <c r="F7" s="59">
        <v>2613</v>
      </c>
      <c r="G7" s="59">
        <v>4385</v>
      </c>
      <c r="H7" s="59">
        <v>2487</v>
      </c>
      <c r="I7" s="59">
        <v>3363</v>
      </c>
      <c r="J7" s="59">
        <v>1572</v>
      </c>
      <c r="K7" s="59">
        <v>2147</v>
      </c>
      <c r="L7" s="59">
        <v>2391</v>
      </c>
      <c r="M7" s="59">
        <v>637</v>
      </c>
      <c r="N7" s="59">
        <v>445</v>
      </c>
      <c r="O7" s="59">
        <v>170</v>
      </c>
      <c r="P7" s="59">
        <v>33</v>
      </c>
      <c r="Q7" s="59">
        <v>55</v>
      </c>
    </row>
    <row r="8" spans="2:17" s="2" customFormat="1" ht="12" customHeight="1" x14ac:dyDescent="0.2">
      <c r="B8" s="60"/>
      <c r="C8" s="259" t="s">
        <v>1</v>
      </c>
      <c r="D8" s="260"/>
      <c r="E8" s="58">
        <v>2943</v>
      </c>
      <c r="F8" s="61">
        <v>455</v>
      </c>
      <c r="G8" s="62">
        <v>751</v>
      </c>
      <c r="H8" s="62">
        <v>392</v>
      </c>
      <c r="I8" s="62">
        <v>445</v>
      </c>
      <c r="J8" s="62">
        <v>215</v>
      </c>
      <c r="K8" s="62">
        <v>213</v>
      </c>
      <c r="L8" s="62">
        <v>263</v>
      </c>
      <c r="M8" s="62">
        <v>90</v>
      </c>
      <c r="N8" s="62">
        <v>62</v>
      </c>
      <c r="O8" s="62">
        <v>35</v>
      </c>
      <c r="P8" s="62">
        <v>9</v>
      </c>
      <c r="Q8" s="62">
        <v>13</v>
      </c>
    </row>
    <row r="9" spans="2:17" s="2" customFormat="1" ht="12" customHeight="1" x14ac:dyDescent="0.2">
      <c r="B9" s="60"/>
      <c r="C9" s="259" t="s">
        <v>38</v>
      </c>
      <c r="D9" s="260"/>
      <c r="E9" s="58">
        <v>2574</v>
      </c>
      <c r="F9" s="61">
        <v>428</v>
      </c>
      <c r="G9" s="62">
        <v>884</v>
      </c>
      <c r="H9" s="62">
        <v>358</v>
      </c>
      <c r="I9" s="62">
        <v>402</v>
      </c>
      <c r="J9" s="62">
        <v>153</v>
      </c>
      <c r="K9" s="62">
        <v>173</v>
      </c>
      <c r="L9" s="62">
        <v>118</v>
      </c>
      <c r="M9" s="62">
        <v>22</v>
      </c>
      <c r="N9" s="62">
        <v>17</v>
      </c>
      <c r="O9" s="62">
        <v>13</v>
      </c>
      <c r="P9" s="62">
        <v>1</v>
      </c>
      <c r="Q9" s="62">
        <v>5</v>
      </c>
    </row>
    <row r="10" spans="2:17" s="2" customFormat="1" ht="12" customHeight="1" x14ac:dyDescent="0.2">
      <c r="B10" s="60"/>
      <c r="C10" s="259" t="s">
        <v>2</v>
      </c>
      <c r="D10" s="260"/>
      <c r="E10" s="61">
        <v>482</v>
      </c>
      <c r="F10" s="61">
        <v>130</v>
      </c>
      <c r="G10" s="62">
        <v>76</v>
      </c>
      <c r="H10" s="62">
        <v>36</v>
      </c>
      <c r="I10" s="62">
        <v>59</v>
      </c>
      <c r="J10" s="62">
        <v>37</v>
      </c>
      <c r="K10" s="62">
        <v>43</v>
      </c>
      <c r="L10" s="62">
        <v>59</v>
      </c>
      <c r="M10" s="62">
        <v>13</v>
      </c>
      <c r="N10" s="62">
        <v>10</v>
      </c>
      <c r="O10" s="62">
        <v>12</v>
      </c>
      <c r="P10" s="62">
        <v>3</v>
      </c>
      <c r="Q10" s="62">
        <v>4</v>
      </c>
    </row>
    <row r="11" spans="2:17" s="2" customFormat="1" ht="12" customHeight="1" x14ac:dyDescent="0.2">
      <c r="B11" s="60"/>
      <c r="C11" s="259" t="s">
        <v>3</v>
      </c>
      <c r="D11" s="260"/>
      <c r="E11" s="58">
        <v>1413</v>
      </c>
      <c r="F11" s="61">
        <v>90</v>
      </c>
      <c r="G11" s="62">
        <v>134</v>
      </c>
      <c r="H11" s="62">
        <v>140</v>
      </c>
      <c r="I11" s="62">
        <v>282</v>
      </c>
      <c r="J11" s="62">
        <v>146</v>
      </c>
      <c r="K11" s="62">
        <v>254</v>
      </c>
      <c r="L11" s="62">
        <v>267</v>
      </c>
      <c r="M11" s="62">
        <v>50</v>
      </c>
      <c r="N11" s="62">
        <v>42</v>
      </c>
      <c r="O11" s="62">
        <v>8</v>
      </c>
      <c r="P11" s="62" t="s">
        <v>63</v>
      </c>
      <c r="Q11" s="62" t="s">
        <v>63</v>
      </c>
    </row>
    <row r="12" spans="2:17" s="2" customFormat="1" ht="12" customHeight="1" x14ac:dyDescent="0.2">
      <c r="B12" s="60"/>
      <c r="C12" s="259" t="s">
        <v>4</v>
      </c>
      <c r="D12" s="260"/>
      <c r="E12" s="58">
        <v>1825</v>
      </c>
      <c r="F12" s="61">
        <v>140</v>
      </c>
      <c r="G12" s="62">
        <v>395</v>
      </c>
      <c r="H12" s="62">
        <v>245</v>
      </c>
      <c r="I12" s="62">
        <v>306</v>
      </c>
      <c r="J12" s="62">
        <v>170</v>
      </c>
      <c r="K12" s="62">
        <v>238</v>
      </c>
      <c r="L12" s="62">
        <v>246</v>
      </c>
      <c r="M12" s="62">
        <v>34</v>
      </c>
      <c r="N12" s="62">
        <v>29</v>
      </c>
      <c r="O12" s="62">
        <v>15</v>
      </c>
      <c r="P12" s="62">
        <v>1</v>
      </c>
      <c r="Q12" s="62">
        <v>6</v>
      </c>
    </row>
    <row r="13" spans="2:17" s="2" customFormat="1" ht="12" customHeight="1" x14ac:dyDescent="0.2">
      <c r="B13" s="60"/>
      <c r="C13" s="259" t="s">
        <v>5</v>
      </c>
      <c r="D13" s="260"/>
      <c r="E13" s="58">
        <v>940</v>
      </c>
      <c r="F13" s="61">
        <v>122</v>
      </c>
      <c r="G13" s="62">
        <v>178</v>
      </c>
      <c r="H13" s="62">
        <v>95</v>
      </c>
      <c r="I13" s="62">
        <v>134</v>
      </c>
      <c r="J13" s="62">
        <v>66</v>
      </c>
      <c r="K13" s="62">
        <v>124</v>
      </c>
      <c r="L13" s="62">
        <v>137</v>
      </c>
      <c r="M13" s="62">
        <v>43</v>
      </c>
      <c r="N13" s="62">
        <v>33</v>
      </c>
      <c r="O13" s="62">
        <v>4</v>
      </c>
      <c r="P13" s="62" t="s">
        <v>63</v>
      </c>
      <c r="Q13" s="62">
        <v>4</v>
      </c>
    </row>
    <row r="14" spans="2:17" s="2" customFormat="1" ht="12" customHeight="1" x14ac:dyDescent="0.2">
      <c r="B14" s="60"/>
      <c r="C14" s="259" t="s">
        <v>6</v>
      </c>
      <c r="D14" s="260"/>
      <c r="E14" s="58">
        <v>672</v>
      </c>
      <c r="F14" s="61">
        <v>17</v>
      </c>
      <c r="G14" s="62">
        <v>54</v>
      </c>
      <c r="H14" s="62">
        <v>106</v>
      </c>
      <c r="I14" s="62">
        <v>146</v>
      </c>
      <c r="J14" s="62">
        <v>64</v>
      </c>
      <c r="K14" s="62">
        <v>127</v>
      </c>
      <c r="L14" s="62">
        <v>133</v>
      </c>
      <c r="M14" s="62">
        <v>17</v>
      </c>
      <c r="N14" s="62">
        <v>5</v>
      </c>
      <c r="O14" s="62">
        <v>3</v>
      </c>
      <c r="P14" s="62" t="s">
        <v>63</v>
      </c>
      <c r="Q14" s="62" t="s">
        <v>63</v>
      </c>
    </row>
    <row r="15" spans="2:17" s="2" customFormat="1" ht="12" customHeight="1" x14ac:dyDescent="0.2">
      <c r="B15" s="60"/>
      <c r="C15" s="259" t="s">
        <v>7</v>
      </c>
      <c r="D15" s="260"/>
      <c r="E15" s="18">
        <v>1117</v>
      </c>
      <c r="F15" s="61">
        <v>171</v>
      </c>
      <c r="G15" s="62">
        <v>242</v>
      </c>
      <c r="H15" s="62">
        <v>125</v>
      </c>
      <c r="I15" s="62">
        <v>214</v>
      </c>
      <c r="J15" s="62">
        <v>96</v>
      </c>
      <c r="K15" s="62">
        <v>95</v>
      </c>
      <c r="L15" s="62">
        <v>98</v>
      </c>
      <c r="M15" s="62">
        <v>29</v>
      </c>
      <c r="N15" s="62">
        <v>25</v>
      </c>
      <c r="O15" s="62">
        <v>13</v>
      </c>
      <c r="P15" s="62">
        <v>4</v>
      </c>
      <c r="Q15" s="62">
        <v>5</v>
      </c>
    </row>
    <row r="16" spans="2:17" s="2" customFormat="1" ht="12" customHeight="1" x14ac:dyDescent="0.2">
      <c r="B16" s="60"/>
      <c r="C16" s="259" t="s">
        <v>8</v>
      </c>
      <c r="D16" s="260"/>
      <c r="E16" s="58">
        <v>661</v>
      </c>
      <c r="F16" s="61">
        <v>68</v>
      </c>
      <c r="G16" s="62">
        <v>185</v>
      </c>
      <c r="H16" s="62">
        <v>75</v>
      </c>
      <c r="I16" s="62">
        <v>115</v>
      </c>
      <c r="J16" s="62">
        <v>70</v>
      </c>
      <c r="K16" s="62">
        <v>66</v>
      </c>
      <c r="L16" s="62">
        <v>67</v>
      </c>
      <c r="M16" s="62">
        <v>6</v>
      </c>
      <c r="N16" s="62">
        <v>7</v>
      </c>
      <c r="O16" s="62">
        <v>2</v>
      </c>
      <c r="P16" s="62" t="s">
        <v>63</v>
      </c>
      <c r="Q16" s="62" t="s">
        <v>63</v>
      </c>
    </row>
    <row r="17" spans="2:17" s="2" customFormat="1" ht="12" customHeight="1" x14ac:dyDescent="0.2">
      <c r="B17" s="60"/>
      <c r="C17" s="259" t="s">
        <v>9</v>
      </c>
      <c r="D17" s="243"/>
      <c r="E17" s="58">
        <v>748</v>
      </c>
      <c r="F17" s="61">
        <v>110</v>
      </c>
      <c r="G17" s="62">
        <v>120</v>
      </c>
      <c r="H17" s="62">
        <v>85</v>
      </c>
      <c r="I17" s="62">
        <v>127</v>
      </c>
      <c r="J17" s="62">
        <v>74</v>
      </c>
      <c r="K17" s="62">
        <v>106</v>
      </c>
      <c r="L17" s="62">
        <v>108</v>
      </c>
      <c r="M17" s="62">
        <v>8</v>
      </c>
      <c r="N17" s="62">
        <v>7</v>
      </c>
      <c r="O17" s="62">
        <v>2</v>
      </c>
      <c r="P17" s="62">
        <v>1</v>
      </c>
      <c r="Q17" s="62" t="s">
        <v>63</v>
      </c>
    </row>
    <row r="18" spans="2:17" s="2" customFormat="1" ht="12" customHeight="1" x14ac:dyDescent="0.2">
      <c r="B18" s="60"/>
      <c r="C18" s="259" t="s">
        <v>10</v>
      </c>
      <c r="D18" s="260"/>
      <c r="E18" s="58">
        <v>625</v>
      </c>
      <c r="F18" s="61">
        <v>137</v>
      </c>
      <c r="G18" s="62">
        <v>193</v>
      </c>
      <c r="H18" s="62">
        <v>72</v>
      </c>
      <c r="I18" s="62">
        <v>85</v>
      </c>
      <c r="J18" s="62">
        <v>46</v>
      </c>
      <c r="K18" s="62">
        <v>38</v>
      </c>
      <c r="L18" s="62">
        <v>34</v>
      </c>
      <c r="M18" s="62">
        <v>5</v>
      </c>
      <c r="N18" s="62">
        <v>4</v>
      </c>
      <c r="O18" s="62">
        <v>6</v>
      </c>
      <c r="P18" s="62">
        <v>2</v>
      </c>
      <c r="Q18" s="62">
        <v>3</v>
      </c>
    </row>
    <row r="19" spans="2:17" s="2" customFormat="1" ht="12" customHeight="1" x14ac:dyDescent="0.2">
      <c r="B19" s="60"/>
      <c r="C19" s="259" t="s">
        <v>41</v>
      </c>
      <c r="D19" s="260"/>
      <c r="E19" s="58">
        <v>382</v>
      </c>
      <c r="F19" s="61">
        <v>52</v>
      </c>
      <c r="G19" s="62">
        <v>40</v>
      </c>
      <c r="H19" s="62">
        <v>29</v>
      </c>
      <c r="I19" s="62">
        <v>53</v>
      </c>
      <c r="J19" s="62">
        <v>23</v>
      </c>
      <c r="K19" s="62">
        <v>55</v>
      </c>
      <c r="L19" s="62">
        <v>101</v>
      </c>
      <c r="M19" s="62">
        <v>12</v>
      </c>
      <c r="N19" s="62">
        <v>16</v>
      </c>
      <c r="O19" s="62">
        <v>1</v>
      </c>
      <c r="P19" s="62" t="s">
        <v>63</v>
      </c>
      <c r="Q19" s="62" t="s">
        <v>63</v>
      </c>
    </row>
    <row r="20" spans="2:17" x14ac:dyDescent="0.2">
      <c r="B20" s="32"/>
      <c r="C20" s="160" t="s">
        <v>11</v>
      </c>
      <c r="D20" s="218"/>
      <c r="E20" s="59">
        <f>SUM(E21:E22)</f>
        <v>450</v>
      </c>
      <c r="F20" s="59">
        <f t="shared" ref="F20:Q20" si="0">SUM(F21:F22)</f>
        <v>121</v>
      </c>
      <c r="G20" s="59">
        <f t="shared" si="0"/>
        <v>119</v>
      </c>
      <c r="H20" s="59">
        <f t="shared" si="0"/>
        <v>47</v>
      </c>
      <c r="I20" s="59">
        <f t="shared" si="0"/>
        <v>75</v>
      </c>
      <c r="J20" s="59">
        <f t="shared" si="0"/>
        <v>23</v>
      </c>
      <c r="K20" s="59">
        <f t="shared" si="0"/>
        <v>28</v>
      </c>
      <c r="L20" s="59">
        <f t="shared" si="0"/>
        <v>22</v>
      </c>
      <c r="M20" s="59">
        <f t="shared" si="0"/>
        <v>5</v>
      </c>
      <c r="N20" s="59">
        <f t="shared" si="0"/>
        <v>4</v>
      </c>
      <c r="O20" s="59">
        <f t="shared" si="0"/>
        <v>2</v>
      </c>
      <c r="P20" s="59">
        <f t="shared" si="0"/>
        <v>3</v>
      </c>
      <c r="Q20" s="59">
        <f t="shared" si="0"/>
        <v>1</v>
      </c>
    </row>
    <row r="21" spans="2:17" x14ac:dyDescent="0.2">
      <c r="B21" s="31"/>
      <c r="C21" s="12"/>
      <c r="D21" s="5" t="s">
        <v>12</v>
      </c>
      <c r="E21" s="61">
        <v>228</v>
      </c>
      <c r="F21" s="61">
        <v>59</v>
      </c>
      <c r="G21" s="62">
        <v>46</v>
      </c>
      <c r="H21" s="62">
        <v>24</v>
      </c>
      <c r="I21" s="62">
        <v>40</v>
      </c>
      <c r="J21" s="62">
        <v>17</v>
      </c>
      <c r="K21" s="62">
        <v>19</v>
      </c>
      <c r="L21" s="62">
        <v>14</v>
      </c>
      <c r="M21" s="62">
        <v>4</v>
      </c>
      <c r="N21" s="62">
        <v>3</v>
      </c>
      <c r="O21" s="62" t="s">
        <v>63</v>
      </c>
      <c r="P21" s="62">
        <v>2</v>
      </c>
      <c r="Q21" s="62" t="s">
        <v>63</v>
      </c>
    </row>
    <row r="22" spans="2:17" x14ac:dyDescent="0.2">
      <c r="B22" s="31"/>
      <c r="C22" s="12"/>
      <c r="D22" s="5" t="s">
        <v>13</v>
      </c>
      <c r="E22" s="61">
        <v>222</v>
      </c>
      <c r="F22" s="61">
        <v>62</v>
      </c>
      <c r="G22" s="62">
        <v>73</v>
      </c>
      <c r="H22" s="62">
        <v>23</v>
      </c>
      <c r="I22" s="62">
        <v>35</v>
      </c>
      <c r="J22" s="62">
        <v>6</v>
      </c>
      <c r="K22" s="62">
        <v>9</v>
      </c>
      <c r="L22" s="62">
        <v>8</v>
      </c>
      <c r="M22" s="62">
        <v>1</v>
      </c>
      <c r="N22" s="62">
        <v>1</v>
      </c>
      <c r="O22" s="62">
        <v>2</v>
      </c>
      <c r="P22" s="62">
        <v>1</v>
      </c>
      <c r="Q22" s="62">
        <v>1</v>
      </c>
    </row>
    <row r="23" spans="2:17" s="64" customFormat="1" x14ac:dyDescent="0.2">
      <c r="B23" s="32"/>
      <c r="C23" s="160" t="s">
        <v>14</v>
      </c>
      <c r="D23" s="218"/>
      <c r="E23" s="63">
        <f>SUM(E24:E25)</f>
        <v>28</v>
      </c>
      <c r="F23" s="63">
        <f t="shared" ref="F23:N23" si="1">SUM(F24:F25)</f>
        <v>1</v>
      </c>
      <c r="G23" s="63">
        <f t="shared" si="1"/>
        <v>9</v>
      </c>
      <c r="H23" s="63">
        <f t="shared" si="1"/>
        <v>5</v>
      </c>
      <c r="I23" s="63">
        <f t="shared" si="1"/>
        <v>7</v>
      </c>
      <c r="J23" s="63">
        <f t="shared" si="1"/>
        <v>2</v>
      </c>
      <c r="K23" s="63">
        <f t="shared" si="1"/>
        <v>1</v>
      </c>
      <c r="L23" s="63">
        <f t="shared" si="1"/>
        <v>1</v>
      </c>
      <c r="M23" s="63" t="s">
        <v>83</v>
      </c>
      <c r="N23" s="63">
        <f t="shared" si="1"/>
        <v>1</v>
      </c>
      <c r="O23" s="63">
        <v>1</v>
      </c>
      <c r="P23" s="63" t="s">
        <v>83</v>
      </c>
      <c r="Q23" s="63" t="s">
        <v>83</v>
      </c>
    </row>
    <row r="24" spans="2:17" x14ac:dyDescent="0.2">
      <c r="B24" s="31"/>
      <c r="C24" s="12"/>
      <c r="D24" s="5" t="s">
        <v>15</v>
      </c>
      <c r="E24" s="61">
        <v>15</v>
      </c>
      <c r="F24" s="61">
        <v>1</v>
      </c>
      <c r="G24" s="62">
        <v>4</v>
      </c>
      <c r="H24" s="62" t="s">
        <v>63</v>
      </c>
      <c r="I24" s="62">
        <v>4</v>
      </c>
      <c r="J24" s="62">
        <v>2</v>
      </c>
      <c r="K24" s="62">
        <v>1</v>
      </c>
      <c r="L24" s="62">
        <v>1</v>
      </c>
      <c r="M24" s="62" t="s">
        <v>63</v>
      </c>
      <c r="N24" s="62">
        <v>1</v>
      </c>
      <c r="O24" s="62">
        <v>1</v>
      </c>
      <c r="P24" s="62" t="s">
        <v>63</v>
      </c>
      <c r="Q24" s="62" t="s">
        <v>63</v>
      </c>
    </row>
    <row r="25" spans="2:17" x14ac:dyDescent="0.2">
      <c r="B25" s="31"/>
      <c r="C25" s="12"/>
      <c r="D25" s="5" t="s">
        <v>97</v>
      </c>
      <c r="E25" s="61">
        <v>13</v>
      </c>
      <c r="F25" s="61" t="s">
        <v>63</v>
      </c>
      <c r="G25" s="62">
        <v>5</v>
      </c>
      <c r="H25" s="62">
        <v>5</v>
      </c>
      <c r="I25" s="62">
        <v>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</row>
    <row r="26" spans="2:17" s="64" customFormat="1" x14ac:dyDescent="0.2">
      <c r="B26" s="32"/>
      <c r="C26" s="160" t="s">
        <v>16</v>
      </c>
      <c r="D26" s="218"/>
      <c r="E26" s="59">
        <f>SUM(E27:E29)</f>
        <v>445</v>
      </c>
      <c r="F26" s="59">
        <f t="shared" ref="F26:N26" si="2">SUM(F27:F29)</f>
        <v>34</v>
      </c>
      <c r="G26" s="59">
        <f t="shared" si="2"/>
        <v>56</v>
      </c>
      <c r="H26" s="59">
        <f t="shared" si="2"/>
        <v>51</v>
      </c>
      <c r="I26" s="59">
        <f t="shared" si="2"/>
        <v>101</v>
      </c>
      <c r="J26" s="59">
        <f t="shared" si="2"/>
        <v>47</v>
      </c>
      <c r="K26" s="59">
        <f t="shared" si="2"/>
        <v>70</v>
      </c>
      <c r="L26" s="59">
        <f t="shared" si="2"/>
        <v>73</v>
      </c>
      <c r="M26" s="59">
        <f t="shared" si="2"/>
        <v>9</v>
      </c>
      <c r="N26" s="59">
        <f t="shared" si="2"/>
        <v>4</v>
      </c>
      <c r="O26" s="59" t="s">
        <v>83</v>
      </c>
      <c r="P26" s="59" t="s">
        <v>83</v>
      </c>
      <c r="Q26" s="59" t="s">
        <v>83</v>
      </c>
    </row>
    <row r="27" spans="2:17" x14ac:dyDescent="0.2">
      <c r="B27" s="31"/>
      <c r="C27" s="12"/>
      <c r="D27" s="5" t="s">
        <v>17</v>
      </c>
      <c r="E27" s="61">
        <v>145</v>
      </c>
      <c r="F27" s="61">
        <v>7</v>
      </c>
      <c r="G27" s="62">
        <v>22</v>
      </c>
      <c r="H27" s="62">
        <v>21</v>
      </c>
      <c r="I27" s="62">
        <v>34</v>
      </c>
      <c r="J27" s="62">
        <v>16</v>
      </c>
      <c r="K27" s="62">
        <v>18</v>
      </c>
      <c r="L27" s="62">
        <v>21</v>
      </c>
      <c r="M27" s="62">
        <v>4</v>
      </c>
      <c r="N27" s="62">
        <v>2</v>
      </c>
      <c r="O27" s="62" t="s">
        <v>63</v>
      </c>
      <c r="P27" s="62" t="s">
        <v>63</v>
      </c>
      <c r="Q27" s="62" t="s">
        <v>63</v>
      </c>
    </row>
    <row r="28" spans="2:17" x14ac:dyDescent="0.2">
      <c r="B28" s="31"/>
      <c r="C28" s="12"/>
      <c r="D28" s="5" t="s">
        <v>18</v>
      </c>
      <c r="E28" s="61">
        <v>24</v>
      </c>
      <c r="F28" s="61">
        <v>2</v>
      </c>
      <c r="G28" s="62">
        <v>4</v>
      </c>
      <c r="H28" s="62">
        <v>2</v>
      </c>
      <c r="I28" s="62">
        <v>10</v>
      </c>
      <c r="J28" s="62">
        <v>1</v>
      </c>
      <c r="K28" s="62">
        <v>1</v>
      </c>
      <c r="L28" s="62">
        <v>4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</row>
    <row r="29" spans="2:17" x14ac:dyDescent="0.2">
      <c r="B29" s="31"/>
      <c r="C29" s="12"/>
      <c r="D29" s="5" t="s">
        <v>19</v>
      </c>
      <c r="E29" s="61">
        <v>276</v>
      </c>
      <c r="F29" s="61">
        <v>25</v>
      </c>
      <c r="G29" s="62">
        <v>30</v>
      </c>
      <c r="H29" s="62">
        <v>28</v>
      </c>
      <c r="I29" s="62">
        <v>57</v>
      </c>
      <c r="J29" s="62">
        <v>30</v>
      </c>
      <c r="K29" s="62">
        <v>51</v>
      </c>
      <c r="L29" s="62">
        <v>48</v>
      </c>
      <c r="M29" s="62">
        <v>5</v>
      </c>
      <c r="N29" s="62">
        <v>2</v>
      </c>
      <c r="O29" s="62" t="s">
        <v>63</v>
      </c>
      <c r="P29" s="62" t="s">
        <v>63</v>
      </c>
      <c r="Q29" s="62" t="s">
        <v>63</v>
      </c>
    </row>
    <row r="30" spans="2:17" s="64" customFormat="1" x14ac:dyDescent="0.2">
      <c r="B30" s="32"/>
      <c r="C30" s="160" t="s">
        <v>20</v>
      </c>
      <c r="D30" s="218"/>
      <c r="E30" s="59">
        <f>SUM(E31:E36)</f>
        <v>1680</v>
      </c>
      <c r="F30" s="59">
        <f t="shared" ref="F30:Q30" si="3">SUM(F31:F36)</f>
        <v>259</v>
      </c>
      <c r="G30" s="59">
        <f t="shared" si="3"/>
        <v>369</v>
      </c>
      <c r="H30" s="59">
        <f t="shared" si="3"/>
        <v>150</v>
      </c>
      <c r="I30" s="59">
        <f t="shared" si="3"/>
        <v>187</v>
      </c>
      <c r="J30" s="59">
        <f t="shared" si="3"/>
        <v>82</v>
      </c>
      <c r="K30" s="59">
        <f t="shared" si="3"/>
        <v>117</v>
      </c>
      <c r="L30" s="59">
        <f t="shared" si="3"/>
        <v>223</v>
      </c>
      <c r="M30" s="59">
        <f t="shared" si="3"/>
        <v>172</v>
      </c>
      <c r="N30" s="59">
        <f t="shared" si="3"/>
        <v>83</v>
      </c>
      <c r="O30" s="59">
        <f t="shared" si="3"/>
        <v>25</v>
      </c>
      <c r="P30" s="59">
        <f t="shared" si="3"/>
        <v>6</v>
      </c>
      <c r="Q30" s="59">
        <f t="shared" si="3"/>
        <v>7</v>
      </c>
    </row>
    <row r="31" spans="2:17" x14ac:dyDescent="0.2">
      <c r="B31" s="31"/>
      <c r="C31" s="12"/>
      <c r="D31" s="5" t="s">
        <v>21</v>
      </c>
      <c r="E31" s="61">
        <v>393</v>
      </c>
      <c r="F31" s="61">
        <v>81</v>
      </c>
      <c r="G31" s="62">
        <v>148</v>
      </c>
      <c r="H31" s="62">
        <v>51</v>
      </c>
      <c r="I31" s="62">
        <v>47</v>
      </c>
      <c r="J31" s="62">
        <v>19</v>
      </c>
      <c r="K31" s="62">
        <v>21</v>
      </c>
      <c r="L31" s="62">
        <v>18</v>
      </c>
      <c r="M31" s="62">
        <v>2</v>
      </c>
      <c r="N31" s="62">
        <v>4</v>
      </c>
      <c r="O31" s="62">
        <v>2</v>
      </c>
      <c r="P31" s="62" t="s">
        <v>63</v>
      </c>
      <c r="Q31" s="62" t="s">
        <v>63</v>
      </c>
    </row>
    <row r="32" spans="2:17" x14ac:dyDescent="0.2">
      <c r="B32" s="31"/>
      <c r="C32" s="12"/>
      <c r="D32" s="5" t="s">
        <v>22</v>
      </c>
      <c r="E32" s="61">
        <v>130</v>
      </c>
      <c r="F32" s="61">
        <v>15</v>
      </c>
      <c r="G32" s="62">
        <v>15</v>
      </c>
      <c r="H32" s="62">
        <v>10</v>
      </c>
      <c r="I32" s="62">
        <v>16</v>
      </c>
      <c r="J32" s="62">
        <v>8</v>
      </c>
      <c r="K32" s="62">
        <v>11</v>
      </c>
      <c r="L32" s="62">
        <v>17</v>
      </c>
      <c r="M32" s="62">
        <v>9</v>
      </c>
      <c r="N32" s="62">
        <v>17</v>
      </c>
      <c r="O32" s="62">
        <v>10</v>
      </c>
      <c r="P32" s="62">
        <v>2</v>
      </c>
      <c r="Q32" s="62" t="s">
        <v>63</v>
      </c>
    </row>
    <row r="33" spans="2:17" x14ac:dyDescent="0.2">
      <c r="B33" s="31"/>
      <c r="C33" s="12"/>
      <c r="D33" s="5" t="s">
        <v>23</v>
      </c>
      <c r="E33" s="61">
        <v>506</v>
      </c>
      <c r="F33" s="61">
        <v>18</v>
      </c>
      <c r="G33" s="62">
        <v>26</v>
      </c>
      <c r="H33" s="62">
        <v>16</v>
      </c>
      <c r="I33" s="62">
        <v>23</v>
      </c>
      <c r="J33" s="62">
        <v>13</v>
      </c>
      <c r="K33" s="62">
        <v>32</v>
      </c>
      <c r="L33" s="62">
        <v>157</v>
      </c>
      <c r="M33" s="62">
        <v>155</v>
      </c>
      <c r="N33" s="62">
        <v>57</v>
      </c>
      <c r="O33" s="62">
        <v>8</v>
      </c>
      <c r="P33" s="62" t="s">
        <v>63</v>
      </c>
      <c r="Q33" s="62">
        <v>1</v>
      </c>
    </row>
    <row r="34" spans="2:17" x14ac:dyDescent="0.2">
      <c r="B34" s="31"/>
      <c r="C34" s="12"/>
      <c r="D34" s="5" t="s">
        <v>24</v>
      </c>
      <c r="E34" s="61">
        <v>5</v>
      </c>
      <c r="F34" s="61" t="s">
        <v>63</v>
      </c>
      <c r="G34" s="62">
        <v>1</v>
      </c>
      <c r="H34" s="62" t="s">
        <v>63</v>
      </c>
      <c r="I34" s="62">
        <v>1</v>
      </c>
      <c r="J34" s="62">
        <v>1</v>
      </c>
      <c r="K34" s="62">
        <v>1</v>
      </c>
      <c r="L34" s="62">
        <v>1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</row>
    <row r="35" spans="2:17" x14ac:dyDescent="0.2">
      <c r="B35" s="31"/>
      <c r="C35" s="12"/>
      <c r="D35" s="5" t="s">
        <v>25</v>
      </c>
      <c r="E35" s="61">
        <v>170</v>
      </c>
      <c r="F35" s="61">
        <v>55</v>
      </c>
      <c r="G35" s="62">
        <v>48</v>
      </c>
      <c r="H35" s="62">
        <v>17</v>
      </c>
      <c r="I35" s="62">
        <v>22</v>
      </c>
      <c r="J35" s="62">
        <v>4</v>
      </c>
      <c r="K35" s="62">
        <v>11</v>
      </c>
      <c r="L35" s="62">
        <v>7</v>
      </c>
      <c r="M35" s="62">
        <v>2</v>
      </c>
      <c r="N35" s="62">
        <v>2</v>
      </c>
      <c r="O35" s="62">
        <v>1</v>
      </c>
      <c r="P35" s="62" t="s">
        <v>63</v>
      </c>
      <c r="Q35" s="62">
        <v>1</v>
      </c>
    </row>
    <row r="36" spans="2:17" x14ac:dyDescent="0.2">
      <c r="B36" s="31"/>
      <c r="C36" s="12"/>
      <c r="D36" s="5" t="s">
        <v>42</v>
      </c>
      <c r="E36" s="61">
        <v>476</v>
      </c>
      <c r="F36" s="61">
        <v>90</v>
      </c>
      <c r="G36" s="62">
        <v>131</v>
      </c>
      <c r="H36" s="62">
        <v>56</v>
      </c>
      <c r="I36" s="62">
        <v>78</v>
      </c>
      <c r="J36" s="62">
        <v>37</v>
      </c>
      <c r="K36" s="62">
        <v>41</v>
      </c>
      <c r="L36" s="62">
        <v>23</v>
      </c>
      <c r="M36" s="62">
        <v>4</v>
      </c>
      <c r="N36" s="62">
        <v>3</v>
      </c>
      <c r="O36" s="62">
        <v>4</v>
      </c>
      <c r="P36" s="62">
        <v>4</v>
      </c>
      <c r="Q36" s="62">
        <v>5</v>
      </c>
    </row>
    <row r="37" spans="2:17" x14ac:dyDescent="0.2">
      <c r="B37" s="31"/>
      <c r="C37" s="160" t="s">
        <v>26</v>
      </c>
      <c r="D37" s="218"/>
      <c r="E37" s="59">
        <f>SUM(E38:E41)</f>
        <v>1396</v>
      </c>
      <c r="F37" s="59">
        <f t="shared" ref="F37:Q37" si="4">SUM(F38:F41)</f>
        <v>155</v>
      </c>
      <c r="G37" s="59">
        <f t="shared" si="4"/>
        <v>229</v>
      </c>
      <c r="H37" s="59">
        <f t="shared" si="4"/>
        <v>134</v>
      </c>
      <c r="I37" s="59">
        <f t="shared" si="4"/>
        <v>192</v>
      </c>
      <c r="J37" s="59">
        <f t="shared" si="4"/>
        <v>102</v>
      </c>
      <c r="K37" s="59">
        <f t="shared" si="4"/>
        <v>153</v>
      </c>
      <c r="L37" s="59">
        <f t="shared" si="4"/>
        <v>226</v>
      </c>
      <c r="M37" s="59">
        <f t="shared" si="4"/>
        <v>99</v>
      </c>
      <c r="N37" s="59">
        <f t="shared" si="4"/>
        <v>77</v>
      </c>
      <c r="O37" s="59">
        <f t="shared" si="4"/>
        <v>20</v>
      </c>
      <c r="P37" s="59">
        <f t="shared" si="4"/>
        <v>3</v>
      </c>
      <c r="Q37" s="59">
        <f t="shared" si="4"/>
        <v>6</v>
      </c>
    </row>
    <row r="38" spans="2:17" x14ac:dyDescent="0.2">
      <c r="B38" s="31"/>
      <c r="C38" s="12"/>
      <c r="D38" s="5" t="s">
        <v>27</v>
      </c>
      <c r="E38" s="61">
        <v>107</v>
      </c>
      <c r="F38" s="61">
        <v>3</v>
      </c>
      <c r="G38" s="62">
        <v>5</v>
      </c>
      <c r="H38" s="62">
        <v>9</v>
      </c>
      <c r="I38" s="62">
        <v>10</v>
      </c>
      <c r="J38" s="62">
        <v>11</v>
      </c>
      <c r="K38" s="62">
        <v>22</v>
      </c>
      <c r="L38" s="62">
        <v>41</v>
      </c>
      <c r="M38" s="62">
        <v>5</v>
      </c>
      <c r="N38" s="62">
        <v>1</v>
      </c>
      <c r="O38" s="62" t="s">
        <v>63</v>
      </c>
      <c r="P38" s="62" t="s">
        <v>63</v>
      </c>
      <c r="Q38" s="62" t="s">
        <v>63</v>
      </c>
    </row>
    <row r="39" spans="2:17" x14ac:dyDescent="0.2">
      <c r="B39" s="31"/>
      <c r="C39" s="12"/>
      <c r="D39" s="5" t="s">
        <v>28</v>
      </c>
      <c r="E39" s="61">
        <v>226</v>
      </c>
      <c r="F39" s="61">
        <v>29</v>
      </c>
      <c r="G39" s="62">
        <v>48</v>
      </c>
      <c r="H39" s="62">
        <v>31</v>
      </c>
      <c r="I39" s="62">
        <v>38</v>
      </c>
      <c r="J39" s="62">
        <v>20</v>
      </c>
      <c r="K39" s="62">
        <v>26</v>
      </c>
      <c r="L39" s="62">
        <v>24</v>
      </c>
      <c r="M39" s="62">
        <v>3</v>
      </c>
      <c r="N39" s="62">
        <v>3</v>
      </c>
      <c r="O39" s="62">
        <v>4</v>
      </c>
      <c r="P39" s="62" t="s">
        <v>63</v>
      </c>
      <c r="Q39" s="62" t="s">
        <v>63</v>
      </c>
    </row>
    <row r="40" spans="2:17" x14ac:dyDescent="0.2">
      <c r="B40" s="31"/>
      <c r="C40" s="12"/>
      <c r="D40" s="5" t="s">
        <v>29</v>
      </c>
      <c r="E40" s="61">
        <v>483</v>
      </c>
      <c r="F40" s="61" t="s">
        <v>63</v>
      </c>
      <c r="G40" s="62">
        <v>9</v>
      </c>
      <c r="H40" s="62">
        <v>19</v>
      </c>
      <c r="I40" s="62">
        <v>45</v>
      </c>
      <c r="J40" s="62">
        <v>37</v>
      </c>
      <c r="K40" s="62">
        <v>72</v>
      </c>
      <c r="L40" s="62">
        <v>129</v>
      </c>
      <c r="M40" s="62">
        <v>81</v>
      </c>
      <c r="N40" s="62">
        <v>68</v>
      </c>
      <c r="O40" s="62">
        <v>16</v>
      </c>
      <c r="P40" s="62">
        <v>1</v>
      </c>
      <c r="Q40" s="62">
        <v>6</v>
      </c>
    </row>
    <row r="41" spans="2:17" x14ac:dyDescent="0.2">
      <c r="B41" s="31"/>
      <c r="C41" s="12"/>
      <c r="D41" s="19" t="s">
        <v>43</v>
      </c>
      <c r="E41" s="61">
        <v>580</v>
      </c>
      <c r="F41" s="61">
        <v>123</v>
      </c>
      <c r="G41" s="62">
        <v>167</v>
      </c>
      <c r="H41" s="62">
        <v>75</v>
      </c>
      <c r="I41" s="62">
        <v>99</v>
      </c>
      <c r="J41" s="62">
        <v>34</v>
      </c>
      <c r="K41" s="62">
        <v>33</v>
      </c>
      <c r="L41" s="62">
        <v>32</v>
      </c>
      <c r="M41" s="62">
        <v>10</v>
      </c>
      <c r="N41" s="62">
        <v>5</v>
      </c>
      <c r="O41" s="62" t="s">
        <v>63</v>
      </c>
      <c r="P41" s="62">
        <v>2</v>
      </c>
      <c r="Q41" s="62" t="s">
        <v>63</v>
      </c>
    </row>
    <row r="42" spans="2:17" s="64" customFormat="1" x14ac:dyDescent="0.2">
      <c r="B42" s="32"/>
      <c r="C42" s="160" t="s">
        <v>30</v>
      </c>
      <c r="D42" s="262"/>
      <c r="E42" s="59">
        <f>E43</f>
        <v>153</v>
      </c>
      <c r="F42" s="59">
        <f t="shared" ref="F42:Q42" si="5">F43</f>
        <v>8</v>
      </c>
      <c r="G42" s="59">
        <f t="shared" si="5"/>
        <v>38</v>
      </c>
      <c r="H42" s="59">
        <f t="shared" si="5"/>
        <v>14</v>
      </c>
      <c r="I42" s="59">
        <f t="shared" si="5"/>
        <v>22</v>
      </c>
      <c r="J42" s="59">
        <f t="shared" si="5"/>
        <v>20</v>
      </c>
      <c r="K42" s="59">
        <f t="shared" si="5"/>
        <v>23</v>
      </c>
      <c r="L42" s="59">
        <f t="shared" si="5"/>
        <v>18</v>
      </c>
      <c r="M42" s="59">
        <f t="shared" si="5"/>
        <v>4</v>
      </c>
      <c r="N42" s="59">
        <f t="shared" si="5"/>
        <v>3</v>
      </c>
      <c r="O42" s="59">
        <v>3</v>
      </c>
      <c r="P42" s="59" t="str">
        <f t="shared" si="5"/>
        <v>-</v>
      </c>
      <c r="Q42" s="59" t="str">
        <f t="shared" si="5"/>
        <v>-</v>
      </c>
    </row>
    <row r="43" spans="2:17" x14ac:dyDescent="0.2">
      <c r="B43" s="31"/>
      <c r="C43" s="12"/>
      <c r="D43" s="5" t="s">
        <v>31</v>
      </c>
      <c r="E43" s="61">
        <v>153</v>
      </c>
      <c r="F43" s="61">
        <v>8</v>
      </c>
      <c r="G43" s="62">
        <v>38</v>
      </c>
      <c r="H43" s="62">
        <v>14</v>
      </c>
      <c r="I43" s="62">
        <v>22</v>
      </c>
      <c r="J43" s="62">
        <v>20</v>
      </c>
      <c r="K43" s="62">
        <v>23</v>
      </c>
      <c r="L43" s="62">
        <v>18</v>
      </c>
      <c r="M43" s="62">
        <v>4</v>
      </c>
      <c r="N43" s="62">
        <v>3</v>
      </c>
      <c r="O43" s="62">
        <v>3</v>
      </c>
      <c r="P43" s="62" t="s">
        <v>63</v>
      </c>
      <c r="Q43" s="62" t="s">
        <v>63</v>
      </c>
    </row>
    <row r="44" spans="2:17" x14ac:dyDescent="0.2">
      <c r="B44" s="31"/>
      <c r="C44" s="160" t="s">
        <v>32</v>
      </c>
      <c r="D44" s="218"/>
      <c r="E44" s="59">
        <f>SUM(E45:E49)</f>
        <v>1764</v>
      </c>
      <c r="F44" s="59">
        <f t="shared" ref="F44:Q44" si="6">SUM(F45:F49)</f>
        <v>115</v>
      </c>
      <c r="G44" s="59">
        <f t="shared" si="6"/>
        <v>313</v>
      </c>
      <c r="H44" s="59">
        <f t="shared" si="6"/>
        <v>328</v>
      </c>
      <c r="I44" s="59">
        <f t="shared" si="6"/>
        <v>411</v>
      </c>
      <c r="J44" s="59">
        <f t="shared" si="6"/>
        <v>136</v>
      </c>
      <c r="K44" s="59">
        <f t="shared" si="6"/>
        <v>223</v>
      </c>
      <c r="L44" s="59">
        <f t="shared" si="6"/>
        <v>197</v>
      </c>
      <c r="M44" s="59">
        <f t="shared" si="6"/>
        <v>19</v>
      </c>
      <c r="N44" s="59">
        <f t="shared" si="6"/>
        <v>16</v>
      </c>
      <c r="O44" s="59">
        <f t="shared" si="6"/>
        <v>5</v>
      </c>
      <c r="P44" s="59" t="s">
        <v>83</v>
      </c>
      <c r="Q44" s="59">
        <f t="shared" si="6"/>
        <v>1</v>
      </c>
    </row>
    <row r="45" spans="2:17" x14ac:dyDescent="0.2">
      <c r="B45" s="31"/>
      <c r="C45" s="12"/>
      <c r="D45" s="5" t="s">
        <v>33</v>
      </c>
      <c r="E45" s="58">
        <v>782</v>
      </c>
      <c r="F45" s="61">
        <v>44</v>
      </c>
      <c r="G45" s="62">
        <v>120</v>
      </c>
      <c r="H45" s="62">
        <v>120</v>
      </c>
      <c r="I45" s="62">
        <v>171</v>
      </c>
      <c r="J45" s="62">
        <v>51</v>
      </c>
      <c r="K45" s="62">
        <v>128</v>
      </c>
      <c r="L45" s="62">
        <v>134</v>
      </c>
      <c r="M45" s="62">
        <v>10</v>
      </c>
      <c r="N45" s="62">
        <v>3</v>
      </c>
      <c r="O45" s="62">
        <v>1</v>
      </c>
      <c r="P45" s="62" t="s">
        <v>63</v>
      </c>
      <c r="Q45" s="62" t="s">
        <v>63</v>
      </c>
    </row>
    <row r="46" spans="2:17" x14ac:dyDescent="0.2">
      <c r="B46" s="31"/>
      <c r="C46" s="12"/>
      <c r="D46" s="5" t="s">
        <v>34</v>
      </c>
      <c r="E46" s="61">
        <v>266</v>
      </c>
      <c r="F46" s="61">
        <v>16</v>
      </c>
      <c r="G46" s="62">
        <v>71</v>
      </c>
      <c r="H46" s="62">
        <v>51</v>
      </c>
      <c r="I46" s="62">
        <v>57</v>
      </c>
      <c r="J46" s="62">
        <v>25</v>
      </c>
      <c r="K46" s="62">
        <v>24</v>
      </c>
      <c r="L46" s="62">
        <v>16</v>
      </c>
      <c r="M46" s="62">
        <v>4</v>
      </c>
      <c r="N46" s="62">
        <v>1</v>
      </c>
      <c r="O46" s="62" t="s">
        <v>63</v>
      </c>
      <c r="P46" s="62" t="s">
        <v>63</v>
      </c>
      <c r="Q46" s="62">
        <v>1</v>
      </c>
    </row>
    <row r="47" spans="2:17" x14ac:dyDescent="0.2">
      <c r="B47" s="31"/>
      <c r="C47" s="12"/>
      <c r="D47" s="5" t="s">
        <v>35</v>
      </c>
      <c r="E47" s="61">
        <v>254</v>
      </c>
      <c r="F47" s="61">
        <v>28</v>
      </c>
      <c r="G47" s="62">
        <v>53</v>
      </c>
      <c r="H47" s="62">
        <v>55</v>
      </c>
      <c r="I47" s="62">
        <v>55</v>
      </c>
      <c r="J47" s="62">
        <v>20</v>
      </c>
      <c r="K47" s="62">
        <v>22</v>
      </c>
      <c r="L47" s="62">
        <v>16</v>
      </c>
      <c r="M47" s="62">
        <v>2</v>
      </c>
      <c r="N47" s="62">
        <v>2</v>
      </c>
      <c r="O47" s="62">
        <v>1</v>
      </c>
      <c r="P47" s="62" t="s">
        <v>63</v>
      </c>
      <c r="Q47" s="62" t="s">
        <v>63</v>
      </c>
    </row>
    <row r="48" spans="2:17" x14ac:dyDescent="0.2">
      <c r="B48" s="31"/>
      <c r="C48" s="12"/>
      <c r="D48" s="5" t="s">
        <v>36</v>
      </c>
      <c r="E48" s="61">
        <v>72</v>
      </c>
      <c r="F48" s="61">
        <v>1</v>
      </c>
      <c r="G48" s="62">
        <v>17</v>
      </c>
      <c r="H48" s="62">
        <v>18</v>
      </c>
      <c r="I48" s="62">
        <v>19</v>
      </c>
      <c r="J48" s="62">
        <v>6</v>
      </c>
      <c r="K48" s="62">
        <v>7</v>
      </c>
      <c r="L48" s="62">
        <v>3</v>
      </c>
      <c r="M48" s="62" t="s">
        <v>63</v>
      </c>
      <c r="N48" s="62" t="s">
        <v>63</v>
      </c>
      <c r="O48" s="62">
        <v>1</v>
      </c>
      <c r="P48" s="62" t="s">
        <v>63</v>
      </c>
      <c r="Q48" s="62" t="s">
        <v>63</v>
      </c>
    </row>
    <row r="49" spans="2:17" x14ac:dyDescent="0.2">
      <c r="B49" s="31"/>
      <c r="C49" s="12"/>
      <c r="D49" s="5" t="s">
        <v>37</v>
      </c>
      <c r="E49" s="61">
        <v>390</v>
      </c>
      <c r="F49" s="61">
        <v>26</v>
      </c>
      <c r="G49" s="62">
        <v>52</v>
      </c>
      <c r="H49" s="62">
        <v>84</v>
      </c>
      <c r="I49" s="62">
        <v>109</v>
      </c>
      <c r="J49" s="62">
        <v>34</v>
      </c>
      <c r="K49" s="62">
        <v>42</v>
      </c>
      <c r="L49" s="62">
        <v>28</v>
      </c>
      <c r="M49" s="62">
        <v>3</v>
      </c>
      <c r="N49" s="62">
        <v>10</v>
      </c>
      <c r="O49" s="62">
        <v>2</v>
      </c>
      <c r="P49" s="62" t="s">
        <v>63</v>
      </c>
      <c r="Q49" s="62" t="s">
        <v>63</v>
      </c>
    </row>
    <row r="50" spans="2:17" x14ac:dyDescent="0.2">
      <c r="B50" s="2"/>
      <c r="C50" s="2"/>
      <c r="D50" s="2"/>
      <c r="E50" s="40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2:17" x14ac:dyDescent="0.2">
      <c r="B51" s="9" t="s">
        <v>115</v>
      </c>
    </row>
    <row r="52" spans="2:17" x14ac:dyDescent="0.2">
      <c r="B52" s="261"/>
      <c r="C52" s="261"/>
      <c r="D52" s="261"/>
      <c r="E52" s="261"/>
      <c r="F52" s="261"/>
      <c r="G52" s="261"/>
      <c r="H52" s="240"/>
      <c r="I52" s="240"/>
    </row>
    <row r="53" spans="2:17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</sheetData>
  <mergeCells count="36">
    <mergeCell ref="C44:D44"/>
    <mergeCell ref="B52:I52"/>
    <mergeCell ref="C20:D20"/>
    <mergeCell ref="C23:D23"/>
    <mergeCell ref="C26:D26"/>
    <mergeCell ref="C30:D30"/>
    <mergeCell ref="C37:D37"/>
    <mergeCell ref="C42:D42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7:D7"/>
    <mergeCell ref="P2:Q2"/>
    <mergeCell ref="B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Q3:Q4"/>
    <mergeCell ref="B5:D5"/>
    <mergeCell ref="B6:D6"/>
  </mergeCells>
  <phoneticPr fontId="4"/>
  <pageMargins left="0.78740157480314965" right="0.39370078740157483" top="0.78740157480314965" bottom="0.39370078740157483" header="0.51181102362204722" footer="0.51181102362204722"/>
  <pageSetup paperSize="9" scale="80" orientation="landscape" r:id="rId1"/>
  <headerFooter alignWithMargins="0">
    <oddHeader>&amp;L&amp;F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1092-9719-4937-868E-AE544305847C}">
  <dimension ref="B1:T62"/>
  <sheetViews>
    <sheetView zoomScaleNormal="100" zoomScaleSheetLayoutView="100" workbookViewId="0"/>
  </sheetViews>
  <sheetFormatPr defaultColWidth="8.81640625" defaultRowHeight="13" x14ac:dyDescent="0.2"/>
  <cols>
    <col min="1" max="1" width="2.6328125" style="33" customWidth="1"/>
    <col min="2" max="3" width="2.08984375" style="33" customWidth="1"/>
    <col min="4" max="4" width="9.1796875" style="33" customWidth="1"/>
    <col min="5" max="7" width="8.6328125" style="33" customWidth="1"/>
    <col min="8" max="8" width="9.453125" style="33" customWidth="1"/>
    <col min="9" max="12" width="8.6328125" style="33" customWidth="1"/>
    <col min="13" max="13" width="9.36328125" style="33" customWidth="1"/>
    <col min="14" max="20" width="8.6328125" style="33" customWidth="1"/>
    <col min="21" max="256" width="8.81640625" style="33"/>
    <col min="257" max="257" width="2.6328125" style="33" customWidth="1"/>
    <col min="258" max="259" width="2.08984375" style="33" customWidth="1"/>
    <col min="260" max="260" width="9.1796875" style="33" customWidth="1"/>
    <col min="261" max="263" width="8.6328125" style="33" customWidth="1"/>
    <col min="264" max="264" width="9.453125" style="33" customWidth="1"/>
    <col min="265" max="268" width="8.6328125" style="33" customWidth="1"/>
    <col min="269" max="269" width="9.36328125" style="33" customWidth="1"/>
    <col min="270" max="276" width="8.6328125" style="33" customWidth="1"/>
    <col min="277" max="512" width="8.81640625" style="33"/>
    <col min="513" max="513" width="2.6328125" style="33" customWidth="1"/>
    <col min="514" max="515" width="2.08984375" style="33" customWidth="1"/>
    <col min="516" max="516" width="9.1796875" style="33" customWidth="1"/>
    <col min="517" max="519" width="8.6328125" style="33" customWidth="1"/>
    <col min="520" max="520" width="9.453125" style="33" customWidth="1"/>
    <col min="521" max="524" width="8.6328125" style="33" customWidth="1"/>
    <col min="525" max="525" width="9.36328125" style="33" customWidth="1"/>
    <col min="526" max="532" width="8.6328125" style="33" customWidth="1"/>
    <col min="533" max="768" width="8.81640625" style="33"/>
    <col min="769" max="769" width="2.6328125" style="33" customWidth="1"/>
    <col min="770" max="771" width="2.08984375" style="33" customWidth="1"/>
    <col min="772" max="772" width="9.1796875" style="33" customWidth="1"/>
    <col min="773" max="775" width="8.6328125" style="33" customWidth="1"/>
    <col min="776" max="776" width="9.453125" style="33" customWidth="1"/>
    <col min="777" max="780" width="8.6328125" style="33" customWidth="1"/>
    <col min="781" max="781" width="9.36328125" style="33" customWidth="1"/>
    <col min="782" max="788" width="8.6328125" style="33" customWidth="1"/>
    <col min="789" max="1024" width="8.81640625" style="33"/>
    <col min="1025" max="1025" width="2.6328125" style="33" customWidth="1"/>
    <col min="1026" max="1027" width="2.08984375" style="33" customWidth="1"/>
    <col min="1028" max="1028" width="9.1796875" style="33" customWidth="1"/>
    <col min="1029" max="1031" width="8.6328125" style="33" customWidth="1"/>
    <col min="1032" max="1032" width="9.453125" style="33" customWidth="1"/>
    <col min="1033" max="1036" width="8.6328125" style="33" customWidth="1"/>
    <col min="1037" max="1037" width="9.36328125" style="33" customWidth="1"/>
    <col min="1038" max="1044" width="8.6328125" style="33" customWidth="1"/>
    <col min="1045" max="1280" width="8.81640625" style="33"/>
    <col min="1281" max="1281" width="2.6328125" style="33" customWidth="1"/>
    <col min="1282" max="1283" width="2.08984375" style="33" customWidth="1"/>
    <col min="1284" max="1284" width="9.1796875" style="33" customWidth="1"/>
    <col min="1285" max="1287" width="8.6328125" style="33" customWidth="1"/>
    <col min="1288" max="1288" width="9.453125" style="33" customWidth="1"/>
    <col min="1289" max="1292" width="8.6328125" style="33" customWidth="1"/>
    <col min="1293" max="1293" width="9.36328125" style="33" customWidth="1"/>
    <col min="1294" max="1300" width="8.6328125" style="33" customWidth="1"/>
    <col min="1301" max="1536" width="8.81640625" style="33"/>
    <col min="1537" max="1537" width="2.6328125" style="33" customWidth="1"/>
    <col min="1538" max="1539" width="2.08984375" style="33" customWidth="1"/>
    <col min="1540" max="1540" width="9.1796875" style="33" customWidth="1"/>
    <col min="1541" max="1543" width="8.6328125" style="33" customWidth="1"/>
    <col min="1544" max="1544" width="9.453125" style="33" customWidth="1"/>
    <col min="1545" max="1548" width="8.6328125" style="33" customWidth="1"/>
    <col min="1549" max="1549" width="9.36328125" style="33" customWidth="1"/>
    <col min="1550" max="1556" width="8.6328125" style="33" customWidth="1"/>
    <col min="1557" max="1792" width="8.81640625" style="33"/>
    <col min="1793" max="1793" width="2.6328125" style="33" customWidth="1"/>
    <col min="1794" max="1795" width="2.08984375" style="33" customWidth="1"/>
    <col min="1796" max="1796" width="9.1796875" style="33" customWidth="1"/>
    <col min="1797" max="1799" width="8.6328125" style="33" customWidth="1"/>
    <col min="1800" max="1800" width="9.453125" style="33" customWidth="1"/>
    <col min="1801" max="1804" width="8.6328125" style="33" customWidth="1"/>
    <col min="1805" max="1805" width="9.36328125" style="33" customWidth="1"/>
    <col min="1806" max="1812" width="8.6328125" style="33" customWidth="1"/>
    <col min="1813" max="2048" width="8.81640625" style="33"/>
    <col min="2049" max="2049" width="2.6328125" style="33" customWidth="1"/>
    <col min="2050" max="2051" width="2.08984375" style="33" customWidth="1"/>
    <col min="2052" max="2052" width="9.1796875" style="33" customWidth="1"/>
    <col min="2053" max="2055" width="8.6328125" style="33" customWidth="1"/>
    <col min="2056" max="2056" width="9.453125" style="33" customWidth="1"/>
    <col min="2057" max="2060" width="8.6328125" style="33" customWidth="1"/>
    <col min="2061" max="2061" width="9.36328125" style="33" customWidth="1"/>
    <col min="2062" max="2068" width="8.6328125" style="33" customWidth="1"/>
    <col min="2069" max="2304" width="8.81640625" style="33"/>
    <col min="2305" max="2305" width="2.6328125" style="33" customWidth="1"/>
    <col min="2306" max="2307" width="2.08984375" style="33" customWidth="1"/>
    <col min="2308" max="2308" width="9.1796875" style="33" customWidth="1"/>
    <col min="2309" max="2311" width="8.6328125" style="33" customWidth="1"/>
    <col min="2312" max="2312" width="9.453125" style="33" customWidth="1"/>
    <col min="2313" max="2316" width="8.6328125" style="33" customWidth="1"/>
    <col min="2317" max="2317" width="9.36328125" style="33" customWidth="1"/>
    <col min="2318" max="2324" width="8.6328125" style="33" customWidth="1"/>
    <col min="2325" max="2560" width="8.81640625" style="33"/>
    <col min="2561" max="2561" width="2.6328125" style="33" customWidth="1"/>
    <col min="2562" max="2563" width="2.08984375" style="33" customWidth="1"/>
    <col min="2564" max="2564" width="9.1796875" style="33" customWidth="1"/>
    <col min="2565" max="2567" width="8.6328125" style="33" customWidth="1"/>
    <col min="2568" max="2568" width="9.453125" style="33" customWidth="1"/>
    <col min="2569" max="2572" width="8.6328125" style="33" customWidth="1"/>
    <col min="2573" max="2573" width="9.36328125" style="33" customWidth="1"/>
    <col min="2574" max="2580" width="8.6328125" style="33" customWidth="1"/>
    <col min="2581" max="2816" width="8.81640625" style="33"/>
    <col min="2817" max="2817" width="2.6328125" style="33" customWidth="1"/>
    <col min="2818" max="2819" width="2.08984375" style="33" customWidth="1"/>
    <col min="2820" max="2820" width="9.1796875" style="33" customWidth="1"/>
    <col min="2821" max="2823" width="8.6328125" style="33" customWidth="1"/>
    <col min="2824" max="2824" width="9.453125" style="33" customWidth="1"/>
    <col min="2825" max="2828" width="8.6328125" style="33" customWidth="1"/>
    <col min="2829" max="2829" width="9.36328125" style="33" customWidth="1"/>
    <col min="2830" max="2836" width="8.6328125" style="33" customWidth="1"/>
    <col min="2837" max="3072" width="8.81640625" style="33"/>
    <col min="3073" max="3073" width="2.6328125" style="33" customWidth="1"/>
    <col min="3074" max="3075" width="2.08984375" style="33" customWidth="1"/>
    <col min="3076" max="3076" width="9.1796875" style="33" customWidth="1"/>
    <col min="3077" max="3079" width="8.6328125" style="33" customWidth="1"/>
    <col min="3080" max="3080" width="9.453125" style="33" customWidth="1"/>
    <col min="3081" max="3084" width="8.6328125" style="33" customWidth="1"/>
    <col min="3085" max="3085" width="9.36328125" style="33" customWidth="1"/>
    <col min="3086" max="3092" width="8.6328125" style="33" customWidth="1"/>
    <col min="3093" max="3328" width="8.81640625" style="33"/>
    <col min="3329" max="3329" width="2.6328125" style="33" customWidth="1"/>
    <col min="3330" max="3331" width="2.08984375" style="33" customWidth="1"/>
    <col min="3332" max="3332" width="9.1796875" style="33" customWidth="1"/>
    <col min="3333" max="3335" width="8.6328125" style="33" customWidth="1"/>
    <col min="3336" max="3336" width="9.453125" style="33" customWidth="1"/>
    <col min="3337" max="3340" width="8.6328125" style="33" customWidth="1"/>
    <col min="3341" max="3341" width="9.36328125" style="33" customWidth="1"/>
    <col min="3342" max="3348" width="8.6328125" style="33" customWidth="1"/>
    <col min="3349" max="3584" width="8.81640625" style="33"/>
    <col min="3585" max="3585" width="2.6328125" style="33" customWidth="1"/>
    <col min="3586" max="3587" width="2.08984375" style="33" customWidth="1"/>
    <col min="3588" max="3588" width="9.1796875" style="33" customWidth="1"/>
    <col min="3589" max="3591" width="8.6328125" style="33" customWidth="1"/>
    <col min="3592" max="3592" width="9.453125" style="33" customWidth="1"/>
    <col min="3593" max="3596" width="8.6328125" style="33" customWidth="1"/>
    <col min="3597" max="3597" width="9.36328125" style="33" customWidth="1"/>
    <col min="3598" max="3604" width="8.6328125" style="33" customWidth="1"/>
    <col min="3605" max="3840" width="8.81640625" style="33"/>
    <col min="3841" max="3841" width="2.6328125" style="33" customWidth="1"/>
    <col min="3842" max="3843" width="2.08984375" style="33" customWidth="1"/>
    <col min="3844" max="3844" width="9.1796875" style="33" customWidth="1"/>
    <col min="3845" max="3847" width="8.6328125" style="33" customWidth="1"/>
    <col min="3848" max="3848" width="9.453125" style="33" customWidth="1"/>
    <col min="3849" max="3852" width="8.6328125" style="33" customWidth="1"/>
    <col min="3853" max="3853" width="9.36328125" style="33" customWidth="1"/>
    <col min="3854" max="3860" width="8.6328125" style="33" customWidth="1"/>
    <col min="3861" max="4096" width="8.81640625" style="33"/>
    <col min="4097" max="4097" width="2.6328125" style="33" customWidth="1"/>
    <col min="4098" max="4099" width="2.08984375" style="33" customWidth="1"/>
    <col min="4100" max="4100" width="9.1796875" style="33" customWidth="1"/>
    <col min="4101" max="4103" width="8.6328125" style="33" customWidth="1"/>
    <col min="4104" max="4104" width="9.453125" style="33" customWidth="1"/>
    <col min="4105" max="4108" width="8.6328125" style="33" customWidth="1"/>
    <col min="4109" max="4109" width="9.36328125" style="33" customWidth="1"/>
    <col min="4110" max="4116" width="8.6328125" style="33" customWidth="1"/>
    <col min="4117" max="4352" width="8.81640625" style="33"/>
    <col min="4353" max="4353" width="2.6328125" style="33" customWidth="1"/>
    <col min="4354" max="4355" width="2.08984375" style="33" customWidth="1"/>
    <col min="4356" max="4356" width="9.1796875" style="33" customWidth="1"/>
    <col min="4357" max="4359" width="8.6328125" style="33" customWidth="1"/>
    <col min="4360" max="4360" width="9.453125" style="33" customWidth="1"/>
    <col min="4361" max="4364" width="8.6328125" style="33" customWidth="1"/>
    <col min="4365" max="4365" width="9.36328125" style="33" customWidth="1"/>
    <col min="4366" max="4372" width="8.6328125" style="33" customWidth="1"/>
    <col min="4373" max="4608" width="8.81640625" style="33"/>
    <col min="4609" max="4609" width="2.6328125" style="33" customWidth="1"/>
    <col min="4610" max="4611" width="2.08984375" style="33" customWidth="1"/>
    <col min="4612" max="4612" width="9.1796875" style="33" customWidth="1"/>
    <col min="4613" max="4615" width="8.6328125" style="33" customWidth="1"/>
    <col min="4616" max="4616" width="9.453125" style="33" customWidth="1"/>
    <col min="4617" max="4620" width="8.6328125" style="33" customWidth="1"/>
    <col min="4621" max="4621" width="9.36328125" style="33" customWidth="1"/>
    <col min="4622" max="4628" width="8.6328125" style="33" customWidth="1"/>
    <col min="4629" max="4864" width="8.81640625" style="33"/>
    <col min="4865" max="4865" width="2.6328125" style="33" customWidth="1"/>
    <col min="4866" max="4867" width="2.08984375" style="33" customWidth="1"/>
    <col min="4868" max="4868" width="9.1796875" style="33" customWidth="1"/>
    <col min="4869" max="4871" width="8.6328125" style="33" customWidth="1"/>
    <col min="4872" max="4872" width="9.453125" style="33" customWidth="1"/>
    <col min="4873" max="4876" width="8.6328125" style="33" customWidth="1"/>
    <col min="4877" max="4877" width="9.36328125" style="33" customWidth="1"/>
    <col min="4878" max="4884" width="8.6328125" style="33" customWidth="1"/>
    <col min="4885" max="5120" width="8.81640625" style="33"/>
    <col min="5121" max="5121" width="2.6328125" style="33" customWidth="1"/>
    <col min="5122" max="5123" width="2.08984375" style="33" customWidth="1"/>
    <col min="5124" max="5124" width="9.1796875" style="33" customWidth="1"/>
    <col min="5125" max="5127" width="8.6328125" style="33" customWidth="1"/>
    <col min="5128" max="5128" width="9.453125" style="33" customWidth="1"/>
    <col min="5129" max="5132" width="8.6328125" style="33" customWidth="1"/>
    <col min="5133" max="5133" width="9.36328125" style="33" customWidth="1"/>
    <col min="5134" max="5140" width="8.6328125" style="33" customWidth="1"/>
    <col min="5141" max="5376" width="8.81640625" style="33"/>
    <col min="5377" max="5377" width="2.6328125" style="33" customWidth="1"/>
    <col min="5378" max="5379" width="2.08984375" style="33" customWidth="1"/>
    <col min="5380" max="5380" width="9.1796875" style="33" customWidth="1"/>
    <col min="5381" max="5383" width="8.6328125" style="33" customWidth="1"/>
    <col min="5384" max="5384" width="9.453125" style="33" customWidth="1"/>
    <col min="5385" max="5388" width="8.6328125" style="33" customWidth="1"/>
    <col min="5389" max="5389" width="9.36328125" style="33" customWidth="1"/>
    <col min="5390" max="5396" width="8.6328125" style="33" customWidth="1"/>
    <col min="5397" max="5632" width="8.81640625" style="33"/>
    <col min="5633" max="5633" width="2.6328125" style="33" customWidth="1"/>
    <col min="5634" max="5635" width="2.08984375" style="33" customWidth="1"/>
    <col min="5636" max="5636" width="9.1796875" style="33" customWidth="1"/>
    <col min="5637" max="5639" width="8.6328125" style="33" customWidth="1"/>
    <col min="5640" max="5640" width="9.453125" style="33" customWidth="1"/>
    <col min="5641" max="5644" width="8.6328125" style="33" customWidth="1"/>
    <col min="5645" max="5645" width="9.36328125" style="33" customWidth="1"/>
    <col min="5646" max="5652" width="8.6328125" style="33" customWidth="1"/>
    <col min="5653" max="5888" width="8.81640625" style="33"/>
    <col min="5889" max="5889" width="2.6328125" style="33" customWidth="1"/>
    <col min="5890" max="5891" width="2.08984375" style="33" customWidth="1"/>
    <col min="5892" max="5892" width="9.1796875" style="33" customWidth="1"/>
    <col min="5893" max="5895" width="8.6328125" style="33" customWidth="1"/>
    <col min="5896" max="5896" width="9.453125" style="33" customWidth="1"/>
    <col min="5897" max="5900" width="8.6328125" style="33" customWidth="1"/>
    <col min="5901" max="5901" width="9.36328125" style="33" customWidth="1"/>
    <col min="5902" max="5908" width="8.6328125" style="33" customWidth="1"/>
    <col min="5909" max="6144" width="8.81640625" style="33"/>
    <col min="6145" max="6145" width="2.6328125" style="33" customWidth="1"/>
    <col min="6146" max="6147" width="2.08984375" style="33" customWidth="1"/>
    <col min="6148" max="6148" width="9.1796875" style="33" customWidth="1"/>
    <col min="6149" max="6151" width="8.6328125" style="33" customWidth="1"/>
    <col min="6152" max="6152" width="9.453125" style="33" customWidth="1"/>
    <col min="6153" max="6156" width="8.6328125" style="33" customWidth="1"/>
    <col min="6157" max="6157" width="9.36328125" style="33" customWidth="1"/>
    <col min="6158" max="6164" width="8.6328125" style="33" customWidth="1"/>
    <col min="6165" max="6400" width="8.81640625" style="33"/>
    <col min="6401" max="6401" width="2.6328125" style="33" customWidth="1"/>
    <col min="6402" max="6403" width="2.08984375" style="33" customWidth="1"/>
    <col min="6404" max="6404" width="9.1796875" style="33" customWidth="1"/>
    <col min="6405" max="6407" width="8.6328125" style="33" customWidth="1"/>
    <col min="6408" max="6408" width="9.453125" style="33" customWidth="1"/>
    <col min="6409" max="6412" width="8.6328125" style="33" customWidth="1"/>
    <col min="6413" max="6413" width="9.36328125" style="33" customWidth="1"/>
    <col min="6414" max="6420" width="8.6328125" style="33" customWidth="1"/>
    <col min="6421" max="6656" width="8.81640625" style="33"/>
    <col min="6657" max="6657" width="2.6328125" style="33" customWidth="1"/>
    <col min="6658" max="6659" width="2.08984375" style="33" customWidth="1"/>
    <col min="6660" max="6660" width="9.1796875" style="33" customWidth="1"/>
    <col min="6661" max="6663" width="8.6328125" style="33" customWidth="1"/>
    <col min="6664" max="6664" width="9.453125" style="33" customWidth="1"/>
    <col min="6665" max="6668" width="8.6328125" style="33" customWidth="1"/>
    <col min="6669" max="6669" width="9.36328125" style="33" customWidth="1"/>
    <col min="6670" max="6676" width="8.6328125" style="33" customWidth="1"/>
    <col min="6677" max="6912" width="8.81640625" style="33"/>
    <col min="6913" max="6913" width="2.6328125" style="33" customWidth="1"/>
    <col min="6914" max="6915" width="2.08984375" style="33" customWidth="1"/>
    <col min="6916" max="6916" width="9.1796875" style="33" customWidth="1"/>
    <col min="6917" max="6919" width="8.6328125" style="33" customWidth="1"/>
    <col min="6920" max="6920" width="9.453125" style="33" customWidth="1"/>
    <col min="6921" max="6924" width="8.6328125" style="33" customWidth="1"/>
    <col min="6925" max="6925" width="9.36328125" style="33" customWidth="1"/>
    <col min="6926" max="6932" width="8.6328125" style="33" customWidth="1"/>
    <col min="6933" max="7168" width="8.81640625" style="33"/>
    <col min="7169" max="7169" width="2.6328125" style="33" customWidth="1"/>
    <col min="7170" max="7171" width="2.08984375" style="33" customWidth="1"/>
    <col min="7172" max="7172" width="9.1796875" style="33" customWidth="1"/>
    <col min="7173" max="7175" width="8.6328125" style="33" customWidth="1"/>
    <col min="7176" max="7176" width="9.453125" style="33" customWidth="1"/>
    <col min="7177" max="7180" width="8.6328125" style="33" customWidth="1"/>
    <col min="7181" max="7181" width="9.36328125" style="33" customWidth="1"/>
    <col min="7182" max="7188" width="8.6328125" style="33" customWidth="1"/>
    <col min="7189" max="7424" width="8.81640625" style="33"/>
    <col min="7425" max="7425" width="2.6328125" style="33" customWidth="1"/>
    <col min="7426" max="7427" width="2.08984375" style="33" customWidth="1"/>
    <col min="7428" max="7428" width="9.1796875" style="33" customWidth="1"/>
    <col min="7429" max="7431" width="8.6328125" style="33" customWidth="1"/>
    <col min="7432" max="7432" width="9.453125" style="33" customWidth="1"/>
    <col min="7433" max="7436" width="8.6328125" style="33" customWidth="1"/>
    <col min="7437" max="7437" width="9.36328125" style="33" customWidth="1"/>
    <col min="7438" max="7444" width="8.6328125" style="33" customWidth="1"/>
    <col min="7445" max="7680" width="8.81640625" style="33"/>
    <col min="7681" max="7681" width="2.6328125" style="33" customWidth="1"/>
    <col min="7682" max="7683" width="2.08984375" style="33" customWidth="1"/>
    <col min="7684" max="7684" width="9.1796875" style="33" customWidth="1"/>
    <col min="7685" max="7687" width="8.6328125" style="33" customWidth="1"/>
    <col min="7688" max="7688" width="9.453125" style="33" customWidth="1"/>
    <col min="7689" max="7692" width="8.6328125" style="33" customWidth="1"/>
    <col min="7693" max="7693" width="9.36328125" style="33" customWidth="1"/>
    <col min="7694" max="7700" width="8.6328125" style="33" customWidth="1"/>
    <col min="7701" max="7936" width="8.81640625" style="33"/>
    <col min="7937" max="7937" width="2.6328125" style="33" customWidth="1"/>
    <col min="7938" max="7939" width="2.08984375" style="33" customWidth="1"/>
    <col min="7940" max="7940" width="9.1796875" style="33" customWidth="1"/>
    <col min="7941" max="7943" width="8.6328125" style="33" customWidth="1"/>
    <col min="7944" max="7944" width="9.453125" style="33" customWidth="1"/>
    <col min="7945" max="7948" width="8.6328125" style="33" customWidth="1"/>
    <col min="7949" max="7949" width="9.36328125" style="33" customWidth="1"/>
    <col min="7950" max="7956" width="8.6328125" style="33" customWidth="1"/>
    <col min="7957" max="8192" width="8.81640625" style="33"/>
    <col min="8193" max="8193" width="2.6328125" style="33" customWidth="1"/>
    <col min="8194" max="8195" width="2.08984375" style="33" customWidth="1"/>
    <col min="8196" max="8196" width="9.1796875" style="33" customWidth="1"/>
    <col min="8197" max="8199" width="8.6328125" style="33" customWidth="1"/>
    <col min="8200" max="8200" width="9.453125" style="33" customWidth="1"/>
    <col min="8201" max="8204" width="8.6328125" style="33" customWidth="1"/>
    <col min="8205" max="8205" width="9.36328125" style="33" customWidth="1"/>
    <col min="8206" max="8212" width="8.6328125" style="33" customWidth="1"/>
    <col min="8213" max="8448" width="8.81640625" style="33"/>
    <col min="8449" max="8449" width="2.6328125" style="33" customWidth="1"/>
    <col min="8450" max="8451" width="2.08984375" style="33" customWidth="1"/>
    <col min="8452" max="8452" width="9.1796875" style="33" customWidth="1"/>
    <col min="8453" max="8455" width="8.6328125" style="33" customWidth="1"/>
    <col min="8456" max="8456" width="9.453125" style="33" customWidth="1"/>
    <col min="8457" max="8460" width="8.6328125" style="33" customWidth="1"/>
    <col min="8461" max="8461" width="9.36328125" style="33" customWidth="1"/>
    <col min="8462" max="8468" width="8.6328125" style="33" customWidth="1"/>
    <col min="8469" max="8704" width="8.81640625" style="33"/>
    <col min="8705" max="8705" width="2.6328125" style="33" customWidth="1"/>
    <col min="8706" max="8707" width="2.08984375" style="33" customWidth="1"/>
    <col min="8708" max="8708" width="9.1796875" style="33" customWidth="1"/>
    <col min="8709" max="8711" width="8.6328125" style="33" customWidth="1"/>
    <col min="8712" max="8712" width="9.453125" style="33" customWidth="1"/>
    <col min="8713" max="8716" width="8.6328125" style="33" customWidth="1"/>
    <col min="8717" max="8717" width="9.36328125" style="33" customWidth="1"/>
    <col min="8718" max="8724" width="8.6328125" style="33" customWidth="1"/>
    <col min="8725" max="8960" width="8.81640625" style="33"/>
    <col min="8961" max="8961" width="2.6328125" style="33" customWidth="1"/>
    <col min="8962" max="8963" width="2.08984375" style="33" customWidth="1"/>
    <col min="8964" max="8964" width="9.1796875" style="33" customWidth="1"/>
    <col min="8965" max="8967" width="8.6328125" style="33" customWidth="1"/>
    <col min="8968" max="8968" width="9.453125" style="33" customWidth="1"/>
    <col min="8969" max="8972" width="8.6328125" style="33" customWidth="1"/>
    <col min="8973" max="8973" width="9.36328125" style="33" customWidth="1"/>
    <col min="8974" max="8980" width="8.6328125" style="33" customWidth="1"/>
    <col min="8981" max="9216" width="8.81640625" style="33"/>
    <col min="9217" max="9217" width="2.6328125" style="33" customWidth="1"/>
    <col min="9218" max="9219" width="2.08984375" style="33" customWidth="1"/>
    <col min="9220" max="9220" width="9.1796875" style="33" customWidth="1"/>
    <col min="9221" max="9223" width="8.6328125" style="33" customWidth="1"/>
    <col min="9224" max="9224" width="9.453125" style="33" customWidth="1"/>
    <col min="9225" max="9228" width="8.6328125" style="33" customWidth="1"/>
    <col min="9229" max="9229" width="9.36328125" style="33" customWidth="1"/>
    <col min="9230" max="9236" width="8.6328125" style="33" customWidth="1"/>
    <col min="9237" max="9472" width="8.81640625" style="33"/>
    <col min="9473" max="9473" width="2.6328125" style="33" customWidth="1"/>
    <col min="9474" max="9475" width="2.08984375" style="33" customWidth="1"/>
    <col min="9476" max="9476" width="9.1796875" style="33" customWidth="1"/>
    <col min="9477" max="9479" width="8.6328125" style="33" customWidth="1"/>
    <col min="9480" max="9480" width="9.453125" style="33" customWidth="1"/>
    <col min="9481" max="9484" width="8.6328125" style="33" customWidth="1"/>
    <col min="9485" max="9485" width="9.36328125" style="33" customWidth="1"/>
    <col min="9486" max="9492" width="8.6328125" style="33" customWidth="1"/>
    <col min="9493" max="9728" width="8.81640625" style="33"/>
    <col min="9729" max="9729" width="2.6328125" style="33" customWidth="1"/>
    <col min="9730" max="9731" width="2.08984375" style="33" customWidth="1"/>
    <col min="9732" max="9732" width="9.1796875" style="33" customWidth="1"/>
    <col min="9733" max="9735" width="8.6328125" style="33" customWidth="1"/>
    <col min="9736" max="9736" width="9.453125" style="33" customWidth="1"/>
    <col min="9737" max="9740" width="8.6328125" style="33" customWidth="1"/>
    <col min="9741" max="9741" width="9.36328125" style="33" customWidth="1"/>
    <col min="9742" max="9748" width="8.6328125" style="33" customWidth="1"/>
    <col min="9749" max="9984" width="8.81640625" style="33"/>
    <col min="9985" max="9985" width="2.6328125" style="33" customWidth="1"/>
    <col min="9986" max="9987" width="2.08984375" style="33" customWidth="1"/>
    <col min="9988" max="9988" width="9.1796875" style="33" customWidth="1"/>
    <col min="9989" max="9991" width="8.6328125" style="33" customWidth="1"/>
    <col min="9992" max="9992" width="9.453125" style="33" customWidth="1"/>
    <col min="9993" max="9996" width="8.6328125" style="33" customWidth="1"/>
    <col min="9997" max="9997" width="9.36328125" style="33" customWidth="1"/>
    <col min="9998" max="10004" width="8.6328125" style="33" customWidth="1"/>
    <col min="10005" max="10240" width="8.81640625" style="33"/>
    <col min="10241" max="10241" width="2.6328125" style="33" customWidth="1"/>
    <col min="10242" max="10243" width="2.08984375" style="33" customWidth="1"/>
    <col min="10244" max="10244" width="9.1796875" style="33" customWidth="1"/>
    <col min="10245" max="10247" width="8.6328125" style="33" customWidth="1"/>
    <col min="10248" max="10248" width="9.453125" style="33" customWidth="1"/>
    <col min="10249" max="10252" width="8.6328125" style="33" customWidth="1"/>
    <col min="10253" max="10253" width="9.36328125" style="33" customWidth="1"/>
    <col min="10254" max="10260" width="8.6328125" style="33" customWidth="1"/>
    <col min="10261" max="10496" width="8.81640625" style="33"/>
    <col min="10497" max="10497" width="2.6328125" style="33" customWidth="1"/>
    <col min="10498" max="10499" width="2.08984375" style="33" customWidth="1"/>
    <col min="10500" max="10500" width="9.1796875" style="33" customWidth="1"/>
    <col min="10501" max="10503" width="8.6328125" style="33" customWidth="1"/>
    <col min="10504" max="10504" width="9.453125" style="33" customWidth="1"/>
    <col min="10505" max="10508" width="8.6328125" style="33" customWidth="1"/>
    <col min="10509" max="10509" width="9.36328125" style="33" customWidth="1"/>
    <col min="10510" max="10516" width="8.6328125" style="33" customWidth="1"/>
    <col min="10517" max="10752" width="8.81640625" style="33"/>
    <col min="10753" max="10753" width="2.6328125" style="33" customWidth="1"/>
    <col min="10754" max="10755" width="2.08984375" style="33" customWidth="1"/>
    <col min="10756" max="10756" width="9.1796875" style="33" customWidth="1"/>
    <col min="10757" max="10759" width="8.6328125" style="33" customWidth="1"/>
    <col min="10760" max="10760" width="9.453125" style="33" customWidth="1"/>
    <col min="10761" max="10764" width="8.6328125" style="33" customWidth="1"/>
    <col min="10765" max="10765" width="9.36328125" style="33" customWidth="1"/>
    <col min="10766" max="10772" width="8.6328125" style="33" customWidth="1"/>
    <col min="10773" max="11008" width="8.81640625" style="33"/>
    <col min="11009" max="11009" width="2.6328125" style="33" customWidth="1"/>
    <col min="11010" max="11011" width="2.08984375" style="33" customWidth="1"/>
    <col min="11012" max="11012" width="9.1796875" style="33" customWidth="1"/>
    <col min="11013" max="11015" width="8.6328125" style="33" customWidth="1"/>
    <col min="11016" max="11016" width="9.453125" style="33" customWidth="1"/>
    <col min="11017" max="11020" width="8.6328125" style="33" customWidth="1"/>
    <col min="11021" max="11021" width="9.36328125" style="33" customWidth="1"/>
    <col min="11022" max="11028" width="8.6328125" style="33" customWidth="1"/>
    <col min="11029" max="11264" width="8.81640625" style="33"/>
    <col min="11265" max="11265" width="2.6328125" style="33" customWidth="1"/>
    <col min="11266" max="11267" width="2.08984375" style="33" customWidth="1"/>
    <col min="11268" max="11268" width="9.1796875" style="33" customWidth="1"/>
    <col min="11269" max="11271" width="8.6328125" style="33" customWidth="1"/>
    <col min="11272" max="11272" width="9.453125" style="33" customWidth="1"/>
    <col min="11273" max="11276" width="8.6328125" style="33" customWidth="1"/>
    <col min="11277" max="11277" width="9.36328125" style="33" customWidth="1"/>
    <col min="11278" max="11284" width="8.6328125" style="33" customWidth="1"/>
    <col min="11285" max="11520" width="8.81640625" style="33"/>
    <col min="11521" max="11521" width="2.6328125" style="33" customWidth="1"/>
    <col min="11522" max="11523" width="2.08984375" style="33" customWidth="1"/>
    <col min="11524" max="11524" width="9.1796875" style="33" customWidth="1"/>
    <col min="11525" max="11527" width="8.6328125" style="33" customWidth="1"/>
    <col min="11528" max="11528" width="9.453125" style="33" customWidth="1"/>
    <col min="11529" max="11532" width="8.6328125" style="33" customWidth="1"/>
    <col min="11533" max="11533" width="9.36328125" style="33" customWidth="1"/>
    <col min="11534" max="11540" width="8.6328125" style="33" customWidth="1"/>
    <col min="11541" max="11776" width="8.81640625" style="33"/>
    <col min="11777" max="11777" width="2.6328125" style="33" customWidth="1"/>
    <col min="11778" max="11779" width="2.08984375" style="33" customWidth="1"/>
    <col min="11780" max="11780" width="9.1796875" style="33" customWidth="1"/>
    <col min="11781" max="11783" width="8.6328125" style="33" customWidth="1"/>
    <col min="11784" max="11784" width="9.453125" style="33" customWidth="1"/>
    <col min="11785" max="11788" width="8.6328125" style="33" customWidth="1"/>
    <col min="11789" max="11789" width="9.36328125" style="33" customWidth="1"/>
    <col min="11790" max="11796" width="8.6328125" style="33" customWidth="1"/>
    <col min="11797" max="12032" width="8.81640625" style="33"/>
    <col min="12033" max="12033" width="2.6328125" style="33" customWidth="1"/>
    <col min="12034" max="12035" width="2.08984375" style="33" customWidth="1"/>
    <col min="12036" max="12036" width="9.1796875" style="33" customWidth="1"/>
    <col min="12037" max="12039" width="8.6328125" style="33" customWidth="1"/>
    <col min="12040" max="12040" width="9.453125" style="33" customWidth="1"/>
    <col min="12041" max="12044" width="8.6328125" style="33" customWidth="1"/>
    <col min="12045" max="12045" width="9.36328125" style="33" customWidth="1"/>
    <col min="12046" max="12052" width="8.6328125" style="33" customWidth="1"/>
    <col min="12053" max="12288" width="8.81640625" style="33"/>
    <col min="12289" max="12289" width="2.6328125" style="33" customWidth="1"/>
    <col min="12290" max="12291" width="2.08984375" style="33" customWidth="1"/>
    <col min="12292" max="12292" width="9.1796875" style="33" customWidth="1"/>
    <col min="12293" max="12295" width="8.6328125" style="33" customWidth="1"/>
    <col min="12296" max="12296" width="9.453125" style="33" customWidth="1"/>
    <col min="12297" max="12300" width="8.6328125" style="33" customWidth="1"/>
    <col min="12301" max="12301" width="9.36328125" style="33" customWidth="1"/>
    <col min="12302" max="12308" width="8.6328125" style="33" customWidth="1"/>
    <col min="12309" max="12544" width="8.81640625" style="33"/>
    <col min="12545" max="12545" width="2.6328125" style="33" customWidth="1"/>
    <col min="12546" max="12547" width="2.08984375" style="33" customWidth="1"/>
    <col min="12548" max="12548" width="9.1796875" style="33" customWidth="1"/>
    <col min="12549" max="12551" width="8.6328125" style="33" customWidth="1"/>
    <col min="12552" max="12552" width="9.453125" style="33" customWidth="1"/>
    <col min="12553" max="12556" width="8.6328125" style="33" customWidth="1"/>
    <col min="12557" max="12557" width="9.36328125" style="33" customWidth="1"/>
    <col min="12558" max="12564" width="8.6328125" style="33" customWidth="1"/>
    <col min="12565" max="12800" width="8.81640625" style="33"/>
    <col min="12801" max="12801" width="2.6328125" style="33" customWidth="1"/>
    <col min="12802" max="12803" width="2.08984375" style="33" customWidth="1"/>
    <col min="12804" max="12804" width="9.1796875" style="33" customWidth="1"/>
    <col min="12805" max="12807" width="8.6328125" style="33" customWidth="1"/>
    <col min="12808" max="12808" width="9.453125" style="33" customWidth="1"/>
    <col min="12809" max="12812" width="8.6328125" style="33" customWidth="1"/>
    <col min="12813" max="12813" width="9.36328125" style="33" customWidth="1"/>
    <col min="12814" max="12820" width="8.6328125" style="33" customWidth="1"/>
    <col min="12821" max="13056" width="8.81640625" style="33"/>
    <col min="13057" max="13057" width="2.6328125" style="33" customWidth="1"/>
    <col min="13058" max="13059" width="2.08984375" style="33" customWidth="1"/>
    <col min="13060" max="13060" width="9.1796875" style="33" customWidth="1"/>
    <col min="13061" max="13063" width="8.6328125" style="33" customWidth="1"/>
    <col min="13064" max="13064" width="9.453125" style="33" customWidth="1"/>
    <col min="13065" max="13068" width="8.6328125" style="33" customWidth="1"/>
    <col min="13069" max="13069" width="9.36328125" style="33" customWidth="1"/>
    <col min="13070" max="13076" width="8.6328125" style="33" customWidth="1"/>
    <col min="13077" max="13312" width="8.81640625" style="33"/>
    <col min="13313" max="13313" width="2.6328125" style="33" customWidth="1"/>
    <col min="13314" max="13315" width="2.08984375" style="33" customWidth="1"/>
    <col min="13316" max="13316" width="9.1796875" style="33" customWidth="1"/>
    <col min="13317" max="13319" width="8.6328125" style="33" customWidth="1"/>
    <col min="13320" max="13320" width="9.453125" style="33" customWidth="1"/>
    <col min="13321" max="13324" width="8.6328125" style="33" customWidth="1"/>
    <col min="13325" max="13325" width="9.36328125" style="33" customWidth="1"/>
    <col min="13326" max="13332" width="8.6328125" style="33" customWidth="1"/>
    <col min="13333" max="13568" width="8.81640625" style="33"/>
    <col min="13569" max="13569" width="2.6328125" style="33" customWidth="1"/>
    <col min="13570" max="13571" width="2.08984375" style="33" customWidth="1"/>
    <col min="13572" max="13572" width="9.1796875" style="33" customWidth="1"/>
    <col min="13573" max="13575" width="8.6328125" style="33" customWidth="1"/>
    <col min="13576" max="13576" width="9.453125" style="33" customWidth="1"/>
    <col min="13577" max="13580" width="8.6328125" style="33" customWidth="1"/>
    <col min="13581" max="13581" width="9.36328125" style="33" customWidth="1"/>
    <col min="13582" max="13588" width="8.6328125" style="33" customWidth="1"/>
    <col min="13589" max="13824" width="8.81640625" style="33"/>
    <col min="13825" max="13825" width="2.6328125" style="33" customWidth="1"/>
    <col min="13826" max="13827" width="2.08984375" style="33" customWidth="1"/>
    <col min="13828" max="13828" width="9.1796875" style="33" customWidth="1"/>
    <col min="13829" max="13831" width="8.6328125" style="33" customWidth="1"/>
    <col min="13832" max="13832" width="9.453125" style="33" customWidth="1"/>
    <col min="13833" max="13836" width="8.6328125" style="33" customWidth="1"/>
    <col min="13837" max="13837" width="9.36328125" style="33" customWidth="1"/>
    <col min="13838" max="13844" width="8.6328125" style="33" customWidth="1"/>
    <col min="13845" max="14080" width="8.81640625" style="33"/>
    <col min="14081" max="14081" width="2.6328125" style="33" customWidth="1"/>
    <col min="14082" max="14083" width="2.08984375" style="33" customWidth="1"/>
    <col min="14084" max="14084" width="9.1796875" style="33" customWidth="1"/>
    <col min="14085" max="14087" width="8.6328125" style="33" customWidth="1"/>
    <col min="14088" max="14088" width="9.453125" style="33" customWidth="1"/>
    <col min="14089" max="14092" width="8.6328125" style="33" customWidth="1"/>
    <col min="14093" max="14093" width="9.36328125" style="33" customWidth="1"/>
    <col min="14094" max="14100" width="8.6328125" style="33" customWidth="1"/>
    <col min="14101" max="14336" width="8.81640625" style="33"/>
    <col min="14337" max="14337" width="2.6328125" style="33" customWidth="1"/>
    <col min="14338" max="14339" width="2.08984375" style="33" customWidth="1"/>
    <col min="14340" max="14340" width="9.1796875" style="33" customWidth="1"/>
    <col min="14341" max="14343" width="8.6328125" style="33" customWidth="1"/>
    <col min="14344" max="14344" width="9.453125" style="33" customWidth="1"/>
    <col min="14345" max="14348" width="8.6328125" style="33" customWidth="1"/>
    <col min="14349" max="14349" width="9.36328125" style="33" customWidth="1"/>
    <col min="14350" max="14356" width="8.6328125" style="33" customWidth="1"/>
    <col min="14357" max="14592" width="8.81640625" style="33"/>
    <col min="14593" max="14593" width="2.6328125" style="33" customWidth="1"/>
    <col min="14594" max="14595" width="2.08984375" style="33" customWidth="1"/>
    <col min="14596" max="14596" width="9.1796875" style="33" customWidth="1"/>
    <col min="14597" max="14599" width="8.6328125" style="33" customWidth="1"/>
    <col min="14600" max="14600" width="9.453125" style="33" customWidth="1"/>
    <col min="14601" max="14604" width="8.6328125" style="33" customWidth="1"/>
    <col min="14605" max="14605" width="9.36328125" style="33" customWidth="1"/>
    <col min="14606" max="14612" width="8.6328125" style="33" customWidth="1"/>
    <col min="14613" max="14848" width="8.81640625" style="33"/>
    <col min="14849" max="14849" width="2.6328125" style="33" customWidth="1"/>
    <col min="14850" max="14851" width="2.08984375" style="33" customWidth="1"/>
    <col min="14852" max="14852" width="9.1796875" style="33" customWidth="1"/>
    <col min="14853" max="14855" width="8.6328125" style="33" customWidth="1"/>
    <col min="14856" max="14856" width="9.453125" style="33" customWidth="1"/>
    <col min="14857" max="14860" width="8.6328125" style="33" customWidth="1"/>
    <col min="14861" max="14861" width="9.36328125" style="33" customWidth="1"/>
    <col min="14862" max="14868" width="8.6328125" style="33" customWidth="1"/>
    <col min="14869" max="15104" width="8.81640625" style="33"/>
    <col min="15105" max="15105" width="2.6328125" style="33" customWidth="1"/>
    <col min="15106" max="15107" width="2.08984375" style="33" customWidth="1"/>
    <col min="15108" max="15108" width="9.1796875" style="33" customWidth="1"/>
    <col min="15109" max="15111" width="8.6328125" style="33" customWidth="1"/>
    <col min="15112" max="15112" width="9.453125" style="33" customWidth="1"/>
    <col min="15113" max="15116" width="8.6328125" style="33" customWidth="1"/>
    <col min="15117" max="15117" width="9.36328125" style="33" customWidth="1"/>
    <col min="15118" max="15124" width="8.6328125" style="33" customWidth="1"/>
    <col min="15125" max="15360" width="8.81640625" style="33"/>
    <col min="15361" max="15361" width="2.6328125" style="33" customWidth="1"/>
    <col min="15362" max="15363" width="2.08984375" style="33" customWidth="1"/>
    <col min="15364" max="15364" width="9.1796875" style="33" customWidth="1"/>
    <col min="15365" max="15367" width="8.6328125" style="33" customWidth="1"/>
    <col min="15368" max="15368" width="9.453125" style="33" customWidth="1"/>
    <col min="15369" max="15372" width="8.6328125" style="33" customWidth="1"/>
    <col min="15373" max="15373" width="9.36328125" style="33" customWidth="1"/>
    <col min="15374" max="15380" width="8.6328125" style="33" customWidth="1"/>
    <col min="15381" max="15616" width="8.81640625" style="33"/>
    <col min="15617" max="15617" width="2.6328125" style="33" customWidth="1"/>
    <col min="15618" max="15619" width="2.08984375" style="33" customWidth="1"/>
    <col min="15620" max="15620" width="9.1796875" style="33" customWidth="1"/>
    <col min="15621" max="15623" width="8.6328125" style="33" customWidth="1"/>
    <col min="15624" max="15624" width="9.453125" style="33" customWidth="1"/>
    <col min="15625" max="15628" width="8.6328125" style="33" customWidth="1"/>
    <col min="15629" max="15629" width="9.36328125" style="33" customWidth="1"/>
    <col min="15630" max="15636" width="8.6328125" style="33" customWidth="1"/>
    <col min="15637" max="15872" width="8.81640625" style="33"/>
    <col min="15873" max="15873" width="2.6328125" style="33" customWidth="1"/>
    <col min="15874" max="15875" width="2.08984375" style="33" customWidth="1"/>
    <col min="15876" max="15876" width="9.1796875" style="33" customWidth="1"/>
    <col min="15877" max="15879" width="8.6328125" style="33" customWidth="1"/>
    <col min="15880" max="15880" width="9.453125" style="33" customWidth="1"/>
    <col min="15881" max="15884" width="8.6328125" style="33" customWidth="1"/>
    <col min="15885" max="15885" width="9.36328125" style="33" customWidth="1"/>
    <col min="15886" max="15892" width="8.6328125" style="33" customWidth="1"/>
    <col min="15893" max="16128" width="8.81640625" style="33"/>
    <col min="16129" max="16129" width="2.6328125" style="33" customWidth="1"/>
    <col min="16130" max="16131" width="2.08984375" style="33" customWidth="1"/>
    <col min="16132" max="16132" width="9.1796875" style="33" customWidth="1"/>
    <col min="16133" max="16135" width="8.6328125" style="33" customWidth="1"/>
    <col min="16136" max="16136" width="9.453125" style="33" customWidth="1"/>
    <col min="16137" max="16140" width="8.6328125" style="33" customWidth="1"/>
    <col min="16141" max="16141" width="9.36328125" style="33" customWidth="1"/>
    <col min="16142" max="16148" width="8.6328125" style="33" customWidth="1"/>
    <col min="16149" max="16384" width="8.81640625" style="33"/>
  </cols>
  <sheetData>
    <row r="1" spans="2:20" ht="14.25" customHeight="1" x14ac:dyDescent="0.2">
      <c r="B1" s="16" t="s">
        <v>116</v>
      </c>
    </row>
    <row r="2" spans="2:20" ht="12" customHeight="1" x14ac:dyDescent="0.2">
      <c r="S2" s="196" t="s">
        <v>52</v>
      </c>
      <c r="T2" s="196"/>
    </row>
    <row r="3" spans="2:20" s="2" customFormat="1" ht="12" customHeight="1" x14ac:dyDescent="0.2">
      <c r="B3" s="245" t="s">
        <v>0</v>
      </c>
      <c r="C3" s="246"/>
      <c r="D3" s="247"/>
      <c r="E3" s="267" t="s">
        <v>117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9"/>
    </row>
    <row r="4" spans="2:20" s="2" customFormat="1" ht="12" customHeight="1" x14ac:dyDescent="0.2">
      <c r="B4" s="263"/>
      <c r="C4" s="264"/>
      <c r="D4" s="265"/>
      <c r="E4" s="162" t="s">
        <v>55</v>
      </c>
      <c r="F4" s="213" t="s">
        <v>118</v>
      </c>
      <c r="G4" s="213" t="s">
        <v>119</v>
      </c>
      <c r="H4" s="213" t="s">
        <v>120</v>
      </c>
      <c r="I4" s="213" t="s">
        <v>121</v>
      </c>
      <c r="J4" s="213" t="s">
        <v>122</v>
      </c>
      <c r="K4" s="213" t="s">
        <v>123</v>
      </c>
      <c r="L4" s="213" t="s">
        <v>124</v>
      </c>
      <c r="M4" s="213" t="s">
        <v>125</v>
      </c>
      <c r="N4" s="213" t="s">
        <v>126</v>
      </c>
      <c r="O4" s="213" t="s">
        <v>127</v>
      </c>
      <c r="P4" s="213" t="s">
        <v>128</v>
      </c>
      <c r="Q4" s="213" t="s">
        <v>129</v>
      </c>
      <c r="R4" s="213" t="s">
        <v>130</v>
      </c>
      <c r="S4" s="213" t="s">
        <v>131</v>
      </c>
      <c r="T4" s="213" t="s">
        <v>132</v>
      </c>
    </row>
    <row r="5" spans="2:20" s="2" customFormat="1" ht="12" customHeight="1" x14ac:dyDescent="0.2">
      <c r="B5" s="263"/>
      <c r="C5" s="264"/>
      <c r="D5" s="265"/>
      <c r="E5" s="270"/>
      <c r="F5" s="272"/>
      <c r="G5" s="272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</row>
    <row r="6" spans="2:20" s="2" customFormat="1" ht="12" customHeight="1" x14ac:dyDescent="0.2">
      <c r="B6" s="266"/>
      <c r="C6" s="249"/>
      <c r="D6" s="250"/>
      <c r="E6" s="271"/>
      <c r="F6" s="273"/>
      <c r="G6" s="273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</row>
    <row r="7" spans="2:20" s="2" customFormat="1" ht="12" customHeight="1" x14ac:dyDescent="0.2">
      <c r="B7" s="257"/>
      <c r="C7" s="258"/>
      <c r="D7" s="27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20" s="2" customFormat="1" ht="12" customHeight="1" x14ac:dyDescent="0.2">
      <c r="B8" s="257" t="s">
        <v>45</v>
      </c>
      <c r="C8" s="258"/>
      <c r="D8" s="276"/>
      <c r="E8" s="66">
        <v>16733</v>
      </c>
      <c r="F8" s="48">
        <v>6214</v>
      </c>
      <c r="G8" s="48">
        <v>88</v>
      </c>
      <c r="H8" s="48">
        <v>165</v>
      </c>
      <c r="I8" s="48">
        <v>792</v>
      </c>
      <c r="J8" s="48">
        <v>4570</v>
      </c>
      <c r="K8" s="48">
        <v>1824</v>
      </c>
      <c r="L8" s="48">
        <v>1290</v>
      </c>
      <c r="M8" s="48">
        <v>501</v>
      </c>
      <c r="N8" s="67">
        <v>218</v>
      </c>
      <c r="O8" s="48">
        <v>473</v>
      </c>
      <c r="P8" s="48">
        <v>278</v>
      </c>
      <c r="Q8" s="48">
        <v>207</v>
      </c>
      <c r="R8" s="48">
        <v>58</v>
      </c>
      <c r="S8" s="48">
        <v>34</v>
      </c>
      <c r="T8" s="48">
        <v>21</v>
      </c>
    </row>
    <row r="9" spans="2:20" s="13" customFormat="1" ht="12" customHeight="1" x14ac:dyDescent="0.2">
      <c r="B9" s="241" t="s">
        <v>96</v>
      </c>
      <c r="C9" s="242"/>
      <c r="D9" s="276"/>
      <c r="E9" s="68">
        <v>13302</v>
      </c>
      <c r="F9" s="50">
        <v>4490</v>
      </c>
      <c r="G9" s="50">
        <v>79</v>
      </c>
      <c r="H9" s="50">
        <v>206</v>
      </c>
      <c r="I9" s="50">
        <v>531</v>
      </c>
      <c r="J9" s="50">
        <v>3480</v>
      </c>
      <c r="K9" s="50">
        <v>1830</v>
      </c>
      <c r="L9" s="50">
        <v>1087</v>
      </c>
      <c r="M9" s="50">
        <v>438</v>
      </c>
      <c r="N9" s="69">
        <v>280</v>
      </c>
      <c r="O9" s="50">
        <v>370</v>
      </c>
      <c r="P9" s="50">
        <v>250</v>
      </c>
      <c r="Q9" s="50">
        <v>160</v>
      </c>
      <c r="R9" s="50">
        <v>61</v>
      </c>
      <c r="S9" s="50">
        <v>17</v>
      </c>
      <c r="T9" s="50">
        <v>23</v>
      </c>
    </row>
    <row r="10" spans="2:20" s="2" customFormat="1" ht="12" customHeight="1" x14ac:dyDescent="0.2">
      <c r="B10" s="60"/>
      <c r="C10" s="147" t="s">
        <v>1</v>
      </c>
      <c r="D10" s="214"/>
      <c r="E10" s="66">
        <v>1887</v>
      </c>
      <c r="F10" s="48">
        <v>659</v>
      </c>
      <c r="G10" s="48">
        <v>7</v>
      </c>
      <c r="H10" s="48">
        <v>11</v>
      </c>
      <c r="I10" s="48">
        <v>3</v>
      </c>
      <c r="J10" s="48">
        <v>570</v>
      </c>
      <c r="K10" s="48">
        <v>212</v>
      </c>
      <c r="L10" s="48">
        <v>80</v>
      </c>
      <c r="M10" s="48">
        <v>85</v>
      </c>
      <c r="N10" s="67">
        <v>29</v>
      </c>
      <c r="O10" s="48">
        <v>108</v>
      </c>
      <c r="P10" s="48">
        <v>56</v>
      </c>
      <c r="Q10" s="48">
        <v>48</v>
      </c>
      <c r="R10" s="48">
        <v>8</v>
      </c>
      <c r="S10" s="48">
        <v>5</v>
      </c>
      <c r="T10" s="48">
        <v>6</v>
      </c>
    </row>
    <row r="11" spans="2:20" s="2" customFormat="1" ht="12" customHeight="1" x14ac:dyDescent="0.2">
      <c r="B11" s="60"/>
      <c r="C11" s="147" t="s">
        <v>38</v>
      </c>
      <c r="D11" s="277"/>
      <c r="E11" s="66">
        <v>1607</v>
      </c>
      <c r="F11" s="48">
        <v>691</v>
      </c>
      <c r="G11" s="48">
        <v>20</v>
      </c>
      <c r="H11" s="48">
        <v>8</v>
      </c>
      <c r="I11" s="48">
        <v>2</v>
      </c>
      <c r="J11" s="48">
        <v>270</v>
      </c>
      <c r="K11" s="48">
        <v>94</v>
      </c>
      <c r="L11" s="48">
        <v>385</v>
      </c>
      <c r="M11" s="48">
        <v>20</v>
      </c>
      <c r="N11" s="67">
        <v>33</v>
      </c>
      <c r="O11" s="48">
        <v>29</v>
      </c>
      <c r="P11" s="48">
        <v>21</v>
      </c>
      <c r="Q11" s="48">
        <v>21</v>
      </c>
      <c r="R11" s="48">
        <v>8</v>
      </c>
      <c r="S11" s="48">
        <v>2</v>
      </c>
      <c r="T11" s="48">
        <v>3</v>
      </c>
    </row>
    <row r="12" spans="2:20" s="2" customFormat="1" ht="12" customHeight="1" x14ac:dyDescent="0.2">
      <c r="B12" s="60"/>
      <c r="C12" s="147" t="s">
        <v>2</v>
      </c>
      <c r="D12" s="277"/>
      <c r="E12" s="66">
        <v>272</v>
      </c>
      <c r="F12" s="48">
        <v>73</v>
      </c>
      <c r="G12" s="48" t="s">
        <v>63</v>
      </c>
      <c r="H12" s="48">
        <v>2</v>
      </c>
      <c r="I12" s="48">
        <v>1</v>
      </c>
      <c r="J12" s="48">
        <v>54</v>
      </c>
      <c r="K12" s="48">
        <v>64</v>
      </c>
      <c r="L12" s="48">
        <v>15</v>
      </c>
      <c r="M12" s="48">
        <v>9</v>
      </c>
      <c r="N12" s="67">
        <v>8</v>
      </c>
      <c r="O12" s="48">
        <v>17</v>
      </c>
      <c r="P12" s="48">
        <v>8</v>
      </c>
      <c r="Q12" s="48">
        <v>17</v>
      </c>
      <c r="R12" s="48">
        <v>4</v>
      </c>
      <c r="S12" s="48" t="s">
        <v>63</v>
      </c>
      <c r="T12" s="48" t="s">
        <v>63</v>
      </c>
    </row>
    <row r="13" spans="2:20" s="2" customFormat="1" ht="12" customHeight="1" x14ac:dyDescent="0.2">
      <c r="B13" s="60"/>
      <c r="C13" s="147" t="s">
        <v>3</v>
      </c>
      <c r="D13" s="277"/>
      <c r="E13" s="66">
        <v>893</v>
      </c>
      <c r="F13" s="48">
        <v>110</v>
      </c>
      <c r="G13" s="48">
        <v>11</v>
      </c>
      <c r="H13" s="48">
        <v>13</v>
      </c>
      <c r="I13" s="48">
        <v>1</v>
      </c>
      <c r="J13" s="48">
        <v>371</v>
      </c>
      <c r="K13" s="48">
        <v>291</v>
      </c>
      <c r="L13" s="48">
        <v>12</v>
      </c>
      <c r="M13" s="48">
        <v>14</v>
      </c>
      <c r="N13" s="67">
        <v>19</v>
      </c>
      <c r="O13" s="48">
        <v>26</v>
      </c>
      <c r="P13" s="48">
        <v>13</v>
      </c>
      <c r="Q13" s="48">
        <v>9</v>
      </c>
      <c r="R13" s="48">
        <v>1</v>
      </c>
      <c r="S13" s="48" t="s">
        <v>63</v>
      </c>
      <c r="T13" s="48">
        <v>2</v>
      </c>
    </row>
    <row r="14" spans="2:20" s="2" customFormat="1" ht="12" customHeight="1" x14ac:dyDescent="0.2">
      <c r="B14" s="60"/>
      <c r="C14" s="147" t="s">
        <v>4</v>
      </c>
      <c r="D14" s="277"/>
      <c r="E14" s="66">
        <v>1320</v>
      </c>
      <c r="F14" s="48">
        <v>515</v>
      </c>
      <c r="G14" s="48">
        <v>8</v>
      </c>
      <c r="H14" s="48">
        <v>41</v>
      </c>
      <c r="I14" s="48">
        <v>5</v>
      </c>
      <c r="J14" s="48">
        <v>401</v>
      </c>
      <c r="K14" s="48">
        <v>254</v>
      </c>
      <c r="L14" s="48">
        <v>12</v>
      </c>
      <c r="M14" s="48">
        <v>15</v>
      </c>
      <c r="N14" s="67">
        <v>8</v>
      </c>
      <c r="O14" s="48">
        <v>24</v>
      </c>
      <c r="P14" s="48">
        <v>25</v>
      </c>
      <c r="Q14" s="48">
        <v>4</v>
      </c>
      <c r="R14" s="48">
        <v>6</v>
      </c>
      <c r="S14" s="48" t="s">
        <v>63</v>
      </c>
      <c r="T14" s="48">
        <v>2</v>
      </c>
    </row>
    <row r="15" spans="2:20" s="2" customFormat="1" ht="12" customHeight="1" x14ac:dyDescent="0.2">
      <c r="B15" s="60"/>
      <c r="C15" s="147" t="s">
        <v>5</v>
      </c>
      <c r="D15" s="277"/>
      <c r="E15" s="66">
        <v>613</v>
      </c>
      <c r="F15" s="48">
        <v>187</v>
      </c>
      <c r="G15" s="48" t="s">
        <v>63</v>
      </c>
      <c r="H15" s="48">
        <v>15</v>
      </c>
      <c r="I15" s="48">
        <v>32</v>
      </c>
      <c r="J15" s="48">
        <v>153</v>
      </c>
      <c r="K15" s="48">
        <v>45</v>
      </c>
      <c r="L15" s="48">
        <v>118</v>
      </c>
      <c r="M15" s="48">
        <v>17</v>
      </c>
      <c r="N15" s="67">
        <v>12</v>
      </c>
      <c r="O15" s="48">
        <v>17</v>
      </c>
      <c r="P15" s="48">
        <v>7</v>
      </c>
      <c r="Q15" s="48">
        <v>5</v>
      </c>
      <c r="R15" s="48" t="s">
        <v>63</v>
      </c>
      <c r="S15" s="48">
        <v>1</v>
      </c>
      <c r="T15" s="48">
        <v>4</v>
      </c>
    </row>
    <row r="16" spans="2:20" s="2" customFormat="1" ht="12" customHeight="1" x14ac:dyDescent="0.2">
      <c r="B16" s="60"/>
      <c r="C16" s="147" t="s">
        <v>6</v>
      </c>
      <c r="D16" s="277"/>
      <c r="E16" s="66">
        <v>408</v>
      </c>
      <c r="F16" s="48">
        <v>223</v>
      </c>
      <c r="G16" s="48">
        <v>3</v>
      </c>
      <c r="H16" s="48" t="s">
        <v>63</v>
      </c>
      <c r="I16" s="48" t="s">
        <v>63</v>
      </c>
      <c r="J16" s="48">
        <v>36</v>
      </c>
      <c r="K16" s="48">
        <v>116</v>
      </c>
      <c r="L16" s="48">
        <v>4</v>
      </c>
      <c r="M16" s="48">
        <v>8</v>
      </c>
      <c r="N16" s="67">
        <v>2</v>
      </c>
      <c r="O16" s="48">
        <v>9</v>
      </c>
      <c r="P16" s="48">
        <v>4</v>
      </c>
      <c r="Q16" s="48" t="s">
        <v>63</v>
      </c>
      <c r="R16" s="48">
        <v>2</v>
      </c>
      <c r="S16" s="48" t="s">
        <v>63</v>
      </c>
      <c r="T16" s="48">
        <v>1</v>
      </c>
    </row>
    <row r="17" spans="2:20" s="2" customFormat="1" ht="12" customHeight="1" x14ac:dyDescent="0.2">
      <c r="B17" s="60"/>
      <c r="C17" s="147" t="s">
        <v>7</v>
      </c>
      <c r="D17" s="277"/>
      <c r="E17" s="66">
        <v>741</v>
      </c>
      <c r="F17" s="48">
        <v>109</v>
      </c>
      <c r="G17" s="48">
        <v>1</v>
      </c>
      <c r="H17" s="48">
        <v>22</v>
      </c>
      <c r="I17" s="48">
        <v>169</v>
      </c>
      <c r="J17" s="48">
        <v>160</v>
      </c>
      <c r="K17" s="48">
        <v>66</v>
      </c>
      <c r="L17" s="48">
        <v>81</v>
      </c>
      <c r="M17" s="48">
        <v>29</v>
      </c>
      <c r="N17" s="67">
        <v>26</v>
      </c>
      <c r="O17" s="48">
        <v>22</v>
      </c>
      <c r="P17" s="48">
        <v>24</v>
      </c>
      <c r="Q17" s="48">
        <v>24</v>
      </c>
      <c r="R17" s="48">
        <v>7</v>
      </c>
      <c r="S17" s="48">
        <v>1</v>
      </c>
      <c r="T17" s="48" t="s">
        <v>63</v>
      </c>
    </row>
    <row r="18" spans="2:20" s="2" customFormat="1" ht="12" customHeight="1" x14ac:dyDescent="0.2">
      <c r="B18" s="60"/>
      <c r="C18" s="147" t="s">
        <v>8</v>
      </c>
      <c r="D18" s="277"/>
      <c r="E18" s="66">
        <v>444</v>
      </c>
      <c r="F18" s="48">
        <v>174</v>
      </c>
      <c r="G18" s="48">
        <v>9</v>
      </c>
      <c r="H18" s="48">
        <v>3</v>
      </c>
      <c r="I18" s="48">
        <v>2</v>
      </c>
      <c r="J18" s="48">
        <v>103</v>
      </c>
      <c r="K18" s="48">
        <v>83</v>
      </c>
      <c r="L18" s="48">
        <v>29</v>
      </c>
      <c r="M18" s="48">
        <v>15</v>
      </c>
      <c r="N18" s="67">
        <v>10</v>
      </c>
      <c r="O18" s="48">
        <v>7</v>
      </c>
      <c r="P18" s="48">
        <v>4</v>
      </c>
      <c r="Q18" s="48">
        <v>3</v>
      </c>
      <c r="R18" s="48">
        <v>2</v>
      </c>
      <c r="S18" s="48" t="s">
        <v>63</v>
      </c>
      <c r="T18" s="48" t="s">
        <v>63</v>
      </c>
    </row>
    <row r="19" spans="2:20" s="2" customFormat="1" ht="12" customHeight="1" x14ac:dyDescent="0.2">
      <c r="B19" s="60"/>
      <c r="C19" s="147" t="s">
        <v>9</v>
      </c>
      <c r="D19" s="277"/>
      <c r="E19" s="66">
        <v>480</v>
      </c>
      <c r="F19" s="48">
        <v>88</v>
      </c>
      <c r="G19" s="48" t="s">
        <v>63</v>
      </c>
      <c r="H19" s="48">
        <v>3</v>
      </c>
      <c r="I19" s="48">
        <v>64</v>
      </c>
      <c r="J19" s="48">
        <v>169</v>
      </c>
      <c r="K19" s="48">
        <v>69</v>
      </c>
      <c r="L19" s="48">
        <v>14</v>
      </c>
      <c r="M19" s="48">
        <v>27</v>
      </c>
      <c r="N19" s="67">
        <v>23</v>
      </c>
      <c r="O19" s="48">
        <v>3</v>
      </c>
      <c r="P19" s="48">
        <v>12</v>
      </c>
      <c r="Q19" s="48">
        <v>4</v>
      </c>
      <c r="R19" s="48">
        <v>2</v>
      </c>
      <c r="S19" s="48">
        <v>1</v>
      </c>
      <c r="T19" s="48">
        <v>1</v>
      </c>
    </row>
    <row r="20" spans="2:20" s="2" customFormat="1" ht="12" customHeight="1" x14ac:dyDescent="0.2">
      <c r="B20" s="60"/>
      <c r="C20" s="259" t="s">
        <v>10</v>
      </c>
      <c r="D20" s="276"/>
      <c r="E20" s="66">
        <v>376</v>
      </c>
      <c r="F20" s="48">
        <v>148</v>
      </c>
      <c r="G20" s="48">
        <v>1</v>
      </c>
      <c r="H20" s="48">
        <v>4</v>
      </c>
      <c r="I20" s="48">
        <v>52</v>
      </c>
      <c r="J20" s="48">
        <v>96</v>
      </c>
      <c r="K20" s="48">
        <v>3</v>
      </c>
      <c r="L20" s="48">
        <v>30</v>
      </c>
      <c r="M20" s="48">
        <v>9</v>
      </c>
      <c r="N20" s="67">
        <v>6</v>
      </c>
      <c r="O20" s="48">
        <v>8</v>
      </c>
      <c r="P20" s="48">
        <v>7</v>
      </c>
      <c r="Q20" s="48">
        <v>5</v>
      </c>
      <c r="R20" s="48">
        <v>1</v>
      </c>
      <c r="S20" s="48">
        <v>5</v>
      </c>
      <c r="T20" s="48">
        <v>1</v>
      </c>
    </row>
    <row r="21" spans="2:20" s="2" customFormat="1" ht="12" customHeight="1" x14ac:dyDescent="0.2">
      <c r="B21" s="60"/>
      <c r="C21" s="259" t="s">
        <v>41</v>
      </c>
      <c r="D21" s="260"/>
      <c r="E21" s="66">
        <v>249</v>
      </c>
      <c r="F21" s="66">
        <v>16</v>
      </c>
      <c r="G21" s="66" t="s">
        <v>63</v>
      </c>
      <c r="H21" s="66">
        <v>5</v>
      </c>
      <c r="I21" s="66">
        <v>1</v>
      </c>
      <c r="J21" s="66">
        <v>60</v>
      </c>
      <c r="K21" s="66">
        <v>121</v>
      </c>
      <c r="L21" s="66">
        <v>14</v>
      </c>
      <c r="M21" s="66">
        <v>5</v>
      </c>
      <c r="N21" s="70">
        <v>4</v>
      </c>
      <c r="O21" s="66">
        <v>18</v>
      </c>
      <c r="P21" s="66">
        <v>4</v>
      </c>
      <c r="Q21" s="66">
        <v>1</v>
      </c>
      <c r="R21" s="66" t="s">
        <v>63</v>
      </c>
      <c r="S21" s="66" t="s">
        <v>63</v>
      </c>
      <c r="T21" s="66" t="s">
        <v>63</v>
      </c>
    </row>
    <row r="22" spans="2:20" x14ac:dyDescent="0.2">
      <c r="B22" s="71"/>
      <c r="C22" s="160" t="s">
        <v>11</v>
      </c>
      <c r="D22" s="214"/>
      <c r="E22" s="68">
        <f>SUM(E23:E24)</f>
        <v>272</v>
      </c>
      <c r="F22" s="68">
        <f t="shared" ref="F22:R22" si="0">SUM(F23:F24)</f>
        <v>88</v>
      </c>
      <c r="G22" s="68" t="s">
        <v>83</v>
      </c>
      <c r="H22" s="68">
        <f t="shared" si="0"/>
        <v>8</v>
      </c>
      <c r="I22" s="68" t="s">
        <v>83</v>
      </c>
      <c r="J22" s="68">
        <f t="shared" si="0"/>
        <v>80</v>
      </c>
      <c r="K22" s="68">
        <f t="shared" si="0"/>
        <v>15</v>
      </c>
      <c r="L22" s="68">
        <f t="shared" si="0"/>
        <v>43</v>
      </c>
      <c r="M22" s="68" t="s">
        <v>83</v>
      </c>
      <c r="N22" s="68">
        <f t="shared" si="0"/>
        <v>8</v>
      </c>
      <c r="O22" s="68">
        <f t="shared" si="0"/>
        <v>1</v>
      </c>
      <c r="P22" s="68">
        <f t="shared" si="0"/>
        <v>18</v>
      </c>
      <c r="Q22" s="68">
        <f t="shared" si="0"/>
        <v>4</v>
      </c>
      <c r="R22" s="68">
        <f t="shared" si="0"/>
        <v>7</v>
      </c>
      <c r="S22" s="68" t="s">
        <v>83</v>
      </c>
      <c r="T22" s="68" t="s">
        <v>83</v>
      </c>
    </row>
    <row r="23" spans="2:20" x14ac:dyDescent="0.2">
      <c r="B23" s="72"/>
      <c r="C23" s="73"/>
      <c r="D23" s="5" t="s">
        <v>12</v>
      </c>
      <c r="E23" s="66">
        <v>140</v>
      </c>
      <c r="F23" s="48">
        <v>33</v>
      </c>
      <c r="G23" s="48" t="s">
        <v>63</v>
      </c>
      <c r="H23" s="48">
        <v>1</v>
      </c>
      <c r="I23" s="48" t="s">
        <v>63</v>
      </c>
      <c r="J23" s="48">
        <v>35</v>
      </c>
      <c r="K23" s="48">
        <v>9</v>
      </c>
      <c r="L23" s="48">
        <v>31</v>
      </c>
      <c r="M23" s="48" t="s">
        <v>63</v>
      </c>
      <c r="N23" s="67">
        <v>7</v>
      </c>
      <c r="O23" s="48">
        <v>1</v>
      </c>
      <c r="P23" s="48">
        <v>16</v>
      </c>
      <c r="Q23" s="48">
        <v>3</v>
      </c>
      <c r="R23" s="48">
        <v>4</v>
      </c>
      <c r="S23" s="48" t="s">
        <v>63</v>
      </c>
      <c r="T23" s="48" t="s">
        <v>63</v>
      </c>
    </row>
    <row r="24" spans="2:20" x14ac:dyDescent="0.2">
      <c r="B24" s="72"/>
      <c r="C24" s="73"/>
      <c r="D24" s="5" t="s">
        <v>13</v>
      </c>
      <c r="E24" s="66">
        <v>132</v>
      </c>
      <c r="F24" s="48">
        <v>55</v>
      </c>
      <c r="G24" s="48" t="s">
        <v>63</v>
      </c>
      <c r="H24" s="48">
        <v>7</v>
      </c>
      <c r="I24" s="48" t="s">
        <v>63</v>
      </c>
      <c r="J24" s="48">
        <v>45</v>
      </c>
      <c r="K24" s="48">
        <v>6</v>
      </c>
      <c r="L24" s="48">
        <v>12</v>
      </c>
      <c r="M24" s="48" t="s">
        <v>63</v>
      </c>
      <c r="N24" s="67">
        <v>1</v>
      </c>
      <c r="O24" s="48" t="s">
        <v>63</v>
      </c>
      <c r="P24" s="48">
        <v>2</v>
      </c>
      <c r="Q24" s="48">
        <v>1</v>
      </c>
      <c r="R24" s="48">
        <v>3</v>
      </c>
      <c r="S24" s="48" t="s">
        <v>63</v>
      </c>
      <c r="T24" s="48" t="s">
        <v>63</v>
      </c>
    </row>
    <row r="25" spans="2:20" x14ac:dyDescent="0.2">
      <c r="B25" s="71"/>
      <c r="C25" s="160" t="s">
        <v>14</v>
      </c>
      <c r="D25" s="214"/>
      <c r="E25" s="68">
        <f>SUM(E26:E27)</f>
        <v>18</v>
      </c>
      <c r="F25" s="68" t="s">
        <v>83</v>
      </c>
      <c r="G25" s="68" t="s">
        <v>83</v>
      </c>
      <c r="H25" s="68">
        <f t="shared" ref="H25:T25" si="1">SUM(H26:H27)</f>
        <v>1</v>
      </c>
      <c r="I25" s="68">
        <f t="shared" si="1"/>
        <v>6</v>
      </c>
      <c r="J25" s="68" t="s">
        <v>83</v>
      </c>
      <c r="K25" s="68">
        <f t="shared" si="1"/>
        <v>1</v>
      </c>
      <c r="L25" s="68">
        <f t="shared" si="1"/>
        <v>4</v>
      </c>
      <c r="M25" s="68">
        <f t="shared" si="1"/>
        <v>3</v>
      </c>
      <c r="N25" s="68">
        <f t="shared" si="1"/>
        <v>2</v>
      </c>
      <c r="O25" s="68" t="s">
        <v>83</v>
      </c>
      <c r="P25" s="68" t="s">
        <v>83</v>
      </c>
      <c r="Q25" s="68" t="s">
        <v>83</v>
      </c>
      <c r="R25" s="68" t="s">
        <v>83</v>
      </c>
      <c r="S25" s="68" t="s">
        <v>83</v>
      </c>
      <c r="T25" s="68">
        <f t="shared" si="1"/>
        <v>1</v>
      </c>
    </row>
    <row r="26" spans="2:20" x14ac:dyDescent="0.2">
      <c r="B26" s="72"/>
      <c r="C26" s="73"/>
      <c r="D26" s="5" t="s">
        <v>15</v>
      </c>
      <c r="E26" s="66">
        <v>9</v>
      </c>
      <c r="F26" s="48" t="s">
        <v>63</v>
      </c>
      <c r="G26" s="48" t="s">
        <v>63</v>
      </c>
      <c r="H26" s="48" t="s">
        <v>63</v>
      </c>
      <c r="I26" s="48">
        <v>1</v>
      </c>
      <c r="J26" s="48" t="s">
        <v>63</v>
      </c>
      <c r="K26" s="48">
        <v>1</v>
      </c>
      <c r="L26" s="48">
        <v>3</v>
      </c>
      <c r="M26" s="48">
        <v>2</v>
      </c>
      <c r="N26" s="67">
        <v>1</v>
      </c>
      <c r="O26" s="48" t="s">
        <v>63</v>
      </c>
      <c r="P26" s="48" t="s">
        <v>63</v>
      </c>
      <c r="Q26" s="48" t="s">
        <v>63</v>
      </c>
      <c r="R26" s="48" t="s">
        <v>63</v>
      </c>
      <c r="S26" s="48" t="s">
        <v>63</v>
      </c>
      <c r="T26" s="48">
        <v>1</v>
      </c>
    </row>
    <row r="27" spans="2:20" x14ac:dyDescent="0.2">
      <c r="B27" s="72"/>
      <c r="C27" s="73"/>
      <c r="D27" s="5" t="s">
        <v>97</v>
      </c>
      <c r="E27" s="66">
        <v>9</v>
      </c>
      <c r="F27" s="48" t="s">
        <v>63</v>
      </c>
      <c r="G27" s="48" t="s">
        <v>63</v>
      </c>
      <c r="H27" s="48">
        <v>1</v>
      </c>
      <c r="I27" s="48">
        <v>5</v>
      </c>
      <c r="J27" s="48" t="s">
        <v>63</v>
      </c>
      <c r="K27" s="48" t="s">
        <v>63</v>
      </c>
      <c r="L27" s="48">
        <v>1</v>
      </c>
      <c r="M27" s="48">
        <v>1</v>
      </c>
      <c r="N27" s="67">
        <v>1</v>
      </c>
      <c r="O27" s="48" t="s">
        <v>63</v>
      </c>
      <c r="P27" s="48" t="s">
        <v>63</v>
      </c>
      <c r="Q27" s="48" t="s">
        <v>63</v>
      </c>
      <c r="R27" s="48" t="s">
        <v>63</v>
      </c>
      <c r="S27" s="48" t="s">
        <v>63</v>
      </c>
      <c r="T27" s="48" t="s">
        <v>63</v>
      </c>
    </row>
    <row r="28" spans="2:20" x14ac:dyDescent="0.2">
      <c r="B28" s="72"/>
      <c r="C28" s="160" t="s">
        <v>16</v>
      </c>
      <c r="D28" s="214"/>
      <c r="E28" s="68">
        <f>SUM(E29:E31)</f>
        <v>338</v>
      </c>
      <c r="F28" s="68">
        <f t="shared" ref="F28:S28" si="2">SUM(F29:F31)</f>
        <v>21</v>
      </c>
      <c r="G28" s="68" t="s">
        <v>83</v>
      </c>
      <c r="H28" s="68">
        <f t="shared" si="2"/>
        <v>6</v>
      </c>
      <c r="I28" s="68">
        <f t="shared" si="2"/>
        <v>50</v>
      </c>
      <c r="J28" s="68">
        <f t="shared" si="2"/>
        <v>121</v>
      </c>
      <c r="K28" s="68">
        <f t="shared" si="2"/>
        <v>29</v>
      </c>
      <c r="L28" s="68">
        <f t="shared" si="2"/>
        <v>49</v>
      </c>
      <c r="M28" s="68">
        <f t="shared" si="2"/>
        <v>18</v>
      </c>
      <c r="N28" s="68">
        <f t="shared" si="2"/>
        <v>28</v>
      </c>
      <c r="O28" s="68">
        <f t="shared" si="2"/>
        <v>12</v>
      </c>
      <c r="P28" s="68" t="s">
        <v>83</v>
      </c>
      <c r="Q28" s="68">
        <f t="shared" si="2"/>
        <v>2</v>
      </c>
      <c r="R28" s="68">
        <f t="shared" si="2"/>
        <v>1</v>
      </c>
      <c r="S28" s="68">
        <f t="shared" si="2"/>
        <v>1</v>
      </c>
      <c r="T28" s="68" t="s">
        <v>83</v>
      </c>
    </row>
    <row r="29" spans="2:20" ht="13.25" customHeight="1" x14ac:dyDescent="0.2">
      <c r="B29" s="72"/>
      <c r="C29" s="73"/>
      <c r="D29" s="5" t="s">
        <v>17</v>
      </c>
      <c r="E29" s="66">
        <v>121</v>
      </c>
      <c r="F29" s="48">
        <v>4</v>
      </c>
      <c r="G29" s="48" t="s">
        <v>63</v>
      </c>
      <c r="H29" s="48">
        <v>3</v>
      </c>
      <c r="I29" s="48">
        <v>26</v>
      </c>
      <c r="J29" s="48">
        <v>55</v>
      </c>
      <c r="K29" s="48" t="s">
        <v>63</v>
      </c>
      <c r="L29" s="48">
        <v>6</v>
      </c>
      <c r="M29" s="48">
        <v>2</v>
      </c>
      <c r="N29" s="67">
        <v>18</v>
      </c>
      <c r="O29" s="48">
        <v>5</v>
      </c>
      <c r="P29" s="48" t="s">
        <v>63</v>
      </c>
      <c r="Q29" s="48" t="s">
        <v>63</v>
      </c>
      <c r="R29" s="48">
        <v>1</v>
      </c>
      <c r="S29" s="48">
        <v>1</v>
      </c>
      <c r="T29" s="48" t="s">
        <v>63</v>
      </c>
    </row>
    <row r="30" spans="2:20" x14ac:dyDescent="0.2">
      <c r="B30" s="72"/>
      <c r="C30" s="73"/>
      <c r="D30" s="5" t="s">
        <v>18</v>
      </c>
      <c r="E30" s="66">
        <v>18</v>
      </c>
      <c r="F30" s="48" t="s">
        <v>63</v>
      </c>
      <c r="G30" s="48" t="s">
        <v>63</v>
      </c>
      <c r="H30" s="48">
        <v>1</v>
      </c>
      <c r="I30" s="48">
        <v>6</v>
      </c>
      <c r="J30" s="48" t="s">
        <v>63</v>
      </c>
      <c r="K30" s="48" t="s">
        <v>63</v>
      </c>
      <c r="L30" s="48">
        <v>2</v>
      </c>
      <c r="M30" s="48">
        <v>8</v>
      </c>
      <c r="N30" s="67" t="s">
        <v>63</v>
      </c>
      <c r="O30" s="48" t="s">
        <v>63</v>
      </c>
      <c r="P30" s="48" t="s">
        <v>63</v>
      </c>
      <c r="Q30" s="48">
        <v>1</v>
      </c>
      <c r="R30" s="48" t="s">
        <v>63</v>
      </c>
      <c r="S30" s="48" t="s">
        <v>63</v>
      </c>
      <c r="T30" s="48" t="s">
        <v>63</v>
      </c>
    </row>
    <row r="31" spans="2:20" x14ac:dyDescent="0.2">
      <c r="B31" s="72"/>
      <c r="C31" s="73"/>
      <c r="D31" s="5" t="s">
        <v>19</v>
      </c>
      <c r="E31" s="66">
        <v>199</v>
      </c>
      <c r="F31" s="48">
        <v>17</v>
      </c>
      <c r="G31" s="48" t="s">
        <v>63</v>
      </c>
      <c r="H31" s="48">
        <v>2</v>
      </c>
      <c r="I31" s="48">
        <v>18</v>
      </c>
      <c r="J31" s="48">
        <v>66</v>
      </c>
      <c r="K31" s="48">
        <v>29</v>
      </c>
      <c r="L31" s="48">
        <v>41</v>
      </c>
      <c r="M31" s="48">
        <v>8</v>
      </c>
      <c r="N31" s="67">
        <v>10</v>
      </c>
      <c r="O31" s="48">
        <v>7</v>
      </c>
      <c r="P31" s="48" t="s">
        <v>63</v>
      </c>
      <c r="Q31" s="48">
        <v>1</v>
      </c>
      <c r="R31" s="48" t="s">
        <v>63</v>
      </c>
      <c r="S31" s="48" t="s">
        <v>63</v>
      </c>
      <c r="T31" s="48" t="s">
        <v>63</v>
      </c>
    </row>
    <row r="32" spans="2:20" x14ac:dyDescent="0.2">
      <c r="B32" s="72"/>
      <c r="C32" s="160" t="s">
        <v>20</v>
      </c>
      <c r="D32" s="214"/>
      <c r="E32" s="68">
        <f>SUM(E33:E38)</f>
        <v>1191</v>
      </c>
      <c r="F32" s="68">
        <f t="shared" ref="F32:T32" si="3">SUM(F33:F38)</f>
        <v>260</v>
      </c>
      <c r="G32" s="68" t="s">
        <v>83</v>
      </c>
      <c r="H32" s="68">
        <f t="shared" si="3"/>
        <v>40</v>
      </c>
      <c r="I32" s="68">
        <f t="shared" si="3"/>
        <v>36</v>
      </c>
      <c r="J32" s="68">
        <f t="shared" si="3"/>
        <v>556</v>
      </c>
      <c r="K32" s="68">
        <f t="shared" si="3"/>
        <v>23</v>
      </c>
      <c r="L32" s="68">
        <f t="shared" si="3"/>
        <v>50</v>
      </c>
      <c r="M32" s="68">
        <f t="shared" si="3"/>
        <v>104</v>
      </c>
      <c r="N32" s="68">
        <f t="shared" si="3"/>
        <v>41</v>
      </c>
      <c r="O32" s="68">
        <f t="shared" si="3"/>
        <v>46</v>
      </c>
      <c r="P32" s="68">
        <f t="shared" si="3"/>
        <v>15</v>
      </c>
      <c r="Q32" s="68">
        <f t="shared" si="3"/>
        <v>7</v>
      </c>
      <c r="R32" s="68">
        <f t="shared" si="3"/>
        <v>11</v>
      </c>
      <c r="S32" s="68">
        <f t="shared" si="3"/>
        <v>1</v>
      </c>
      <c r="T32" s="68">
        <f t="shared" si="3"/>
        <v>1</v>
      </c>
    </row>
    <row r="33" spans="2:20" ht="13.25" customHeight="1" x14ac:dyDescent="0.2">
      <c r="B33" s="72"/>
      <c r="C33" s="73"/>
      <c r="D33" s="5" t="s">
        <v>21</v>
      </c>
      <c r="E33" s="66">
        <v>253</v>
      </c>
      <c r="F33" s="48">
        <v>120</v>
      </c>
      <c r="G33" s="48" t="s">
        <v>63</v>
      </c>
      <c r="H33" s="48">
        <v>9</v>
      </c>
      <c r="I33" s="48">
        <v>9</v>
      </c>
      <c r="J33" s="48">
        <v>33</v>
      </c>
      <c r="K33" s="48">
        <v>3</v>
      </c>
      <c r="L33" s="48">
        <v>21</v>
      </c>
      <c r="M33" s="48">
        <v>43</v>
      </c>
      <c r="N33" s="67">
        <v>8</v>
      </c>
      <c r="O33" s="48">
        <v>4</v>
      </c>
      <c r="P33" s="48">
        <v>1</v>
      </c>
      <c r="Q33" s="48" t="s">
        <v>63</v>
      </c>
      <c r="R33" s="48">
        <v>1</v>
      </c>
      <c r="S33" s="48">
        <v>1</v>
      </c>
      <c r="T33" s="48" t="s">
        <v>63</v>
      </c>
    </row>
    <row r="34" spans="2:20" ht="13.25" customHeight="1" x14ac:dyDescent="0.2">
      <c r="B34" s="72"/>
      <c r="C34" s="73"/>
      <c r="D34" s="5" t="s">
        <v>22</v>
      </c>
      <c r="E34" s="66">
        <v>101</v>
      </c>
      <c r="F34" s="48">
        <v>4</v>
      </c>
      <c r="G34" s="48" t="s">
        <v>63</v>
      </c>
      <c r="H34" s="48">
        <v>6</v>
      </c>
      <c r="I34" s="48">
        <v>1</v>
      </c>
      <c r="J34" s="48">
        <v>49</v>
      </c>
      <c r="K34" s="48">
        <v>2</v>
      </c>
      <c r="L34" s="48">
        <v>1</v>
      </c>
      <c r="M34" s="48">
        <v>2</v>
      </c>
      <c r="N34" s="67">
        <v>5</v>
      </c>
      <c r="O34" s="48">
        <v>27</v>
      </c>
      <c r="P34" s="48">
        <v>2</v>
      </c>
      <c r="Q34" s="48" t="s">
        <v>63</v>
      </c>
      <c r="R34" s="48">
        <v>1</v>
      </c>
      <c r="S34" s="48" t="s">
        <v>63</v>
      </c>
      <c r="T34" s="48">
        <v>1</v>
      </c>
    </row>
    <row r="35" spans="2:20" x14ac:dyDescent="0.2">
      <c r="B35" s="72"/>
      <c r="C35" s="73"/>
      <c r="D35" s="5" t="s">
        <v>23</v>
      </c>
      <c r="E35" s="66">
        <v>462</v>
      </c>
      <c r="F35" s="48">
        <v>9</v>
      </c>
      <c r="G35" s="48" t="s">
        <v>63</v>
      </c>
      <c r="H35" s="48">
        <v>11</v>
      </c>
      <c r="I35" s="48" t="s">
        <v>63</v>
      </c>
      <c r="J35" s="48">
        <v>415</v>
      </c>
      <c r="K35" s="48" t="s">
        <v>63</v>
      </c>
      <c r="L35" s="48">
        <v>1</v>
      </c>
      <c r="M35" s="48">
        <v>10</v>
      </c>
      <c r="N35" s="67">
        <v>5</v>
      </c>
      <c r="O35" s="48">
        <v>4</v>
      </c>
      <c r="P35" s="48">
        <v>7</v>
      </c>
      <c r="Q35" s="48" t="s">
        <v>63</v>
      </c>
      <c r="R35" s="48" t="s">
        <v>63</v>
      </c>
      <c r="S35" s="48" t="s">
        <v>63</v>
      </c>
      <c r="T35" s="48" t="s">
        <v>63</v>
      </c>
    </row>
    <row r="36" spans="2:20" x14ac:dyDescent="0.2">
      <c r="B36" s="72"/>
      <c r="C36" s="73"/>
      <c r="D36" s="5" t="s">
        <v>24</v>
      </c>
      <c r="E36" s="66">
        <v>2</v>
      </c>
      <c r="F36" s="48" t="s">
        <v>63</v>
      </c>
      <c r="G36" s="48" t="s">
        <v>63</v>
      </c>
      <c r="H36" s="48" t="s">
        <v>63</v>
      </c>
      <c r="I36" s="48" t="s">
        <v>63</v>
      </c>
      <c r="J36" s="48">
        <v>1</v>
      </c>
      <c r="K36" s="48" t="s">
        <v>63</v>
      </c>
      <c r="L36" s="48" t="s">
        <v>63</v>
      </c>
      <c r="M36" s="48" t="s">
        <v>63</v>
      </c>
      <c r="N36" s="67">
        <v>1</v>
      </c>
      <c r="O36" s="48" t="s">
        <v>63</v>
      </c>
      <c r="P36" s="48" t="s">
        <v>63</v>
      </c>
      <c r="Q36" s="48" t="s">
        <v>63</v>
      </c>
      <c r="R36" s="48" t="s">
        <v>63</v>
      </c>
      <c r="S36" s="48" t="s">
        <v>63</v>
      </c>
      <c r="T36" s="48" t="s">
        <v>63</v>
      </c>
    </row>
    <row r="37" spans="2:20" x14ac:dyDescent="0.2">
      <c r="B37" s="72"/>
      <c r="C37" s="73"/>
      <c r="D37" s="5" t="s">
        <v>25</v>
      </c>
      <c r="E37" s="66">
        <v>79</v>
      </c>
      <c r="F37" s="48">
        <v>32</v>
      </c>
      <c r="G37" s="48" t="s">
        <v>63</v>
      </c>
      <c r="H37" s="48">
        <v>3</v>
      </c>
      <c r="I37" s="48">
        <v>3</v>
      </c>
      <c r="J37" s="48">
        <v>17</v>
      </c>
      <c r="K37" s="48">
        <v>1</v>
      </c>
      <c r="L37" s="48">
        <v>5</v>
      </c>
      <c r="M37" s="48">
        <v>6</v>
      </c>
      <c r="N37" s="67">
        <v>4</v>
      </c>
      <c r="O37" s="48">
        <v>4</v>
      </c>
      <c r="P37" s="48">
        <v>1</v>
      </c>
      <c r="Q37" s="48">
        <v>1</v>
      </c>
      <c r="R37" s="48">
        <v>2</v>
      </c>
      <c r="S37" s="48" t="s">
        <v>63</v>
      </c>
      <c r="T37" s="48" t="s">
        <v>63</v>
      </c>
    </row>
    <row r="38" spans="2:20" ht="12.65" customHeight="1" x14ac:dyDescent="0.2">
      <c r="B38" s="72"/>
      <c r="C38" s="73"/>
      <c r="D38" s="5" t="s">
        <v>42</v>
      </c>
      <c r="E38" s="66">
        <v>294</v>
      </c>
      <c r="F38" s="66">
        <v>95</v>
      </c>
      <c r="G38" s="66" t="s">
        <v>63</v>
      </c>
      <c r="H38" s="66">
        <v>11</v>
      </c>
      <c r="I38" s="66">
        <v>23</v>
      </c>
      <c r="J38" s="66">
        <v>41</v>
      </c>
      <c r="K38" s="66">
        <v>17</v>
      </c>
      <c r="L38" s="66">
        <v>22</v>
      </c>
      <c r="M38" s="66">
        <v>43</v>
      </c>
      <c r="N38" s="70">
        <v>18</v>
      </c>
      <c r="O38" s="66">
        <v>7</v>
      </c>
      <c r="P38" s="66">
        <v>4</v>
      </c>
      <c r="Q38" s="66">
        <v>6</v>
      </c>
      <c r="R38" s="66">
        <v>7</v>
      </c>
      <c r="S38" s="66" t="s">
        <v>63</v>
      </c>
      <c r="T38" s="66" t="s">
        <v>63</v>
      </c>
    </row>
    <row r="39" spans="2:20" x14ac:dyDescent="0.2">
      <c r="B39" s="72"/>
      <c r="C39" s="160" t="s">
        <v>26</v>
      </c>
      <c r="D39" s="214"/>
      <c r="E39" s="68">
        <f>SUM(E40:E43)</f>
        <v>907</v>
      </c>
      <c r="F39" s="68">
        <f t="shared" ref="F39:R39" si="4">SUM(F40:F43)</f>
        <v>251</v>
      </c>
      <c r="G39" s="68">
        <f t="shared" si="4"/>
        <v>2</v>
      </c>
      <c r="H39" s="68">
        <f t="shared" si="4"/>
        <v>20</v>
      </c>
      <c r="I39" s="68">
        <f t="shared" si="4"/>
        <v>107</v>
      </c>
      <c r="J39" s="68">
        <f t="shared" si="4"/>
        <v>207</v>
      </c>
      <c r="K39" s="68">
        <f t="shared" si="4"/>
        <v>120</v>
      </c>
      <c r="L39" s="68">
        <f t="shared" si="4"/>
        <v>118</v>
      </c>
      <c r="M39" s="68">
        <f t="shared" si="4"/>
        <v>28</v>
      </c>
      <c r="N39" s="68">
        <f t="shared" si="4"/>
        <v>16</v>
      </c>
      <c r="O39" s="68">
        <f t="shared" si="4"/>
        <v>16</v>
      </c>
      <c r="P39" s="68">
        <f t="shared" si="4"/>
        <v>19</v>
      </c>
      <c r="Q39" s="68">
        <f t="shared" si="4"/>
        <v>2</v>
      </c>
      <c r="R39" s="68">
        <f t="shared" si="4"/>
        <v>1</v>
      </c>
      <c r="S39" s="68" t="s">
        <v>83</v>
      </c>
      <c r="T39" s="68" t="s">
        <v>83</v>
      </c>
    </row>
    <row r="40" spans="2:20" x14ac:dyDescent="0.2">
      <c r="B40" s="72"/>
      <c r="C40" s="73"/>
      <c r="D40" s="5" t="s">
        <v>27</v>
      </c>
      <c r="E40" s="66">
        <v>86</v>
      </c>
      <c r="F40" s="48">
        <v>2</v>
      </c>
      <c r="G40" s="48" t="s">
        <v>63</v>
      </c>
      <c r="H40" s="48" t="s">
        <v>63</v>
      </c>
      <c r="I40" s="48">
        <v>1</v>
      </c>
      <c r="J40" s="48">
        <v>23</v>
      </c>
      <c r="K40" s="48">
        <v>48</v>
      </c>
      <c r="L40" s="48">
        <v>4</v>
      </c>
      <c r="M40" s="48">
        <v>5</v>
      </c>
      <c r="N40" s="67">
        <v>3</v>
      </c>
      <c r="O40" s="48" t="s">
        <v>63</v>
      </c>
      <c r="P40" s="48" t="s">
        <v>63</v>
      </c>
      <c r="Q40" s="48" t="s">
        <v>63</v>
      </c>
      <c r="R40" s="48" t="s">
        <v>63</v>
      </c>
      <c r="S40" s="48" t="s">
        <v>63</v>
      </c>
      <c r="T40" s="48" t="s">
        <v>63</v>
      </c>
    </row>
    <row r="41" spans="2:20" x14ac:dyDescent="0.2">
      <c r="B41" s="72"/>
      <c r="C41" s="73"/>
      <c r="D41" s="5" t="s">
        <v>28</v>
      </c>
      <c r="E41" s="66">
        <v>128</v>
      </c>
      <c r="F41" s="48">
        <v>60</v>
      </c>
      <c r="G41" s="48">
        <v>1</v>
      </c>
      <c r="H41" s="48">
        <v>5</v>
      </c>
      <c r="I41" s="48">
        <v>12</v>
      </c>
      <c r="J41" s="48">
        <v>11</v>
      </c>
      <c r="K41" s="48">
        <v>1</v>
      </c>
      <c r="L41" s="48">
        <v>30</v>
      </c>
      <c r="M41" s="48" t="s">
        <v>63</v>
      </c>
      <c r="N41" s="67">
        <v>2</v>
      </c>
      <c r="O41" s="48">
        <v>5</v>
      </c>
      <c r="P41" s="48">
        <v>1</v>
      </c>
      <c r="Q41" s="48" t="s">
        <v>63</v>
      </c>
      <c r="R41" s="48" t="s">
        <v>63</v>
      </c>
      <c r="S41" s="48" t="s">
        <v>63</v>
      </c>
      <c r="T41" s="48" t="s">
        <v>63</v>
      </c>
    </row>
    <row r="42" spans="2:20" x14ac:dyDescent="0.2">
      <c r="B42" s="72"/>
      <c r="C42" s="73"/>
      <c r="D42" s="5" t="s">
        <v>29</v>
      </c>
      <c r="E42" s="66">
        <v>337</v>
      </c>
      <c r="F42" s="48" t="s">
        <v>63</v>
      </c>
      <c r="G42" s="48" t="s">
        <v>63</v>
      </c>
      <c r="H42" s="48">
        <v>7</v>
      </c>
      <c r="I42" s="48">
        <v>86</v>
      </c>
      <c r="J42" s="48">
        <v>150</v>
      </c>
      <c r="K42" s="48">
        <v>60</v>
      </c>
      <c r="L42" s="48">
        <v>9</v>
      </c>
      <c r="M42" s="48">
        <v>14</v>
      </c>
      <c r="N42" s="67">
        <v>1</v>
      </c>
      <c r="O42" s="48">
        <v>6</v>
      </c>
      <c r="P42" s="48">
        <v>3</v>
      </c>
      <c r="Q42" s="48">
        <v>1</v>
      </c>
      <c r="R42" s="48" t="s">
        <v>63</v>
      </c>
      <c r="S42" s="48" t="s">
        <v>63</v>
      </c>
      <c r="T42" s="48" t="s">
        <v>63</v>
      </c>
    </row>
    <row r="43" spans="2:20" x14ac:dyDescent="0.2">
      <c r="B43" s="72"/>
      <c r="C43" s="73"/>
      <c r="D43" s="74" t="s">
        <v>43</v>
      </c>
      <c r="E43" s="66">
        <v>356</v>
      </c>
      <c r="F43" s="48">
        <v>189</v>
      </c>
      <c r="G43" s="48">
        <v>1</v>
      </c>
      <c r="H43" s="48">
        <v>8</v>
      </c>
      <c r="I43" s="48">
        <v>8</v>
      </c>
      <c r="J43" s="48">
        <v>23</v>
      </c>
      <c r="K43" s="48">
        <v>11</v>
      </c>
      <c r="L43" s="48">
        <v>75</v>
      </c>
      <c r="M43" s="48">
        <v>9</v>
      </c>
      <c r="N43" s="67">
        <v>10</v>
      </c>
      <c r="O43" s="48">
        <v>5</v>
      </c>
      <c r="P43" s="48">
        <v>15</v>
      </c>
      <c r="Q43" s="48">
        <v>1</v>
      </c>
      <c r="R43" s="48">
        <v>1</v>
      </c>
      <c r="S43" s="48" t="s">
        <v>63</v>
      </c>
      <c r="T43" s="48" t="s">
        <v>63</v>
      </c>
    </row>
    <row r="44" spans="2:20" s="64" customFormat="1" x14ac:dyDescent="0.2">
      <c r="B44" s="71"/>
      <c r="C44" s="160" t="s">
        <v>30</v>
      </c>
      <c r="D44" s="218"/>
      <c r="E44" s="68">
        <f>E45</f>
        <v>79</v>
      </c>
      <c r="F44" s="68">
        <f t="shared" ref="F44:T44" si="5">F45</f>
        <v>36</v>
      </c>
      <c r="G44" s="68">
        <f t="shared" si="5"/>
        <v>2</v>
      </c>
      <c r="H44" s="68" t="str">
        <f t="shared" si="5"/>
        <v>-</v>
      </c>
      <c r="I44" s="68" t="str">
        <f t="shared" si="5"/>
        <v>-</v>
      </c>
      <c r="J44" s="68">
        <f t="shared" si="5"/>
        <v>17</v>
      </c>
      <c r="K44" s="68">
        <f t="shared" si="5"/>
        <v>17</v>
      </c>
      <c r="L44" s="68">
        <f t="shared" si="5"/>
        <v>2</v>
      </c>
      <c r="M44" s="68" t="str">
        <f t="shared" si="5"/>
        <v>-</v>
      </c>
      <c r="N44" s="68" t="str">
        <f t="shared" si="5"/>
        <v>-</v>
      </c>
      <c r="O44" s="68" t="str">
        <f t="shared" si="5"/>
        <v>-</v>
      </c>
      <c r="P44" s="68">
        <f t="shared" si="5"/>
        <v>4</v>
      </c>
      <c r="Q44" s="68">
        <f t="shared" si="5"/>
        <v>1</v>
      </c>
      <c r="R44" s="68" t="str">
        <f t="shared" si="5"/>
        <v>-</v>
      </c>
      <c r="S44" s="68" t="str">
        <f t="shared" si="5"/>
        <v>-</v>
      </c>
      <c r="T44" s="68" t="str">
        <f t="shared" si="5"/>
        <v>-</v>
      </c>
    </row>
    <row r="45" spans="2:20" x14ac:dyDescent="0.2">
      <c r="B45" s="72"/>
      <c r="C45" s="73"/>
      <c r="D45" s="5" t="s">
        <v>31</v>
      </c>
      <c r="E45" s="66">
        <v>79</v>
      </c>
      <c r="F45" s="48">
        <v>36</v>
      </c>
      <c r="G45" s="48">
        <v>2</v>
      </c>
      <c r="H45" s="48" t="s">
        <v>63</v>
      </c>
      <c r="I45" s="48" t="s">
        <v>63</v>
      </c>
      <c r="J45" s="48">
        <v>17</v>
      </c>
      <c r="K45" s="48">
        <v>17</v>
      </c>
      <c r="L45" s="48">
        <v>2</v>
      </c>
      <c r="M45" s="48" t="s">
        <v>63</v>
      </c>
      <c r="N45" s="67" t="s">
        <v>63</v>
      </c>
      <c r="O45" s="48" t="s">
        <v>63</v>
      </c>
      <c r="P45" s="48">
        <v>4</v>
      </c>
      <c r="Q45" s="48">
        <v>1</v>
      </c>
      <c r="R45" s="48" t="s">
        <v>63</v>
      </c>
      <c r="S45" s="48" t="s">
        <v>63</v>
      </c>
      <c r="T45" s="48" t="s">
        <v>63</v>
      </c>
    </row>
    <row r="46" spans="2:20" x14ac:dyDescent="0.2">
      <c r="B46" s="72"/>
      <c r="C46" s="160" t="s">
        <v>32</v>
      </c>
      <c r="D46" s="214"/>
      <c r="E46" s="68">
        <f>SUM(E47:E51)</f>
        <v>1207</v>
      </c>
      <c r="F46" s="68">
        <f t="shared" ref="F46:T46" si="6">SUM(F47:F51)</f>
        <v>841</v>
      </c>
      <c r="G46" s="68">
        <f t="shared" si="6"/>
        <v>15</v>
      </c>
      <c r="H46" s="68">
        <f t="shared" si="6"/>
        <v>4</v>
      </c>
      <c r="I46" s="68" t="s">
        <v>83</v>
      </c>
      <c r="J46" s="68">
        <f t="shared" si="6"/>
        <v>56</v>
      </c>
      <c r="K46" s="68">
        <f t="shared" si="6"/>
        <v>207</v>
      </c>
      <c r="L46" s="68">
        <f t="shared" si="6"/>
        <v>27</v>
      </c>
      <c r="M46" s="68">
        <f t="shared" si="6"/>
        <v>32</v>
      </c>
      <c r="N46" s="68">
        <f t="shared" si="6"/>
        <v>5</v>
      </c>
      <c r="O46" s="68">
        <f t="shared" si="6"/>
        <v>7</v>
      </c>
      <c r="P46" s="68">
        <f t="shared" si="6"/>
        <v>9</v>
      </c>
      <c r="Q46" s="68">
        <f t="shared" si="6"/>
        <v>3</v>
      </c>
      <c r="R46" s="68" t="s">
        <v>83</v>
      </c>
      <c r="S46" s="68" t="s">
        <v>83</v>
      </c>
      <c r="T46" s="68">
        <f t="shared" si="6"/>
        <v>1</v>
      </c>
    </row>
    <row r="47" spans="2:20" x14ac:dyDescent="0.2">
      <c r="B47" s="72"/>
      <c r="C47" s="73"/>
      <c r="D47" s="5" t="s">
        <v>33</v>
      </c>
      <c r="E47" s="66">
        <v>582</v>
      </c>
      <c r="F47" s="48">
        <v>356</v>
      </c>
      <c r="G47" s="48">
        <v>1</v>
      </c>
      <c r="H47" s="48">
        <v>1</v>
      </c>
      <c r="I47" s="48" t="s">
        <v>63</v>
      </c>
      <c r="J47" s="48">
        <v>22</v>
      </c>
      <c r="K47" s="48">
        <v>183</v>
      </c>
      <c r="L47" s="48">
        <v>4</v>
      </c>
      <c r="M47" s="48">
        <v>11</v>
      </c>
      <c r="N47" s="67">
        <v>2</v>
      </c>
      <c r="O47" s="48" t="s">
        <v>63</v>
      </c>
      <c r="P47" s="48">
        <v>1</v>
      </c>
      <c r="Q47" s="48">
        <v>1</v>
      </c>
      <c r="R47" s="48" t="s">
        <v>63</v>
      </c>
      <c r="S47" s="48" t="s">
        <v>63</v>
      </c>
      <c r="T47" s="48" t="s">
        <v>63</v>
      </c>
    </row>
    <row r="48" spans="2:20" x14ac:dyDescent="0.2">
      <c r="B48" s="72"/>
      <c r="C48" s="73"/>
      <c r="D48" s="5" t="s">
        <v>34</v>
      </c>
      <c r="E48" s="66">
        <v>213</v>
      </c>
      <c r="F48" s="48">
        <v>156</v>
      </c>
      <c r="G48" s="48" t="s">
        <v>63</v>
      </c>
      <c r="H48" s="48">
        <v>1</v>
      </c>
      <c r="I48" s="48" t="s">
        <v>63</v>
      </c>
      <c r="J48" s="48">
        <v>6</v>
      </c>
      <c r="K48" s="48">
        <v>18</v>
      </c>
      <c r="L48" s="48">
        <v>20</v>
      </c>
      <c r="M48" s="48">
        <v>9</v>
      </c>
      <c r="N48" s="67">
        <v>1</v>
      </c>
      <c r="O48" s="48" t="s">
        <v>63</v>
      </c>
      <c r="P48" s="48">
        <v>1</v>
      </c>
      <c r="Q48" s="48">
        <v>1</v>
      </c>
      <c r="R48" s="48" t="s">
        <v>63</v>
      </c>
      <c r="S48" s="48" t="s">
        <v>63</v>
      </c>
      <c r="T48" s="48" t="s">
        <v>63</v>
      </c>
    </row>
    <row r="49" spans="2:20" ht="13.25" customHeight="1" x14ac:dyDescent="0.2">
      <c r="B49" s="72"/>
      <c r="C49" s="73"/>
      <c r="D49" s="5" t="s">
        <v>35</v>
      </c>
      <c r="E49" s="66">
        <v>146</v>
      </c>
      <c r="F49" s="48">
        <v>123</v>
      </c>
      <c r="G49" s="48">
        <v>3</v>
      </c>
      <c r="H49" s="48">
        <v>1</v>
      </c>
      <c r="I49" s="48" t="s">
        <v>63</v>
      </c>
      <c r="J49" s="48">
        <v>4</v>
      </c>
      <c r="K49" s="48" t="s">
        <v>63</v>
      </c>
      <c r="L49" s="48" t="s">
        <v>63</v>
      </c>
      <c r="M49" s="48">
        <v>9</v>
      </c>
      <c r="N49" s="67">
        <v>1</v>
      </c>
      <c r="O49" s="48">
        <v>2</v>
      </c>
      <c r="P49" s="48">
        <v>3</v>
      </c>
      <c r="Q49" s="48" t="s">
        <v>63</v>
      </c>
      <c r="R49" s="48" t="s">
        <v>63</v>
      </c>
      <c r="S49" s="48" t="s">
        <v>63</v>
      </c>
      <c r="T49" s="48" t="s">
        <v>63</v>
      </c>
    </row>
    <row r="50" spans="2:20" x14ac:dyDescent="0.2">
      <c r="B50" s="72"/>
      <c r="C50" s="73"/>
      <c r="D50" s="5" t="s">
        <v>36</v>
      </c>
      <c r="E50" s="66">
        <v>63</v>
      </c>
      <c r="F50" s="48">
        <v>56</v>
      </c>
      <c r="G50" s="48" t="s">
        <v>63</v>
      </c>
      <c r="H50" s="48" t="s">
        <v>63</v>
      </c>
      <c r="I50" s="48" t="s">
        <v>63</v>
      </c>
      <c r="J50" s="48">
        <v>2</v>
      </c>
      <c r="K50" s="48">
        <v>1</v>
      </c>
      <c r="L50" s="48">
        <v>3</v>
      </c>
      <c r="M50" s="48">
        <v>1</v>
      </c>
      <c r="N50" s="67" t="s">
        <v>63</v>
      </c>
      <c r="O50" s="48" t="s">
        <v>63</v>
      </c>
      <c r="P50" s="48" t="s">
        <v>63</v>
      </c>
      <c r="Q50" s="48" t="s">
        <v>63</v>
      </c>
      <c r="R50" s="48" t="s">
        <v>63</v>
      </c>
      <c r="S50" s="48" t="s">
        <v>63</v>
      </c>
      <c r="T50" s="48" t="s">
        <v>63</v>
      </c>
    </row>
    <row r="51" spans="2:20" x14ac:dyDescent="0.2">
      <c r="B51" s="72"/>
      <c r="C51" s="73"/>
      <c r="D51" s="5" t="s">
        <v>37</v>
      </c>
      <c r="E51" s="66">
        <v>203</v>
      </c>
      <c r="F51" s="48">
        <v>150</v>
      </c>
      <c r="G51" s="48">
        <v>11</v>
      </c>
      <c r="H51" s="48">
        <v>1</v>
      </c>
      <c r="I51" s="48" t="s">
        <v>63</v>
      </c>
      <c r="J51" s="48">
        <v>22</v>
      </c>
      <c r="K51" s="48">
        <v>5</v>
      </c>
      <c r="L51" s="48" t="s">
        <v>63</v>
      </c>
      <c r="M51" s="48">
        <v>2</v>
      </c>
      <c r="N51" s="67">
        <v>1</v>
      </c>
      <c r="O51" s="48">
        <v>5</v>
      </c>
      <c r="P51" s="48">
        <v>4</v>
      </c>
      <c r="Q51" s="48">
        <v>1</v>
      </c>
      <c r="R51" s="48" t="s">
        <v>63</v>
      </c>
      <c r="S51" s="48" t="s">
        <v>63</v>
      </c>
      <c r="T51" s="48">
        <v>1</v>
      </c>
    </row>
    <row r="52" spans="2:20" x14ac:dyDescent="0.2">
      <c r="B52" s="2"/>
      <c r="C52" s="2"/>
      <c r="D52" s="2"/>
      <c r="E52" s="2"/>
      <c r="F52" s="2"/>
    </row>
    <row r="53" spans="2:20" x14ac:dyDescent="0.2">
      <c r="B53" s="9" t="s">
        <v>115</v>
      </c>
      <c r="C53" s="44"/>
      <c r="D53" s="44"/>
      <c r="E53" s="44"/>
      <c r="F53" s="44"/>
    </row>
    <row r="54" spans="2:20" x14ac:dyDescent="0.2"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x14ac:dyDescent="0.2"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x14ac:dyDescent="0.2"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2:20" x14ac:dyDescent="0.2"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</row>
    <row r="58" spans="2:20" x14ac:dyDescent="0.2"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</row>
    <row r="59" spans="2:20" x14ac:dyDescent="0.2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</row>
    <row r="60" spans="2:20" x14ac:dyDescent="0.2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</row>
    <row r="61" spans="2:20" x14ac:dyDescent="0.2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2:20" x14ac:dyDescent="0.2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</row>
  </sheetData>
  <mergeCells count="41">
    <mergeCell ref="C46:D46"/>
    <mergeCell ref="C22:D22"/>
    <mergeCell ref="C25:D25"/>
    <mergeCell ref="C28:D28"/>
    <mergeCell ref="C32:D32"/>
    <mergeCell ref="C39:D39"/>
    <mergeCell ref="C44:D44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B9:D9"/>
    <mergeCell ref="L4:L6"/>
    <mergeCell ref="M4:M6"/>
    <mergeCell ref="N4:N6"/>
    <mergeCell ref="O4:O6"/>
    <mergeCell ref="B7:D7"/>
    <mergeCell ref="B8:D8"/>
    <mergeCell ref="S2:T2"/>
    <mergeCell ref="B3:D6"/>
    <mergeCell ref="E3:T3"/>
    <mergeCell ref="E4:E6"/>
    <mergeCell ref="F4:F6"/>
    <mergeCell ref="G4:G6"/>
    <mergeCell ref="H4:H6"/>
    <mergeCell ref="I4:I6"/>
    <mergeCell ref="J4:J6"/>
    <mergeCell ref="K4:K6"/>
    <mergeCell ref="R4:R6"/>
    <mergeCell ref="S4:S6"/>
    <mergeCell ref="T4:T6"/>
    <mergeCell ref="P4:P6"/>
    <mergeCell ref="Q4:Q6"/>
  </mergeCells>
  <phoneticPr fontId="4"/>
  <pageMargins left="0.78740157480314965" right="0.78740157480314965" top="0.78740157480314965" bottom="0.59055118110236227" header="0.51181102362204722" footer="0.51181102362204722"/>
  <pageSetup paperSize="9" scale="72" orientation="landscape" r:id="rId1"/>
  <headerFooter alignWithMargins="0">
    <oddHeader>&amp;L&amp;F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23A40-D6B4-4119-9EF6-5A6E4CF0F90C}">
  <dimension ref="B1:AN60"/>
  <sheetViews>
    <sheetView zoomScaleNormal="100" zoomScaleSheetLayoutView="100" workbookViewId="0"/>
  </sheetViews>
  <sheetFormatPr defaultRowHeight="13" x14ac:dyDescent="0.2"/>
  <cols>
    <col min="1" max="1" width="2.6328125" customWidth="1"/>
    <col min="2" max="3" width="2.08984375" customWidth="1"/>
    <col min="4" max="4" width="9.1796875" customWidth="1"/>
    <col min="5" max="38" width="12.6328125" customWidth="1"/>
    <col min="257" max="257" width="2.6328125" customWidth="1"/>
    <col min="258" max="259" width="2.08984375" customWidth="1"/>
    <col min="260" max="260" width="9.1796875" customWidth="1"/>
    <col min="261" max="294" width="12.6328125" customWidth="1"/>
    <col min="513" max="513" width="2.6328125" customWidth="1"/>
    <col min="514" max="515" width="2.08984375" customWidth="1"/>
    <col min="516" max="516" width="9.1796875" customWidth="1"/>
    <col min="517" max="550" width="12.6328125" customWidth="1"/>
    <col min="769" max="769" width="2.6328125" customWidth="1"/>
    <col min="770" max="771" width="2.08984375" customWidth="1"/>
    <col min="772" max="772" width="9.1796875" customWidth="1"/>
    <col min="773" max="806" width="12.6328125" customWidth="1"/>
    <col min="1025" max="1025" width="2.6328125" customWidth="1"/>
    <col min="1026" max="1027" width="2.08984375" customWidth="1"/>
    <col min="1028" max="1028" width="9.1796875" customWidth="1"/>
    <col min="1029" max="1062" width="12.6328125" customWidth="1"/>
    <col min="1281" max="1281" width="2.6328125" customWidth="1"/>
    <col min="1282" max="1283" width="2.08984375" customWidth="1"/>
    <col min="1284" max="1284" width="9.1796875" customWidth="1"/>
    <col min="1285" max="1318" width="12.6328125" customWidth="1"/>
    <col min="1537" max="1537" width="2.6328125" customWidth="1"/>
    <col min="1538" max="1539" width="2.08984375" customWidth="1"/>
    <col min="1540" max="1540" width="9.1796875" customWidth="1"/>
    <col min="1541" max="1574" width="12.6328125" customWidth="1"/>
    <col min="1793" max="1793" width="2.6328125" customWidth="1"/>
    <col min="1794" max="1795" width="2.08984375" customWidth="1"/>
    <col min="1796" max="1796" width="9.1796875" customWidth="1"/>
    <col min="1797" max="1830" width="12.6328125" customWidth="1"/>
    <col min="2049" max="2049" width="2.6328125" customWidth="1"/>
    <col min="2050" max="2051" width="2.08984375" customWidth="1"/>
    <col min="2052" max="2052" width="9.1796875" customWidth="1"/>
    <col min="2053" max="2086" width="12.6328125" customWidth="1"/>
    <col min="2305" max="2305" width="2.6328125" customWidth="1"/>
    <col min="2306" max="2307" width="2.08984375" customWidth="1"/>
    <col min="2308" max="2308" width="9.1796875" customWidth="1"/>
    <col min="2309" max="2342" width="12.6328125" customWidth="1"/>
    <col min="2561" max="2561" width="2.6328125" customWidth="1"/>
    <col min="2562" max="2563" width="2.08984375" customWidth="1"/>
    <col min="2564" max="2564" width="9.1796875" customWidth="1"/>
    <col min="2565" max="2598" width="12.6328125" customWidth="1"/>
    <col min="2817" max="2817" width="2.6328125" customWidth="1"/>
    <col min="2818" max="2819" width="2.08984375" customWidth="1"/>
    <col min="2820" max="2820" width="9.1796875" customWidth="1"/>
    <col min="2821" max="2854" width="12.6328125" customWidth="1"/>
    <col min="3073" max="3073" width="2.6328125" customWidth="1"/>
    <col min="3074" max="3075" width="2.08984375" customWidth="1"/>
    <col min="3076" max="3076" width="9.1796875" customWidth="1"/>
    <col min="3077" max="3110" width="12.6328125" customWidth="1"/>
    <col min="3329" max="3329" width="2.6328125" customWidth="1"/>
    <col min="3330" max="3331" width="2.08984375" customWidth="1"/>
    <col min="3332" max="3332" width="9.1796875" customWidth="1"/>
    <col min="3333" max="3366" width="12.6328125" customWidth="1"/>
    <col min="3585" max="3585" width="2.6328125" customWidth="1"/>
    <col min="3586" max="3587" width="2.08984375" customWidth="1"/>
    <col min="3588" max="3588" width="9.1796875" customWidth="1"/>
    <col min="3589" max="3622" width="12.6328125" customWidth="1"/>
    <col min="3841" max="3841" width="2.6328125" customWidth="1"/>
    <col min="3842" max="3843" width="2.08984375" customWidth="1"/>
    <col min="3844" max="3844" width="9.1796875" customWidth="1"/>
    <col min="3845" max="3878" width="12.6328125" customWidth="1"/>
    <col min="4097" max="4097" width="2.6328125" customWidth="1"/>
    <col min="4098" max="4099" width="2.08984375" customWidth="1"/>
    <col min="4100" max="4100" width="9.1796875" customWidth="1"/>
    <col min="4101" max="4134" width="12.6328125" customWidth="1"/>
    <col min="4353" max="4353" width="2.6328125" customWidth="1"/>
    <col min="4354" max="4355" width="2.08984375" customWidth="1"/>
    <col min="4356" max="4356" width="9.1796875" customWidth="1"/>
    <col min="4357" max="4390" width="12.6328125" customWidth="1"/>
    <col min="4609" max="4609" width="2.6328125" customWidth="1"/>
    <col min="4610" max="4611" width="2.08984375" customWidth="1"/>
    <col min="4612" max="4612" width="9.1796875" customWidth="1"/>
    <col min="4613" max="4646" width="12.6328125" customWidth="1"/>
    <col min="4865" max="4865" width="2.6328125" customWidth="1"/>
    <col min="4866" max="4867" width="2.08984375" customWidth="1"/>
    <col min="4868" max="4868" width="9.1796875" customWidth="1"/>
    <col min="4869" max="4902" width="12.6328125" customWidth="1"/>
    <col min="5121" max="5121" width="2.6328125" customWidth="1"/>
    <col min="5122" max="5123" width="2.08984375" customWidth="1"/>
    <col min="5124" max="5124" width="9.1796875" customWidth="1"/>
    <col min="5125" max="5158" width="12.6328125" customWidth="1"/>
    <col min="5377" max="5377" width="2.6328125" customWidth="1"/>
    <col min="5378" max="5379" width="2.08984375" customWidth="1"/>
    <col min="5380" max="5380" width="9.1796875" customWidth="1"/>
    <col min="5381" max="5414" width="12.6328125" customWidth="1"/>
    <col min="5633" max="5633" width="2.6328125" customWidth="1"/>
    <col min="5634" max="5635" width="2.08984375" customWidth="1"/>
    <col min="5636" max="5636" width="9.1796875" customWidth="1"/>
    <col min="5637" max="5670" width="12.6328125" customWidth="1"/>
    <col min="5889" max="5889" width="2.6328125" customWidth="1"/>
    <col min="5890" max="5891" width="2.08984375" customWidth="1"/>
    <col min="5892" max="5892" width="9.1796875" customWidth="1"/>
    <col min="5893" max="5926" width="12.6328125" customWidth="1"/>
    <col min="6145" max="6145" width="2.6328125" customWidth="1"/>
    <col min="6146" max="6147" width="2.08984375" customWidth="1"/>
    <col min="6148" max="6148" width="9.1796875" customWidth="1"/>
    <col min="6149" max="6182" width="12.6328125" customWidth="1"/>
    <col min="6401" max="6401" width="2.6328125" customWidth="1"/>
    <col min="6402" max="6403" width="2.08984375" customWidth="1"/>
    <col min="6404" max="6404" width="9.1796875" customWidth="1"/>
    <col min="6405" max="6438" width="12.6328125" customWidth="1"/>
    <col min="6657" max="6657" width="2.6328125" customWidth="1"/>
    <col min="6658" max="6659" width="2.08984375" customWidth="1"/>
    <col min="6660" max="6660" width="9.1796875" customWidth="1"/>
    <col min="6661" max="6694" width="12.6328125" customWidth="1"/>
    <col min="6913" max="6913" width="2.6328125" customWidth="1"/>
    <col min="6914" max="6915" width="2.08984375" customWidth="1"/>
    <col min="6916" max="6916" width="9.1796875" customWidth="1"/>
    <col min="6917" max="6950" width="12.6328125" customWidth="1"/>
    <col min="7169" max="7169" width="2.6328125" customWidth="1"/>
    <col min="7170" max="7171" width="2.08984375" customWidth="1"/>
    <col min="7172" max="7172" width="9.1796875" customWidth="1"/>
    <col min="7173" max="7206" width="12.6328125" customWidth="1"/>
    <col min="7425" max="7425" width="2.6328125" customWidth="1"/>
    <col min="7426" max="7427" width="2.08984375" customWidth="1"/>
    <col min="7428" max="7428" width="9.1796875" customWidth="1"/>
    <col min="7429" max="7462" width="12.6328125" customWidth="1"/>
    <col min="7681" max="7681" width="2.6328125" customWidth="1"/>
    <col min="7682" max="7683" width="2.08984375" customWidth="1"/>
    <col min="7684" max="7684" width="9.1796875" customWidth="1"/>
    <col min="7685" max="7718" width="12.6328125" customWidth="1"/>
    <col min="7937" max="7937" width="2.6328125" customWidth="1"/>
    <col min="7938" max="7939" width="2.08984375" customWidth="1"/>
    <col min="7940" max="7940" width="9.1796875" customWidth="1"/>
    <col min="7941" max="7974" width="12.6328125" customWidth="1"/>
    <col min="8193" max="8193" width="2.6328125" customWidth="1"/>
    <col min="8194" max="8195" width="2.08984375" customWidth="1"/>
    <col min="8196" max="8196" width="9.1796875" customWidth="1"/>
    <col min="8197" max="8230" width="12.6328125" customWidth="1"/>
    <col min="8449" max="8449" width="2.6328125" customWidth="1"/>
    <col min="8450" max="8451" width="2.08984375" customWidth="1"/>
    <col min="8452" max="8452" width="9.1796875" customWidth="1"/>
    <col min="8453" max="8486" width="12.6328125" customWidth="1"/>
    <col min="8705" max="8705" width="2.6328125" customWidth="1"/>
    <col min="8706" max="8707" width="2.08984375" customWidth="1"/>
    <col min="8708" max="8708" width="9.1796875" customWidth="1"/>
    <col min="8709" max="8742" width="12.6328125" customWidth="1"/>
    <col min="8961" max="8961" width="2.6328125" customWidth="1"/>
    <col min="8962" max="8963" width="2.08984375" customWidth="1"/>
    <col min="8964" max="8964" width="9.1796875" customWidth="1"/>
    <col min="8965" max="8998" width="12.6328125" customWidth="1"/>
    <col min="9217" max="9217" width="2.6328125" customWidth="1"/>
    <col min="9218" max="9219" width="2.08984375" customWidth="1"/>
    <col min="9220" max="9220" width="9.1796875" customWidth="1"/>
    <col min="9221" max="9254" width="12.6328125" customWidth="1"/>
    <col min="9473" max="9473" width="2.6328125" customWidth="1"/>
    <col min="9474" max="9475" width="2.08984375" customWidth="1"/>
    <col min="9476" max="9476" width="9.1796875" customWidth="1"/>
    <col min="9477" max="9510" width="12.6328125" customWidth="1"/>
    <col min="9729" max="9729" width="2.6328125" customWidth="1"/>
    <col min="9730" max="9731" width="2.08984375" customWidth="1"/>
    <col min="9732" max="9732" width="9.1796875" customWidth="1"/>
    <col min="9733" max="9766" width="12.6328125" customWidth="1"/>
    <col min="9985" max="9985" width="2.6328125" customWidth="1"/>
    <col min="9986" max="9987" width="2.08984375" customWidth="1"/>
    <col min="9988" max="9988" width="9.1796875" customWidth="1"/>
    <col min="9989" max="10022" width="12.6328125" customWidth="1"/>
    <col min="10241" max="10241" width="2.6328125" customWidth="1"/>
    <col min="10242" max="10243" width="2.08984375" customWidth="1"/>
    <col min="10244" max="10244" width="9.1796875" customWidth="1"/>
    <col min="10245" max="10278" width="12.6328125" customWidth="1"/>
    <col min="10497" max="10497" width="2.6328125" customWidth="1"/>
    <col min="10498" max="10499" width="2.08984375" customWidth="1"/>
    <col min="10500" max="10500" width="9.1796875" customWidth="1"/>
    <col min="10501" max="10534" width="12.6328125" customWidth="1"/>
    <col min="10753" max="10753" width="2.6328125" customWidth="1"/>
    <col min="10754" max="10755" width="2.08984375" customWidth="1"/>
    <col min="10756" max="10756" width="9.1796875" customWidth="1"/>
    <col min="10757" max="10790" width="12.6328125" customWidth="1"/>
    <col min="11009" max="11009" width="2.6328125" customWidth="1"/>
    <col min="11010" max="11011" width="2.08984375" customWidth="1"/>
    <col min="11012" max="11012" width="9.1796875" customWidth="1"/>
    <col min="11013" max="11046" width="12.6328125" customWidth="1"/>
    <col min="11265" max="11265" width="2.6328125" customWidth="1"/>
    <col min="11266" max="11267" width="2.08984375" customWidth="1"/>
    <col min="11268" max="11268" width="9.1796875" customWidth="1"/>
    <col min="11269" max="11302" width="12.6328125" customWidth="1"/>
    <col min="11521" max="11521" width="2.6328125" customWidth="1"/>
    <col min="11522" max="11523" width="2.08984375" customWidth="1"/>
    <col min="11524" max="11524" width="9.1796875" customWidth="1"/>
    <col min="11525" max="11558" width="12.6328125" customWidth="1"/>
    <col min="11777" max="11777" width="2.6328125" customWidth="1"/>
    <col min="11778" max="11779" width="2.08984375" customWidth="1"/>
    <col min="11780" max="11780" width="9.1796875" customWidth="1"/>
    <col min="11781" max="11814" width="12.6328125" customWidth="1"/>
    <col min="12033" max="12033" width="2.6328125" customWidth="1"/>
    <col min="12034" max="12035" width="2.08984375" customWidth="1"/>
    <col min="12036" max="12036" width="9.1796875" customWidth="1"/>
    <col min="12037" max="12070" width="12.6328125" customWidth="1"/>
    <col min="12289" max="12289" width="2.6328125" customWidth="1"/>
    <col min="12290" max="12291" width="2.08984375" customWidth="1"/>
    <col min="12292" max="12292" width="9.1796875" customWidth="1"/>
    <col min="12293" max="12326" width="12.6328125" customWidth="1"/>
    <col min="12545" max="12545" width="2.6328125" customWidth="1"/>
    <col min="12546" max="12547" width="2.08984375" customWidth="1"/>
    <col min="12548" max="12548" width="9.1796875" customWidth="1"/>
    <col min="12549" max="12582" width="12.6328125" customWidth="1"/>
    <col min="12801" max="12801" width="2.6328125" customWidth="1"/>
    <col min="12802" max="12803" width="2.08984375" customWidth="1"/>
    <col min="12804" max="12804" width="9.1796875" customWidth="1"/>
    <col min="12805" max="12838" width="12.6328125" customWidth="1"/>
    <col min="13057" max="13057" width="2.6328125" customWidth="1"/>
    <col min="13058" max="13059" width="2.08984375" customWidth="1"/>
    <col min="13060" max="13060" width="9.1796875" customWidth="1"/>
    <col min="13061" max="13094" width="12.6328125" customWidth="1"/>
    <col min="13313" max="13313" width="2.6328125" customWidth="1"/>
    <col min="13314" max="13315" width="2.08984375" customWidth="1"/>
    <col min="13316" max="13316" width="9.1796875" customWidth="1"/>
    <col min="13317" max="13350" width="12.6328125" customWidth="1"/>
    <col min="13569" max="13569" width="2.6328125" customWidth="1"/>
    <col min="13570" max="13571" width="2.08984375" customWidth="1"/>
    <col min="13572" max="13572" width="9.1796875" customWidth="1"/>
    <col min="13573" max="13606" width="12.6328125" customWidth="1"/>
    <col min="13825" max="13825" width="2.6328125" customWidth="1"/>
    <col min="13826" max="13827" width="2.08984375" customWidth="1"/>
    <col min="13828" max="13828" width="9.1796875" customWidth="1"/>
    <col min="13829" max="13862" width="12.6328125" customWidth="1"/>
    <col min="14081" max="14081" width="2.6328125" customWidth="1"/>
    <col min="14082" max="14083" width="2.08984375" customWidth="1"/>
    <col min="14084" max="14084" width="9.1796875" customWidth="1"/>
    <col min="14085" max="14118" width="12.6328125" customWidth="1"/>
    <col min="14337" max="14337" width="2.6328125" customWidth="1"/>
    <col min="14338" max="14339" width="2.08984375" customWidth="1"/>
    <col min="14340" max="14340" width="9.1796875" customWidth="1"/>
    <col min="14341" max="14374" width="12.6328125" customWidth="1"/>
    <col min="14593" max="14593" width="2.6328125" customWidth="1"/>
    <col min="14594" max="14595" width="2.08984375" customWidth="1"/>
    <col min="14596" max="14596" width="9.1796875" customWidth="1"/>
    <col min="14597" max="14630" width="12.6328125" customWidth="1"/>
    <col min="14849" max="14849" width="2.6328125" customWidth="1"/>
    <col min="14850" max="14851" width="2.08984375" customWidth="1"/>
    <col min="14852" max="14852" width="9.1796875" customWidth="1"/>
    <col min="14853" max="14886" width="12.6328125" customWidth="1"/>
    <col min="15105" max="15105" width="2.6328125" customWidth="1"/>
    <col min="15106" max="15107" width="2.08984375" customWidth="1"/>
    <col min="15108" max="15108" width="9.1796875" customWidth="1"/>
    <col min="15109" max="15142" width="12.6328125" customWidth="1"/>
    <col min="15361" max="15361" width="2.6328125" customWidth="1"/>
    <col min="15362" max="15363" width="2.08984375" customWidth="1"/>
    <col min="15364" max="15364" width="9.1796875" customWidth="1"/>
    <col min="15365" max="15398" width="12.6328125" customWidth="1"/>
    <col min="15617" max="15617" width="2.6328125" customWidth="1"/>
    <col min="15618" max="15619" width="2.08984375" customWidth="1"/>
    <col min="15620" max="15620" width="9.1796875" customWidth="1"/>
    <col min="15621" max="15654" width="12.6328125" customWidth="1"/>
    <col min="15873" max="15873" width="2.6328125" customWidth="1"/>
    <col min="15874" max="15875" width="2.08984375" customWidth="1"/>
    <col min="15876" max="15876" width="9.1796875" customWidth="1"/>
    <col min="15877" max="15910" width="12.6328125" customWidth="1"/>
    <col min="16129" max="16129" width="2.6328125" customWidth="1"/>
    <col min="16130" max="16131" width="2.08984375" customWidth="1"/>
    <col min="16132" max="16132" width="9.1796875" customWidth="1"/>
    <col min="16133" max="16166" width="12.6328125" customWidth="1"/>
  </cols>
  <sheetData>
    <row r="1" spans="2:38" ht="14.25" customHeight="1" x14ac:dyDescent="0.2">
      <c r="B1" s="16" t="s">
        <v>133</v>
      </c>
      <c r="C1" s="1"/>
      <c r="D1" s="1"/>
    </row>
    <row r="2" spans="2:38" ht="12" customHeight="1" x14ac:dyDescent="0.2"/>
    <row r="3" spans="2:38" s="2" customFormat="1" ht="8.25" customHeight="1" x14ac:dyDescent="0.2">
      <c r="B3" s="165" t="s">
        <v>0</v>
      </c>
      <c r="C3" s="166"/>
      <c r="D3" s="166"/>
      <c r="E3" s="279" t="s">
        <v>134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1"/>
      <c r="AJ3" s="222" t="s">
        <v>135</v>
      </c>
      <c r="AK3" s="166"/>
      <c r="AL3" s="167"/>
    </row>
    <row r="4" spans="2:38" s="2" customFormat="1" ht="8.25" customHeight="1" x14ac:dyDescent="0.2">
      <c r="B4" s="168"/>
      <c r="C4" s="169"/>
      <c r="D4" s="169"/>
      <c r="E4" s="282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  <c r="AJ4" s="168"/>
      <c r="AK4" s="169"/>
      <c r="AL4" s="170"/>
    </row>
    <row r="5" spans="2:38" s="2" customFormat="1" ht="8.25" customHeight="1" x14ac:dyDescent="0.2">
      <c r="B5" s="168"/>
      <c r="C5" s="169"/>
      <c r="D5" s="169"/>
      <c r="E5" s="174" t="s">
        <v>136</v>
      </c>
      <c r="F5" s="205" t="s">
        <v>137</v>
      </c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7"/>
      <c r="U5" s="222" t="s">
        <v>138</v>
      </c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6"/>
      <c r="AJ5" s="171"/>
      <c r="AK5" s="172"/>
      <c r="AL5" s="173"/>
    </row>
    <row r="6" spans="2:38" s="2" customFormat="1" ht="6" customHeight="1" x14ac:dyDescent="0.2">
      <c r="B6" s="168"/>
      <c r="C6" s="169"/>
      <c r="D6" s="169"/>
      <c r="E6" s="175"/>
      <c r="F6" s="208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10"/>
      <c r="U6" s="287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9"/>
      <c r="AJ6" s="174" t="s">
        <v>136</v>
      </c>
      <c r="AK6" s="174" t="s">
        <v>137</v>
      </c>
      <c r="AL6" s="174" t="s">
        <v>138</v>
      </c>
    </row>
    <row r="7" spans="2:38" s="2" customFormat="1" ht="6" customHeight="1" x14ac:dyDescent="0.2">
      <c r="B7" s="168"/>
      <c r="C7" s="169"/>
      <c r="D7" s="169"/>
      <c r="E7" s="175"/>
      <c r="F7" s="228" t="s">
        <v>55</v>
      </c>
      <c r="G7" s="228" t="s">
        <v>139</v>
      </c>
      <c r="H7" s="228" t="s">
        <v>140</v>
      </c>
      <c r="I7" s="228" t="s">
        <v>141</v>
      </c>
      <c r="J7" s="228" t="s">
        <v>142</v>
      </c>
      <c r="K7" s="228" t="s">
        <v>143</v>
      </c>
      <c r="L7" s="228" t="s">
        <v>144</v>
      </c>
      <c r="M7" s="228" t="s">
        <v>145</v>
      </c>
      <c r="N7" s="228" t="s">
        <v>146</v>
      </c>
      <c r="O7" s="228" t="s">
        <v>147</v>
      </c>
      <c r="P7" s="228" t="s">
        <v>148</v>
      </c>
      <c r="Q7" s="292" t="s">
        <v>149</v>
      </c>
      <c r="R7" s="292" t="s">
        <v>150</v>
      </c>
      <c r="S7" s="228" t="s">
        <v>151</v>
      </c>
      <c r="T7" s="292" t="s">
        <v>152</v>
      </c>
      <c r="U7" s="228" t="s">
        <v>55</v>
      </c>
      <c r="V7" s="228" t="s">
        <v>139</v>
      </c>
      <c r="W7" s="228" t="s">
        <v>140</v>
      </c>
      <c r="X7" s="228" t="s">
        <v>141</v>
      </c>
      <c r="Y7" s="228" t="s">
        <v>142</v>
      </c>
      <c r="Z7" s="228" t="s">
        <v>143</v>
      </c>
      <c r="AA7" s="228" t="s">
        <v>144</v>
      </c>
      <c r="AB7" s="228" t="s">
        <v>145</v>
      </c>
      <c r="AC7" s="228" t="s">
        <v>146</v>
      </c>
      <c r="AD7" s="228" t="s">
        <v>147</v>
      </c>
      <c r="AE7" s="228" t="s">
        <v>148</v>
      </c>
      <c r="AF7" s="228" t="s">
        <v>153</v>
      </c>
      <c r="AG7" s="292" t="s">
        <v>150</v>
      </c>
      <c r="AH7" s="228" t="s">
        <v>151</v>
      </c>
      <c r="AI7" s="228" t="s">
        <v>154</v>
      </c>
      <c r="AJ7" s="290"/>
      <c r="AK7" s="290"/>
      <c r="AL7" s="290"/>
    </row>
    <row r="8" spans="2:38" s="2" customFormat="1" ht="6" customHeight="1" x14ac:dyDescent="0.2">
      <c r="B8" s="171"/>
      <c r="C8" s="172"/>
      <c r="D8" s="172"/>
      <c r="E8" s="176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194"/>
      <c r="R8" s="194"/>
      <c r="S8" s="278"/>
      <c r="T8" s="194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194"/>
      <c r="AH8" s="278"/>
      <c r="AI8" s="278"/>
      <c r="AJ8" s="291"/>
      <c r="AK8" s="291"/>
      <c r="AL8" s="291"/>
    </row>
    <row r="9" spans="2:38" s="2" customFormat="1" ht="12" customHeight="1" x14ac:dyDescent="0.2">
      <c r="B9" s="7"/>
      <c r="C9" s="11"/>
      <c r="D9" s="14"/>
      <c r="E9" s="8" t="s">
        <v>155</v>
      </c>
      <c r="F9" s="8" t="s">
        <v>155</v>
      </c>
      <c r="G9" s="8" t="s">
        <v>155</v>
      </c>
      <c r="H9" s="8" t="s">
        <v>155</v>
      </c>
      <c r="I9" s="8" t="s">
        <v>155</v>
      </c>
      <c r="J9" s="8" t="s">
        <v>155</v>
      </c>
      <c r="K9" s="8" t="s">
        <v>155</v>
      </c>
      <c r="L9" s="8" t="s">
        <v>155</v>
      </c>
      <c r="M9" s="8" t="s">
        <v>155</v>
      </c>
      <c r="N9" s="8" t="s">
        <v>155</v>
      </c>
      <c r="O9" s="8" t="s">
        <v>155</v>
      </c>
      <c r="P9" s="8" t="s">
        <v>155</v>
      </c>
      <c r="Q9" s="8" t="s">
        <v>155</v>
      </c>
      <c r="R9" s="8" t="s">
        <v>155</v>
      </c>
      <c r="S9" s="8" t="s">
        <v>155</v>
      </c>
      <c r="T9" s="8" t="s">
        <v>155</v>
      </c>
      <c r="U9" s="8" t="s">
        <v>155</v>
      </c>
      <c r="V9" s="8" t="s">
        <v>155</v>
      </c>
      <c r="W9" s="8" t="s">
        <v>155</v>
      </c>
      <c r="X9" s="8" t="s">
        <v>155</v>
      </c>
      <c r="Y9" s="8" t="s">
        <v>155</v>
      </c>
      <c r="Z9" s="8" t="s">
        <v>155</v>
      </c>
      <c r="AA9" s="8" t="s">
        <v>155</v>
      </c>
      <c r="AB9" s="8" t="s">
        <v>155</v>
      </c>
      <c r="AC9" s="8" t="s">
        <v>155</v>
      </c>
      <c r="AD9" s="8" t="s">
        <v>155</v>
      </c>
      <c r="AE9" s="8" t="s">
        <v>155</v>
      </c>
      <c r="AF9" s="8" t="s">
        <v>155</v>
      </c>
      <c r="AG9" s="8" t="s">
        <v>155</v>
      </c>
      <c r="AH9" s="8" t="s">
        <v>155</v>
      </c>
      <c r="AI9" s="8" t="s">
        <v>155</v>
      </c>
      <c r="AJ9" s="8" t="s">
        <v>155</v>
      </c>
      <c r="AK9" s="8" t="s">
        <v>155</v>
      </c>
      <c r="AL9" s="8" t="s">
        <v>155</v>
      </c>
    </row>
    <row r="10" spans="2:38" s="13" customFormat="1" ht="12" customHeight="1" x14ac:dyDescent="0.2">
      <c r="B10" s="157" t="s">
        <v>46</v>
      </c>
      <c r="C10" s="158"/>
      <c r="D10" s="159"/>
      <c r="E10" s="17">
        <v>61981</v>
      </c>
      <c r="F10" s="17">
        <v>32141</v>
      </c>
      <c r="G10" s="17">
        <v>1934</v>
      </c>
      <c r="H10" s="17">
        <v>963</v>
      </c>
      <c r="I10" s="17">
        <v>948</v>
      </c>
      <c r="J10" s="17">
        <v>1026</v>
      </c>
      <c r="K10" s="17">
        <v>1220</v>
      </c>
      <c r="L10" s="17">
        <v>1387</v>
      </c>
      <c r="M10" s="17">
        <v>1564</v>
      </c>
      <c r="N10" s="17">
        <v>1614</v>
      </c>
      <c r="O10" s="17">
        <v>1622</v>
      </c>
      <c r="P10" s="17">
        <v>2032</v>
      </c>
      <c r="Q10" s="17">
        <v>2967</v>
      </c>
      <c r="R10" s="17">
        <v>4030</v>
      </c>
      <c r="S10" s="17">
        <v>3766</v>
      </c>
      <c r="T10" s="17">
        <v>7068</v>
      </c>
      <c r="U10" s="17">
        <v>29840</v>
      </c>
      <c r="V10" s="17">
        <v>1808</v>
      </c>
      <c r="W10" s="17">
        <v>922</v>
      </c>
      <c r="X10" s="17">
        <v>887</v>
      </c>
      <c r="Y10" s="17">
        <v>825</v>
      </c>
      <c r="Z10" s="17">
        <v>896</v>
      </c>
      <c r="AA10" s="17">
        <v>995</v>
      </c>
      <c r="AB10" s="17">
        <v>1149</v>
      </c>
      <c r="AC10" s="17">
        <v>1351</v>
      </c>
      <c r="AD10" s="17">
        <v>1559</v>
      </c>
      <c r="AE10" s="17">
        <v>2047</v>
      </c>
      <c r="AF10" s="17">
        <v>2841</v>
      </c>
      <c r="AG10" s="17">
        <v>3756</v>
      </c>
      <c r="AH10" s="17">
        <v>3150</v>
      </c>
      <c r="AI10" s="17">
        <v>7654</v>
      </c>
      <c r="AJ10" s="59">
        <v>43669</v>
      </c>
      <c r="AK10" s="59">
        <v>24821</v>
      </c>
      <c r="AL10" s="59">
        <v>18848</v>
      </c>
    </row>
    <row r="11" spans="2:38" s="2" customFormat="1" ht="12" customHeight="1" x14ac:dyDescent="0.2">
      <c r="B11" s="3"/>
      <c r="C11" s="147" t="s">
        <v>1</v>
      </c>
      <c r="D11" s="148"/>
      <c r="E11" s="18">
        <v>8910</v>
      </c>
      <c r="F11" s="58">
        <v>4629</v>
      </c>
      <c r="G11" s="58">
        <v>249</v>
      </c>
      <c r="H11" s="18">
        <v>136</v>
      </c>
      <c r="I11" s="18">
        <v>154</v>
      </c>
      <c r="J11" s="18">
        <v>145</v>
      </c>
      <c r="K11" s="58">
        <v>179</v>
      </c>
      <c r="L11" s="58">
        <v>204</v>
      </c>
      <c r="M11" s="58">
        <v>212</v>
      </c>
      <c r="N11" s="58">
        <v>228</v>
      </c>
      <c r="O11" s="58">
        <v>242</v>
      </c>
      <c r="P11" s="58">
        <v>310</v>
      </c>
      <c r="Q11" s="58">
        <v>425</v>
      </c>
      <c r="R11" s="58">
        <v>636</v>
      </c>
      <c r="S11" s="58">
        <v>512</v>
      </c>
      <c r="T11" s="58">
        <v>997</v>
      </c>
      <c r="U11" s="58">
        <v>4281</v>
      </c>
      <c r="V11" s="58">
        <v>230</v>
      </c>
      <c r="W11" s="18">
        <v>149</v>
      </c>
      <c r="X11" s="18">
        <v>131</v>
      </c>
      <c r="Y11" s="18">
        <v>119</v>
      </c>
      <c r="Z11" s="58">
        <v>128</v>
      </c>
      <c r="AA11" s="58">
        <v>129</v>
      </c>
      <c r="AB11" s="58">
        <v>160</v>
      </c>
      <c r="AC11" s="58">
        <v>195</v>
      </c>
      <c r="AD11" s="58">
        <v>211</v>
      </c>
      <c r="AE11" s="58">
        <v>292</v>
      </c>
      <c r="AF11" s="58">
        <v>431</v>
      </c>
      <c r="AG11" s="58">
        <v>555</v>
      </c>
      <c r="AH11" s="58">
        <v>420</v>
      </c>
      <c r="AI11" s="58">
        <v>1131</v>
      </c>
      <c r="AJ11" s="58">
        <v>6193</v>
      </c>
      <c r="AK11" s="58">
        <v>3512</v>
      </c>
      <c r="AL11" s="58">
        <v>2681</v>
      </c>
    </row>
    <row r="12" spans="2:38" s="2" customFormat="1" ht="12" customHeight="1" x14ac:dyDescent="0.2">
      <c r="B12" s="3"/>
      <c r="C12" s="147" t="s">
        <v>38</v>
      </c>
      <c r="D12" s="148"/>
      <c r="E12" s="18">
        <v>7479</v>
      </c>
      <c r="F12" s="58">
        <v>3925</v>
      </c>
      <c r="G12" s="61">
        <v>268</v>
      </c>
      <c r="H12" s="18">
        <v>100</v>
      </c>
      <c r="I12" s="18">
        <v>118</v>
      </c>
      <c r="J12" s="18">
        <v>120</v>
      </c>
      <c r="K12" s="58">
        <v>124</v>
      </c>
      <c r="L12" s="58">
        <v>151</v>
      </c>
      <c r="M12" s="58">
        <v>160</v>
      </c>
      <c r="N12" s="58">
        <v>185</v>
      </c>
      <c r="O12" s="58">
        <v>178</v>
      </c>
      <c r="P12" s="58">
        <v>246</v>
      </c>
      <c r="Q12" s="58">
        <v>369</v>
      </c>
      <c r="R12" s="58">
        <v>476</v>
      </c>
      <c r="S12" s="58">
        <v>496</v>
      </c>
      <c r="T12" s="58">
        <v>934</v>
      </c>
      <c r="U12" s="58">
        <v>3554</v>
      </c>
      <c r="V12" s="61">
        <v>186</v>
      </c>
      <c r="W12" s="18">
        <v>89</v>
      </c>
      <c r="X12" s="18">
        <v>82</v>
      </c>
      <c r="Y12" s="18">
        <v>91</v>
      </c>
      <c r="Z12" s="58">
        <v>115</v>
      </c>
      <c r="AA12" s="58">
        <v>106</v>
      </c>
      <c r="AB12" s="58">
        <v>124</v>
      </c>
      <c r="AC12" s="58">
        <v>160</v>
      </c>
      <c r="AD12" s="58">
        <v>166</v>
      </c>
      <c r="AE12" s="58">
        <v>232</v>
      </c>
      <c r="AF12" s="58">
        <v>378</v>
      </c>
      <c r="AG12" s="58">
        <v>452</v>
      </c>
      <c r="AH12" s="58">
        <v>406</v>
      </c>
      <c r="AI12" s="58">
        <v>967</v>
      </c>
      <c r="AJ12" s="58">
        <v>5239</v>
      </c>
      <c r="AK12" s="58">
        <v>3026</v>
      </c>
      <c r="AL12" s="58">
        <v>2213</v>
      </c>
    </row>
    <row r="13" spans="2:38" s="2" customFormat="1" ht="12" customHeight="1" x14ac:dyDescent="0.2">
      <c r="B13" s="31"/>
      <c r="C13" s="147" t="s">
        <v>2</v>
      </c>
      <c r="D13" s="148"/>
      <c r="E13" s="18">
        <v>1454</v>
      </c>
      <c r="F13" s="58">
        <v>741</v>
      </c>
      <c r="G13" s="61">
        <v>53</v>
      </c>
      <c r="H13" s="18">
        <v>26</v>
      </c>
      <c r="I13" s="18">
        <v>19</v>
      </c>
      <c r="J13" s="18">
        <v>31</v>
      </c>
      <c r="K13" s="58">
        <v>27</v>
      </c>
      <c r="L13" s="58">
        <v>31</v>
      </c>
      <c r="M13" s="58">
        <v>32</v>
      </c>
      <c r="N13" s="58">
        <v>41</v>
      </c>
      <c r="O13" s="58">
        <v>23</v>
      </c>
      <c r="P13" s="58">
        <v>62</v>
      </c>
      <c r="Q13" s="58">
        <v>77</v>
      </c>
      <c r="R13" s="58">
        <v>82</v>
      </c>
      <c r="S13" s="58">
        <v>91</v>
      </c>
      <c r="T13" s="58">
        <v>146</v>
      </c>
      <c r="U13" s="58">
        <v>713</v>
      </c>
      <c r="V13" s="61">
        <v>58</v>
      </c>
      <c r="W13" s="18">
        <v>13</v>
      </c>
      <c r="X13" s="18">
        <v>26</v>
      </c>
      <c r="Y13" s="18">
        <v>24</v>
      </c>
      <c r="Z13" s="58">
        <v>24</v>
      </c>
      <c r="AA13" s="58">
        <v>30</v>
      </c>
      <c r="AB13" s="58">
        <v>29</v>
      </c>
      <c r="AC13" s="58">
        <v>28</v>
      </c>
      <c r="AD13" s="58">
        <v>36</v>
      </c>
      <c r="AE13" s="58">
        <v>42</v>
      </c>
      <c r="AF13" s="58">
        <v>69</v>
      </c>
      <c r="AG13" s="58">
        <v>79</v>
      </c>
      <c r="AH13" s="58">
        <v>80</v>
      </c>
      <c r="AI13" s="58">
        <v>175</v>
      </c>
      <c r="AJ13" s="18">
        <v>983</v>
      </c>
      <c r="AK13" s="61">
        <v>554</v>
      </c>
      <c r="AL13" s="61">
        <v>429</v>
      </c>
    </row>
    <row r="14" spans="2:38" s="2" customFormat="1" ht="12" customHeight="1" x14ac:dyDescent="0.2">
      <c r="B14" s="31"/>
      <c r="C14" s="147" t="s">
        <v>3</v>
      </c>
      <c r="D14" s="148"/>
      <c r="E14" s="18">
        <v>4239</v>
      </c>
      <c r="F14" s="58">
        <v>2234</v>
      </c>
      <c r="G14" s="61">
        <v>129</v>
      </c>
      <c r="H14" s="18">
        <v>62</v>
      </c>
      <c r="I14" s="18">
        <v>54</v>
      </c>
      <c r="J14" s="18">
        <v>75</v>
      </c>
      <c r="K14" s="58">
        <v>66</v>
      </c>
      <c r="L14" s="58">
        <v>98</v>
      </c>
      <c r="M14" s="58">
        <v>124</v>
      </c>
      <c r="N14" s="58">
        <v>128</v>
      </c>
      <c r="O14" s="58">
        <v>108</v>
      </c>
      <c r="P14" s="58">
        <v>124</v>
      </c>
      <c r="Q14" s="58">
        <v>183</v>
      </c>
      <c r="R14" s="58">
        <v>266</v>
      </c>
      <c r="S14" s="58">
        <v>290</v>
      </c>
      <c r="T14" s="58">
        <v>527</v>
      </c>
      <c r="U14" s="58">
        <v>2005</v>
      </c>
      <c r="V14" s="61">
        <v>119</v>
      </c>
      <c r="W14" s="18">
        <v>56</v>
      </c>
      <c r="X14" s="18">
        <v>51</v>
      </c>
      <c r="Y14" s="18">
        <v>41</v>
      </c>
      <c r="Z14" s="58">
        <v>50</v>
      </c>
      <c r="AA14" s="58">
        <v>61</v>
      </c>
      <c r="AB14" s="58">
        <v>79</v>
      </c>
      <c r="AC14" s="58">
        <v>88</v>
      </c>
      <c r="AD14" s="58">
        <v>99</v>
      </c>
      <c r="AE14" s="58">
        <v>136</v>
      </c>
      <c r="AF14" s="58">
        <v>176</v>
      </c>
      <c r="AG14" s="58">
        <v>266</v>
      </c>
      <c r="AH14" s="58">
        <v>237</v>
      </c>
      <c r="AI14" s="58">
        <v>546</v>
      </c>
      <c r="AJ14" s="58">
        <v>3049</v>
      </c>
      <c r="AK14" s="58">
        <v>1706</v>
      </c>
      <c r="AL14" s="58">
        <v>1343</v>
      </c>
    </row>
    <row r="15" spans="2:38" s="2" customFormat="1" ht="12" customHeight="1" x14ac:dyDescent="0.2">
      <c r="B15" s="31"/>
      <c r="C15" s="147" t="s">
        <v>4</v>
      </c>
      <c r="D15" s="148"/>
      <c r="E15" s="18">
        <v>5457</v>
      </c>
      <c r="F15" s="58">
        <v>2799</v>
      </c>
      <c r="G15" s="61">
        <v>161</v>
      </c>
      <c r="H15" s="18">
        <v>75</v>
      </c>
      <c r="I15" s="18">
        <v>71</v>
      </c>
      <c r="J15" s="18">
        <v>89</v>
      </c>
      <c r="K15" s="58">
        <v>99</v>
      </c>
      <c r="L15" s="58">
        <v>133</v>
      </c>
      <c r="M15" s="58">
        <v>130</v>
      </c>
      <c r="N15" s="58">
        <v>145</v>
      </c>
      <c r="O15" s="58">
        <v>139</v>
      </c>
      <c r="P15" s="58">
        <v>158</v>
      </c>
      <c r="Q15" s="58">
        <v>227</v>
      </c>
      <c r="R15" s="58">
        <v>355</v>
      </c>
      <c r="S15" s="58">
        <v>358</v>
      </c>
      <c r="T15" s="58">
        <v>659</v>
      </c>
      <c r="U15" s="58">
        <v>2658</v>
      </c>
      <c r="V15" s="61">
        <v>150</v>
      </c>
      <c r="W15" s="18">
        <v>66</v>
      </c>
      <c r="X15" s="18">
        <v>77</v>
      </c>
      <c r="Y15" s="18">
        <v>76</v>
      </c>
      <c r="Z15" s="58">
        <v>66</v>
      </c>
      <c r="AA15" s="58">
        <v>94</v>
      </c>
      <c r="AB15" s="58">
        <v>121</v>
      </c>
      <c r="AC15" s="58">
        <v>136</v>
      </c>
      <c r="AD15" s="58">
        <v>144</v>
      </c>
      <c r="AE15" s="58">
        <v>147</v>
      </c>
      <c r="AF15" s="58">
        <v>242</v>
      </c>
      <c r="AG15" s="58">
        <v>338</v>
      </c>
      <c r="AH15" s="58">
        <v>283</v>
      </c>
      <c r="AI15" s="58">
        <v>718</v>
      </c>
      <c r="AJ15" s="58">
        <v>3919</v>
      </c>
      <c r="AK15" s="58">
        <v>2192</v>
      </c>
      <c r="AL15" s="58">
        <v>1727</v>
      </c>
    </row>
    <row r="16" spans="2:38" s="2" customFormat="1" ht="12" customHeight="1" x14ac:dyDescent="0.2">
      <c r="B16" s="31"/>
      <c r="C16" s="147" t="s">
        <v>5</v>
      </c>
      <c r="D16" s="148"/>
      <c r="E16" s="18">
        <v>2915</v>
      </c>
      <c r="F16" s="58">
        <v>1498</v>
      </c>
      <c r="G16" s="61">
        <v>87</v>
      </c>
      <c r="H16" s="18">
        <v>59</v>
      </c>
      <c r="I16" s="18">
        <v>40</v>
      </c>
      <c r="J16" s="18">
        <v>54</v>
      </c>
      <c r="K16" s="58">
        <v>70</v>
      </c>
      <c r="L16" s="58">
        <v>58</v>
      </c>
      <c r="M16" s="58">
        <v>62</v>
      </c>
      <c r="N16" s="58">
        <v>86</v>
      </c>
      <c r="O16" s="58">
        <v>77</v>
      </c>
      <c r="P16" s="58">
        <v>95</v>
      </c>
      <c r="Q16" s="58">
        <v>143</v>
      </c>
      <c r="R16" s="58">
        <v>185</v>
      </c>
      <c r="S16" s="58">
        <v>147</v>
      </c>
      <c r="T16" s="58">
        <v>335</v>
      </c>
      <c r="U16" s="58">
        <v>1417</v>
      </c>
      <c r="V16" s="61">
        <v>93</v>
      </c>
      <c r="W16" s="18">
        <v>59</v>
      </c>
      <c r="X16" s="18">
        <v>49</v>
      </c>
      <c r="Y16" s="18">
        <v>32</v>
      </c>
      <c r="Z16" s="58">
        <v>33</v>
      </c>
      <c r="AA16" s="58">
        <v>54</v>
      </c>
      <c r="AB16" s="58">
        <v>54</v>
      </c>
      <c r="AC16" s="58">
        <v>69</v>
      </c>
      <c r="AD16" s="58">
        <v>74</v>
      </c>
      <c r="AE16" s="58">
        <v>99</v>
      </c>
      <c r="AF16" s="58">
        <v>144</v>
      </c>
      <c r="AG16" s="58">
        <v>141</v>
      </c>
      <c r="AH16" s="58">
        <v>160</v>
      </c>
      <c r="AI16" s="58">
        <v>356</v>
      </c>
      <c r="AJ16" s="58">
        <v>2135</v>
      </c>
      <c r="AK16" s="58">
        <v>1177</v>
      </c>
      <c r="AL16" s="58">
        <v>958</v>
      </c>
    </row>
    <row r="17" spans="2:38" s="2" customFormat="1" ht="12" customHeight="1" x14ac:dyDescent="0.2">
      <c r="B17" s="31"/>
      <c r="C17" s="147" t="s">
        <v>6</v>
      </c>
      <c r="D17" s="148"/>
      <c r="E17" s="18">
        <v>1954</v>
      </c>
      <c r="F17" s="58">
        <v>1044</v>
      </c>
      <c r="G17" s="61">
        <v>49</v>
      </c>
      <c r="H17" s="18">
        <v>26</v>
      </c>
      <c r="I17" s="18">
        <v>32</v>
      </c>
      <c r="J17" s="18">
        <v>32</v>
      </c>
      <c r="K17" s="58">
        <v>46</v>
      </c>
      <c r="L17" s="58">
        <v>51</v>
      </c>
      <c r="M17" s="58">
        <v>64</v>
      </c>
      <c r="N17" s="58">
        <v>52</v>
      </c>
      <c r="O17" s="58">
        <v>50</v>
      </c>
      <c r="P17" s="58">
        <v>57</v>
      </c>
      <c r="Q17" s="58">
        <v>96</v>
      </c>
      <c r="R17" s="58">
        <v>128</v>
      </c>
      <c r="S17" s="58">
        <v>140</v>
      </c>
      <c r="T17" s="58">
        <v>221</v>
      </c>
      <c r="U17" s="58">
        <v>910</v>
      </c>
      <c r="V17" s="61">
        <v>39</v>
      </c>
      <c r="W17" s="18">
        <v>18</v>
      </c>
      <c r="X17" s="18">
        <v>33</v>
      </c>
      <c r="Y17" s="18">
        <v>18</v>
      </c>
      <c r="Z17" s="58">
        <v>33</v>
      </c>
      <c r="AA17" s="58">
        <v>25</v>
      </c>
      <c r="AB17" s="58">
        <v>23</v>
      </c>
      <c r="AC17" s="58">
        <v>32</v>
      </c>
      <c r="AD17" s="58">
        <v>53</v>
      </c>
      <c r="AE17" s="58">
        <v>70</v>
      </c>
      <c r="AF17" s="58">
        <v>82</v>
      </c>
      <c r="AG17" s="58">
        <v>129</v>
      </c>
      <c r="AH17" s="58">
        <v>125</v>
      </c>
      <c r="AI17" s="58">
        <v>230</v>
      </c>
      <c r="AJ17" s="58">
        <v>1445</v>
      </c>
      <c r="AK17" s="58">
        <v>814</v>
      </c>
      <c r="AL17" s="58">
        <v>631</v>
      </c>
    </row>
    <row r="18" spans="2:38" s="2" customFormat="1" ht="12" customHeight="1" x14ac:dyDescent="0.2">
      <c r="B18" s="31"/>
      <c r="C18" s="147" t="s">
        <v>7</v>
      </c>
      <c r="D18" s="148"/>
      <c r="E18" s="18">
        <v>3510</v>
      </c>
      <c r="F18" s="58">
        <v>1803</v>
      </c>
      <c r="G18" s="61">
        <v>89</v>
      </c>
      <c r="H18" s="18">
        <v>48</v>
      </c>
      <c r="I18" s="18">
        <v>55</v>
      </c>
      <c r="J18" s="18">
        <v>64</v>
      </c>
      <c r="K18" s="58">
        <v>81</v>
      </c>
      <c r="L18" s="58">
        <v>75</v>
      </c>
      <c r="M18" s="58">
        <v>94</v>
      </c>
      <c r="N18" s="58">
        <v>75</v>
      </c>
      <c r="O18" s="58">
        <v>89</v>
      </c>
      <c r="P18" s="58">
        <v>135</v>
      </c>
      <c r="Q18" s="58">
        <v>175</v>
      </c>
      <c r="R18" s="58">
        <v>219</v>
      </c>
      <c r="S18" s="58">
        <v>202</v>
      </c>
      <c r="T18" s="58">
        <v>402</v>
      </c>
      <c r="U18" s="58">
        <v>1707</v>
      </c>
      <c r="V18" s="61">
        <v>106</v>
      </c>
      <c r="W18" s="18">
        <v>50</v>
      </c>
      <c r="X18" s="18">
        <v>51</v>
      </c>
      <c r="Y18" s="18">
        <v>53</v>
      </c>
      <c r="Z18" s="58">
        <v>65</v>
      </c>
      <c r="AA18" s="58">
        <v>49</v>
      </c>
      <c r="AB18" s="58">
        <v>48</v>
      </c>
      <c r="AC18" s="58">
        <v>73</v>
      </c>
      <c r="AD18" s="58">
        <v>89</v>
      </c>
      <c r="AE18" s="58">
        <v>128</v>
      </c>
      <c r="AF18" s="58">
        <v>159</v>
      </c>
      <c r="AG18" s="58">
        <v>229</v>
      </c>
      <c r="AH18" s="58">
        <v>154</v>
      </c>
      <c r="AI18" s="58">
        <v>453</v>
      </c>
      <c r="AJ18" s="58">
        <v>2479</v>
      </c>
      <c r="AK18" s="18">
        <v>1403</v>
      </c>
      <c r="AL18" s="18">
        <v>1076</v>
      </c>
    </row>
    <row r="19" spans="2:38" s="2" customFormat="1" ht="12" customHeight="1" x14ac:dyDescent="0.2">
      <c r="B19" s="31"/>
      <c r="C19" s="147" t="s">
        <v>8</v>
      </c>
      <c r="D19" s="148"/>
      <c r="E19" s="18">
        <v>1945</v>
      </c>
      <c r="F19" s="58">
        <v>999</v>
      </c>
      <c r="G19" s="61">
        <v>41</v>
      </c>
      <c r="H19" s="18">
        <v>30</v>
      </c>
      <c r="I19" s="18">
        <v>23</v>
      </c>
      <c r="J19" s="18">
        <v>20</v>
      </c>
      <c r="K19" s="58">
        <v>29</v>
      </c>
      <c r="L19" s="58">
        <v>52</v>
      </c>
      <c r="M19" s="58">
        <v>56</v>
      </c>
      <c r="N19" s="58">
        <v>45</v>
      </c>
      <c r="O19" s="58">
        <v>58</v>
      </c>
      <c r="P19" s="58">
        <v>57</v>
      </c>
      <c r="Q19" s="58">
        <v>94</v>
      </c>
      <c r="R19" s="58">
        <v>124</v>
      </c>
      <c r="S19" s="58">
        <v>115</v>
      </c>
      <c r="T19" s="58">
        <v>255</v>
      </c>
      <c r="U19" s="58">
        <v>946</v>
      </c>
      <c r="V19" s="61">
        <v>46</v>
      </c>
      <c r="W19" s="18">
        <v>23</v>
      </c>
      <c r="X19" s="18">
        <v>36</v>
      </c>
      <c r="Y19" s="18">
        <v>25</v>
      </c>
      <c r="Z19" s="58">
        <v>30</v>
      </c>
      <c r="AA19" s="58">
        <v>22</v>
      </c>
      <c r="AB19" s="58">
        <v>32</v>
      </c>
      <c r="AC19" s="58">
        <v>39</v>
      </c>
      <c r="AD19" s="58">
        <v>60</v>
      </c>
      <c r="AE19" s="58">
        <v>68</v>
      </c>
      <c r="AF19" s="58">
        <v>85</v>
      </c>
      <c r="AG19" s="58">
        <v>119</v>
      </c>
      <c r="AH19" s="58">
        <v>110</v>
      </c>
      <c r="AI19" s="58">
        <v>251</v>
      </c>
      <c r="AJ19" s="58">
        <v>1364</v>
      </c>
      <c r="AK19" s="58">
        <v>800</v>
      </c>
      <c r="AL19" s="58">
        <v>564</v>
      </c>
    </row>
    <row r="20" spans="2:38" s="2" customFormat="1" ht="12" customHeight="1" x14ac:dyDescent="0.2">
      <c r="B20" s="31"/>
      <c r="C20" s="147" t="s">
        <v>9</v>
      </c>
      <c r="D20" s="148"/>
      <c r="E20" s="18">
        <v>2258</v>
      </c>
      <c r="F20" s="58">
        <v>1180</v>
      </c>
      <c r="G20" s="61">
        <v>63</v>
      </c>
      <c r="H20" s="18">
        <v>34</v>
      </c>
      <c r="I20" s="18">
        <v>26</v>
      </c>
      <c r="J20" s="18">
        <v>31</v>
      </c>
      <c r="K20" s="58">
        <v>47</v>
      </c>
      <c r="L20" s="58">
        <v>45</v>
      </c>
      <c r="M20" s="58">
        <v>53</v>
      </c>
      <c r="N20" s="58">
        <v>50</v>
      </c>
      <c r="O20" s="58">
        <v>64</v>
      </c>
      <c r="P20" s="58">
        <v>76</v>
      </c>
      <c r="Q20" s="58">
        <v>108</v>
      </c>
      <c r="R20" s="58">
        <v>158</v>
      </c>
      <c r="S20" s="58">
        <v>135</v>
      </c>
      <c r="T20" s="58">
        <v>290</v>
      </c>
      <c r="U20" s="58">
        <v>1078</v>
      </c>
      <c r="V20" s="61">
        <v>65</v>
      </c>
      <c r="W20" s="18">
        <v>29</v>
      </c>
      <c r="X20" s="18">
        <v>45</v>
      </c>
      <c r="Y20" s="18">
        <v>21</v>
      </c>
      <c r="Z20" s="58">
        <v>28</v>
      </c>
      <c r="AA20" s="58">
        <v>34</v>
      </c>
      <c r="AB20" s="58">
        <v>45</v>
      </c>
      <c r="AC20" s="58">
        <v>37</v>
      </c>
      <c r="AD20" s="58">
        <v>54</v>
      </c>
      <c r="AE20" s="58">
        <v>77</v>
      </c>
      <c r="AF20" s="58">
        <v>106</v>
      </c>
      <c r="AG20" s="58">
        <v>136</v>
      </c>
      <c r="AH20" s="58">
        <v>126</v>
      </c>
      <c r="AI20" s="58">
        <v>275</v>
      </c>
      <c r="AJ20" s="58">
        <v>1612</v>
      </c>
      <c r="AK20" s="58">
        <v>936</v>
      </c>
      <c r="AL20" s="58">
        <v>676</v>
      </c>
    </row>
    <row r="21" spans="2:38" s="2" customFormat="1" ht="12" customHeight="1" x14ac:dyDescent="0.2">
      <c r="B21" s="31"/>
      <c r="C21" s="147" t="s">
        <v>10</v>
      </c>
      <c r="D21" s="148"/>
      <c r="E21" s="18">
        <v>1653</v>
      </c>
      <c r="F21" s="58">
        <v>858</v>
      </c>
      <c r="G21" s="61">
        <v>21</v>
      </c>
      <c r="H21" s="18">
        <v>22</v>
      </c>
      <c r="I21" s="18">
        <v>12</v>
      </c>
      <c r="J21" s="18">
        <v>25</v>
      </c>
      <c r="K21" s="58">
        <v>36</v>
      </c>
      <c r="L21" s="58">
        <v>30</v>
      </c>
      <c r="M21" s="58">
        <v>32</v>
      </c>
      <c r="N21" s="58">
        <v>37</v>
      </c>
      <c r="O21" s="58">
        <v>46</v>
      </c>
      <c r="P21" s="58">
        <v>40</v>
      </c>
      <c r="Q21" s="58">
        <v>76</v>
      </c>
      <c r="R21" s="58">
        <v>129</v>
      </c>
      <c r="S21" s="58">
        <v>121</v>
      </c>
      <c r="T21" s="58">
        <v>231</v>
      </c>
      <c r="U21" s="58">
        <v>795</v>
      </c>
      <c r="V21" s="61">
        <v>25</v>
      </c>
      <c r="W21" s="18">
        <v>24</v>
      </c>
      <c r="X21" s="18">
        <v>13</v>
      </c>
      <c r="Y21" s="18">
        <v>18</v>
      </c>
      <c r="Z21" s="58">
        <v>22</v>
      </c>
      <c r="AA21" s="58">
        <v>28</v>
      </c>
      <c r="AB21" s="58">
        <v>21</v>
      </c>
      <c r="AC21" s="58">
        <v>38</v>
      </c>
      <c r="AD21" s="58">
        <v>32</v>
      </c>
      <c r="AE21" s="58">
        <v>49</v>
      </c>
      <c r="AF21" s="58">
        <v>84</v>
      </c>
      <c r="AG21" s="58">
        <v>121</v>
      </c>
      <c r="AH21" s="58">
        <v>96</v>
      </c>
      <c r="AI21" s="58">
        <v>224</v>
      </c>
      <c r="AJ21" s="58">
        <v>1185</v>
      </c>
      <c r="AK21" s="58">
        <v>697</v>
      </c>
      <c r="AL21" s="58">
        <v>488</v>
      </c>
    </row>
    <row r="22" spans="2:38" s="2" customFormat="1" ht="12" customHeight="1" x14ac:dyDescent="0.2">
      <c r="B22" s="31"/>
      <c r="C22" s="147" t="s">
        <v>41</v>
      </c>
      <c r="D22" s="177"/>
      <c r="E22" s="18">
        <v>1295</v>
      </c>
      <c r="F22" s="58">
        <v>664</v>
      </c>
      <c r="G22" s="61">
        <v>50</v>
      </c>
      <c r="H22" s="18">
        <v>23</v>
      </c>
      <c r="I22" s="18">
        <v>24</v>
      </c>
      <c r="J22" s="18">
        <v>24</v>
      </c>
      <c r="K22" s="58">
        <v>29</v>
      </c>
      <c r="L22" s="58">
        <v>28</v>
      </c>
      <c r="M22" s="58">
        <v>31</v>
      </c>
      <c r="N22" s="58">
        <v>33</v>
      </c>
      <c r="O22" s="58">
        <v>38</v>
      </c>
      <c r="P22" s="58">
        <v>51</v>
      </c>
      <c r="Q22" s="58">
        <v>69</v>
      </c>
      <c r="R22" s="58">
        <v>73</v>
      </c>
      <c r="S22" s="58">
        <v>66</v>
      </c>
      <c r="T22" s="58">
        <v>125</v>
      </c>
      <c r="U22" s="58">
        <v>631</v>
      </c>
      <c r="V22" s="61">
        <v>52</v>
      </c>
      <c r="W22" s="18">
        <v>20</v>
      </c>
      <c r="X22" s="18">
        <v>29</v>
      </c>
      <c r="Y22" s="18">
        <v>17</v>
      </c>
      <c r="Z22" s="58">
        <v>24</v>
      </c>
      <c r="AA22" s="58">
        <v>23</v>
      </c>
      <c r="AB22" s="58">
        <v>23</v>
      </c>
      <c r="AC22" s="58">
        <v>37</v>
      </c>
      <c r="AD22" s="58">
        <v>24</v>
      </c>
      <c r="AE22" s="58">
        <v>51</v>
      </c>
      <c r="AF22" s="58">
        <v>64</v>
      </c>
      <c r="AG22" s="58">
        <v>68</v>
      </c>
      <c r="AH22" s="58">
        <v>50</v>
      </c>
      <c r="AI22" s="58">
        <v>149</v>
      </c>
      <c r="AJ22" s="58">
        <v>910</v>
      </c>
      <c r="AK22" s="58">
        <v>500</v>
      </c>
      <c r="AL22" s="58">
        <v>410</v>
      </c>
    </row>
    <row r="23" spans="2:38" s="13" customFormat="1" ht="12" customHeight="1" x14ac:dyDescent="0.2">
      <c r="B23" s="32"/>
      <c r="C23" s="160" t="s">
        <v>11</v>
      </c>
      <c r="D23" s="159"/>
      <c r="E23" s="17">
        <f>SUM(E24:E25)</f>
        <v>1429</v>
      </c>
      <c r="F23" s="17">
        <f>SUM(F24:F25)</f>
        <v>729</v>
      </c>
      <c r="G23" s="17">
        <f t="shared" ref="G23:AL23" si="0">SUM(G24:G25)</f>
        <v>43</v>
      </c>
      <c r="H23" s="17">
        <f t="shared" si="0"/>
        <v>16</v>
      </c>
      <c r="I23" s="17">
        <f t="shared" si="0"/>
        <v>21</v>
      </c>
      <c r="J23" s="17">
        <f t="shared" si="0"/>
        <v>26</v>
      </c>
      <c r="K23" s="17">
        <f t="shared" si="0"/>
        <v>35</v>
      </c>
      <c r="L23" s="17">
        <f t="shared" si="0"/>
        <v>21</v>
      </c>
      <c r="M23" s="17">
        <f t="shared" si="0"/>
        <v>35</v>
      </c>
      <c r="N23" s="17">
        <f t="shared" si="0"/>
        <v>26</v>
      </c>
      <c r="O23" s="17">
        <f t="shared" si="0"/>
        <v>34</v>
      </c>
      <c r="P23" s="17">
        <f t="shared" si="0"/>
        <v>55</v>
      </c>
      <c r="Q23" s="17">
        <f t="shared" si="0"/>
        <v>66</v>
      </c>
      <c r="R23" s="17">
        <f t="shared" si="0"/>
        <v>91</v>
      </c>
      <c r="S23" s="17">
        <f t="shared" si="0"/>
        <v>94</v>
      </c>
      <c r="T23" s="17">
        <f t="shared" si="0"/>
        <v>166</v>
      </c>
      <c r="U23" s="17">
        <f t="shared" si="0"/>
        <v>700</v>
      </c>
      <c r="V23" s="17">
        <f t="shared" si="0"/>
        <v>48</v>
      </c>
      <c r="W23" s="17">
        <f t="shared" si="0"/>
        <v>23</v>
      </c>
      <c r="X23" s="17">
        <f t="shared" si="0"/>
        <v>14</v>
      </c>
      <c r="Y23" s="17">
        <f t="shared" si="0"/>
        <v>21</v>
      </c>
      <c r="Z23" s="17">
        <f t="shared" si="0"/>
        <v>19</v>
      </c>
      <c r="AA23" s="17">
        <f t="shared" si="0"/>
        <v>35</v>
      </c>
      <c r="AB23" s="17">
        <f t="shared" si="0"/>
        <v>20</v>
      </c>
      <c r="AC23" s="17">
        <f t="shared" si="0"/>
        <v>24</v>
      </c>
      <c r="AD23" s="17">
        <f t="shared" si="0"/>
        <v>38</v>
      </c>
      <c r="AE23" s="17">
        <f t="shared" si="0"/>
        <v>52</v>
      </c>
      <c r="AF23" s="17">
        <f t="shared" si="0"/>
        <v>73</v>
      </c>
      <c r="AG23" s="17">
        <f t="shared" si="0"/>
        <v>81</v>
      </c>
      <c r="AH23" s="17">
        <f t="shared" si="0"/>
        <v>70</v>
      </c>
      <c r="AI23" s="17">
        <f t="shared" si="0"/>
        <v>182</v>
      </c>
      <c r="AJ23" s="17">
        <f t="shared" si="0"/>
        <v>948</v>
      </c>
      <c r="AK23" s="17">
        <f t="shared" si="0"/>
        <v>539</v>
      </c>
      <c r="AL23" s="17">
        <f t="shared" si="0"/>
        <v>409</v>
      </c>
    </row>
    <row r="24" spans="2:38" s="2" customFormat="1" ht="12" customHeight="1" x14ac:dyDescent="0.2">
      <c r="B24" s="31"/>
      <c r="C24" s="12"/>
      <c r="D24" s="5" t="s">
        <v>12</v>
      </c>
      <c r="E24" s="18">
        <v>748</v>
      </c>
      <c r="F24" s="58">
        <v>381</v>
      </c>
      <c r="G24" s="61">
        <v>22</v>
      </c>
      <c r="H24" s="18">
        <v>10</v>
      </c>
      <c r="I24" s="18">
        <v>8</v>
      </c>
      <c r="J24" s="18">
        <v>14</v>
      </c>
      <c r="K24" s="58">
        <v>23</v>
      </c>
      <c r="L24" s="58">
        <v>12</v>
      </c>
      <c r="M24" s="58">
        <v>14</v>
      </c>
      <c r="N24" s="58">
        <v>14</v>
      </c>
      <c r="O24" s="58">
        <v>21</v>
      </c>
      <c r="P24" s="58">
        <v>30</v>
      </c>
      <c r="Q24" s="58">
        <v>30</v>
      </c>
      <c r="R24" s="58">
        <v>53</v>
      </c>
      <c r="S24" s="58">
        <v>43</v>
      </c>
      <c r="T24" s="58">
        <v>87</v>
      </c>
      <c r="U24" s="58">
        <v>367</v>
      </c>
      <c r="V24" s="61">
        <v>22</v>
      </c>
      <c r="W24" s="18">
        <v>12</v>
      </c>
      <c r="X24" s="18">
        <v>10</v>
      </c>
      <c r="Y24" s="18">
        <v>12</v>
      </c>
      <c r="Z24" s="58">
        <v>12</v>
      </c>
      <c r="AA24" s="58">
        <v>19</v>
      </c>
      <c r="AB24" s="58">
        <v>10</v>
      </c>
      <c r="AC24" s="58">
        <v>15</v>
      </c>
      <c r="AD24" s="58">
        <v>17</v>
      </c>
      <c r="AE24" s="58">
        <v>27</v>
      </c>
      <c r="AF24" s="58">
        <v>38</v>
      </c>
      <c r="AG24" s="58">
        <v>43</v>
      </c>
      <c r="AH24" s="58">
        <v>34</v>
      </c>
      <c r="AI24" s="58">
        <v>96</v>
      </c>
      <c r="AJ24" s="61">
        <v>497</v>
      </c>
      <c r="AK24" s="61">
        <v>286</v>
      </c>
      <c r="AL24" s="61">
        <v>211</v>
      </c>
    </row>
    <row r="25" spans="2:38" s="2" customFormat="1" ht="12" customHeight="1" x14ac:dyDescent="0.2">
      <c r="B25" s="31"/>
      <c r="C25" s="12"/>
      <c r="D25" s="5" t="s">
        <v>13</v>
      </c>
      <c r="E25" s="18">
        <v>681</v>
      </c>
      <c r="F25" s="58">
        <v>348</v>
      </c>
      <c r="G25" s="61">
        <v>21</v>
      </c>
      <c r="H25" s="18">
        <v>6</v>
      </c>
      <c r="I25" s="18">
        <v>13</v>
      </c>
      <c r="J25" s="18">
        <v>12</v>
      </c>
      <c r="K25" s="58">
        <v>12</v>
      </c>
      <c r="L25" s="58">
        <v>9</v>
      </c>
      <c r="M25" s="58">
        <v>21</v>
      </c>
      <c r="N25" s="58">
        <v>12</v>
      </c>
      <c r="O25" s="58">
        <v>13</v>
      </c>
      <c r="P25" s="58">
        <v>25</v>
      </c>
      <c r="Q25" s="58">
        <v>36</v>
      </c>
      <c r="R25" s="58">
        <v>38</v>
      </c>
      <c r="S25" s="58">
        <v>51</v>
      </c>
      <c r="T25" s="58">
        <v>79</v>
      </c>
      <c r="U25" s="58">
        <v>333</v>
      </c>
      <c r="V25" s="61">
        <v>26</v>
      </c>
      <c r="W25" s="18">
        <v>11</v>
      </c>
      <c r="X25" s="18">
        <v>4</v>
      </c>
      <c r="Y25" s="18">
        <v>9</v>
      </c>
      <c r="Z25" s="58">
        <v>7</v>
      </c>
      <c r="AA25" s="58">
        <v>16</v>
      </c>
      <c r="AB25" s="58">
        <v>10</v>
      </c>
      <c r="AC25" s="58">
        <v>9</v>
      </c>
      <c r="AD25" s="58">
        <v>21</v>
      </c>
      <c r="AE25" s="58">
        <v>25</v>
      </c>
      <c r="AF25" s="58">
        <v>35</v>
      </c>
      <c r="AG25" s="58">
        <v>38</v>
      </c>
      <c r="AH25" s="58">
        <v>36</v>
      </c>
      <c r="AI25" s="58">
        <v>86</v>
      </c>
      <c r="AJ25" s="61">
        <v>451</v>
      </c>
      <c r="AK25" s="61">
        <v>253</v>
      </c>
      <c r="AL25" s="61">
        <v>198</v>
      </c>
    </row>
    <row r="26" spans="2:38" s="13" customFormat="1" ht="12" customHeight="1" x14ac:dyDescent="0.2">
      <c r="B26" s="32"/>
      <c r="C26" s="160" t="s">
        <v>14</v>
      </c>
      <c r="D26" s="159"/>
      <c r="E26" s="17">
        <f>SUM(E27:E28)</f>
        <v>59</v>
      </c>
      <c r="F26" s="17">
        <f t="shared" ref="F26:AL26" si="1">SUM(F27:F28)</f>
        <v>33</v>
      </c>
      <c r="G26" s="17">
        <f t="shared" si="1"/>
        <v>3</v>
      </c>
      <c r="H26" s="17" t="s">
        <v>83</v>
      </c>
      <c r="I26" s="17">
        <f t="shared" si="1"/>
        <v>1</v>
      </c>
      <c r="J26" s="17" t="s">
        <v>83</v>
      </c>
      <c r="K26" s="17" t="s">
        <v>83</v>
      </c>
      <c r="L26" s="17">
        <f t="shared" si="1"/>
        <v>1</v>
      </c>
      <c r="M26" s="17">
        <f t="shared" si="1"/>
        <v>2</v>
      </c>
      <c r="N26" s="17">
        <f t="shared" si="1"/>
        <v>1</v>
      </c>
      <c r="O26" s="17">
        <f t="shared" si="1"/>
        <v>1</v>
      </c>
      <c r="P26" s="17" t="s">
        <v>83</v>
      </c>
      <c r="Q26" s="17">
        <f t="shared" si="1"/>
        <v>5</v>
      </c>
      <c r="R26" s="17">
        <f t="shared" si="1"/>
        <v>3</v>
      </c>
      <c r="S26" s="17">
        <f t="shared" si="1"/>
        <v>5</v>
      </c>
      <c r="T26" s="17">
        <f t="shared" si="1"/>
        <v>11</v>
      </c>
      <c r="U26" s="17">
        <f t="shared" si="1"/>
        <v>26</v>
      </c>
      <c r="V26" s="17">
        <f t="shared" si="1"/>
        <v>2</v>
      </c>
      <c r="W26" s="17" t="s">
        <v>83</v>
      </c>
      <c r="X26" s="17" t="s">
        <v>83</v>
      </c>
      <c r="Y26" s="17" t="s">
        <v>83</v>
      </c>
      <c r="Z26" s="17">
        <f t="shared" si="1"/>
        <v>1</v>
      </c>
      <c r="AA26" s="17">
        <f t="shared" si="1"/>
        <v>1</v>
      </c>
      <c r="AB26" s="17" t="s">
        <v>83</v>
      </c>
      <c r="AC26" s="17">
        <f t="shared" si="1"/>
        <v>1</v>
      </c>
      <c r="AD26" s="17">
        <f t="shared" si="1"/>
        <v>1</v>
      </c>
      <c r="AE26" s="17">
        <f t="shared" si="1"/>
        <v>2</v>
      </c>
      <c r="AF26" s="17">
        <f t="shared" si="1"/>
        <v>4</v>
      </c>
      <c r="AG26" s="17">
        <f t="shared" si="1"/>
        <v>4</v>
      </c>
      <c r="AH26" s="17">
        <f t="shared" si="1"/>
        <v>4</v>
      </c>
      <c r="AI26" s="17">
        <f t="shared" si="1"/>
        <v>6</v>
      </c>
      <c r="AJ26" s="17">
        <f t="shared" si="1"/>
        <v>50</v>
      </c>
      <c r="AK26" s="17">
        <f t="shared" si="1"/>
        <v>28</v>
      </c>
      <c r="AL26" s="17">
        <f t="shared" si="1"/>
        <v>22</v>
      </c>
    </row>
    <row r="27" spans="2:38" s="2" customFormat="1" ht="12" customHeight="1" x14ac:dyDescent="0.2">
      <c r="B27" s="31"/>
      <c r="C27" s="12"/>
      <c r="D27" s="5" t="s">
        <v>15</v>
      </c>
      <c r="E27" s="18">
        <v>34</v>
      </c>
      <c r="F27" s="61">
        <v>19</v>
      </c>
      <c r="G27" s="61">
        <v>3</v>
      </c>
      <c r="H27" s="18" t="s">
        <v>63</v>
      </c>
      <c r="I27" s="18" t="s">
        <v>63</v>
      </c>
      <c r="J27" s="18" t="s">
        <v>63</v>
      </c>
      <c r="K27" s="58" t="s">
        <v>63</v>
      </c>
      <c r="L27" s="58">
        <v>1</v>
      </c>
      <c r="M27" s="58">
        <v>2</v>
      </c>
      <c r="N27" s="58">
        <v>1</v>
      </c>
      <c r="O27" s="58">
        <v>1</v>
      </c>
      <c r="P27" s="58" t="s">
        <v>63</v>
      </c>
      <c r="Q27" s="58">
        <v>3</v>
      </c>
      <c r="R27" s="58">
        <v>1</v>
      </c>
      <c r="S27" s="58">
        <v>3</v>
      </c>
      <c r="T27" s="58">
        <v>4</v>
      </c>
      <c r="U27" s="61">
        <v>15</v>
      </c>
      <c r="V27" s="61">
        <v>2</v>
      </c>
      <c r="W27" s="18" t="s">
        <v>63</v>
      </c>
      <c r="X27" s="18" t="s">
        <v>63</v>
      </c>
      <c r="Y27" s="18" t="s">
        <v>63</v>
      </c>
      <c r="Z27" s="58">
        <v>1</v>
      </c>
      <c r="AA27" s="58">
        <v>1</v>
      </c>
      <c r="AB27" s="58" t="s">
        <v>63</v>
      </c>
      <c r="AC27" s="58" t="s">
        <v>63</v>
      </c>
      <c r="AD27" s="58">
        <v>1</v>
      </c>
      <c r="AE27" s="58">
        <v>1</v>
      </c>
      <c r="AF27" s="58">
        <v>2</v>
      </c>
      <c r="AG27" s="58">
        <v>3</v>
      </c>
      <c r="AH27" s="58">
        <v>3</v>
      </c>
      <c r="AI27" s="58">
        <v>1</v>
      </c>
      <c r="AJ27" s="61">
        <v>26</v>
      </c>
      <c r="AK27" s="61">
        <v>15</v>
      </c>
      <c r="AL27" s="61">
        <v>11</v>
      </c>
    </row>
    <row r="28" spans="2:38" s="2" customFormat="1" ht="12" customHeight="1" x14ac:dyDescent="0.2">
      <c r="B28" s="31"/>
      <c r="C28" s="12"/>
      <c r="D28" s="5" t="s">
        <v>97</v>
      </c>
      <c r="E28" s="18">
        <v>25</v>
      </c>
      <c r="F28" s="61">
        <v>14</v>
      </c>
      <c r="G28" s="61" t="s">
        <v>83</v>
      </c>
      <c r="H28" s="18" t="s">
        <v>63</v>
      </c>
      <c r="I28" s="18">
        <v>1</v>
      </c>
      <c r="J28" s="18" t="s">
        <v>63</v>
      </c>
      <c r="K28" s="58" t="s">
        <v>63</v>
      </c>
      <c r="L28" s="58" t="s">
        <v>63</v>
      </c>
      <c r="M28" s="58" t="s">
        <v>63</v>
      </c>
      <c r="N28" s="58" t="s">
        <v>63</v>
      </c>
      <c r="O28" s="58" t="s">
        <v>63</v>
      </c>
      <c r="P28" s="58" t="s">
        <v>63</v>
      </c>
      <c r="Q28" s="58">
        <v>2</v>
      </c>
      <c r="R28" s="58">
        <v>2</v>
      </c>
      <c r="S28" s="58">
        <v>2</v>
      </c>
      <c r="T28" s="58">
        <v>7</v>
      </c>
      <c r="U28" s="61">
        <v>11</v>
      </c>
      <c r="V28" s="61" t="s">
        <v>83</v>
      </c>
      <c r="W28" s="18" t="s">
        <v>63</v>
      </c>
      <c r="X28" s="18" t="s">
        <v>63</v>
      </c>
      <c r="Y28" s="18" t="s">
        <v>63</v>
      </c>
      <c r="Z28" s="58" t="s">
        <v>63</v>
      </c>
      <c r="AA28" s="58" t="s">
        <v>63</v>
      </c>
      <c r="AB28" s="58" t="s">
        <v>63</v>
      </c>
      <c r="AC28" s="58">
        <v>1</v>
      </c>
      <c r="AD28" s="58" t="s">
        <v>63</v>
      </c>
      <c r="AE28" s="58">
        <v>1</v>
      </c>
      <c r="AF28" s="58">
        <v>2</v>
      </c>
      <c r="AG28" s="58">
        <v>1</v>
      </c>
      <c r="AH28" s="58">
        <v>1</v>
      </c>
      <c r="AI28" s="58">
        <v>5</v>
      </c>
      <c r="AJ28" s="61">
        <v>24</v>
      </c>
      <c r="AK28" s="61">
        <v>13</v>
      </c>
      <c r="AL28" s="61">
        <v>11</v>
      </c>
    </row>
    <row r="29" spans="2:38" s="2" customFormat="1" ht="12" customHeight="1" x14ac:dyDescent="0.2">
      <c r="B29" s="31"/>
      <c r="C29" s="160" t="s">
        <v>16</v>
      </c>
      <c r="D29" s="159"/>
      <c r="E29" s="17">
        <f>SUM(E30:E32)</f>
        <v>1283</v>
      </c>
      <c r="F29" s="17">
        <f t="shared" ref="F29:AL29" si="2">SUM(F30:F32)</f>
        <v>670</v>
      </c>
      <c r="G29" s="17">
        <f t="shared" si="2"/>
        <v>23</v>
      </c>
      <c r="H29" s="17">
        <f t="shared" si="2"/>
        <v>25</v>
      </c>
      <c r="I29" s="17">
        <f t="shared" si="2"/>
        <v>14</v>
      </c>
      <c r="J29" s="17">
        <f t="shared" si="2"/>
        <v>21</v>
      </c>
      <c r="K29" s="17">
        <f t="shared" si="2"/>
        <v>21</v>
      </c>
      <c r="L29" s="17">
        <f t="shared" si="2"/>
        <v>24</v>
      </c>
      <c r="M29" s="17">
        <f t="shared" si="2"/>
        <v>28</v>
      </c>
      <c r="N29" s="17">
        <f t="shared" si="2"/>
        <v>31</v>
      </c>
      <c r="O29" s="17">
        <f t="shared" si="2"/>
        <v>26</v>
      </c>
      <c r="P29" s="17">
        <f t="shared" si="2"/>
        <v>34</v>
      </c>
      <c r="Q29" s="17">
        <f t="shared" si="2"/>
        <v>73</v>
      </c>
      <c r="R29" s="17">
        <f t="shared" si="2"/>
        <v>92</v>
      </c>
      <c r="S29" s="17">
        <f t="shared" si="2"/>
        <v>87</v>
      </c>
      <c r="T29" s="17">
        <f t="shared" si="2"/>
        <v>171</v>
      </c>
      <c r="U29" s="17">
        <f t="shared" si="2"/>
        <v>613</v>
      </c>
      <c r="V29" s="17">
        <f t="shared" si="2"/>
        <v>18</v>
      </c>
      <c r="W29" s="17">
        <f t="shared" si="2"/>
        <v>10</v>
      </c>
      <c r="X29" s="17">
        <f t="shared" si="2"/>
        <v>17</v>
      </c>
      <c r="Y29" s="17">
        <f t="shared" si="2"/>
        <v>19</v>
      </c>
      <c r="Z29" s="17">
        <f t="shared" si="2"/>
        <v>15</v>
      </c>
      <c r="AA29" s="17">
        <f t="shared" si="2"/>
        <v>9</v>
      </c>
      <c r="AB29" s="17">
        <f t="shared" si="2"/>
        <v>28</v>
      </c>
      <c r="AC29" s="17">
        <f t="shared" si="2"/>
        <v>23</v>
      </c>
      <c r="AD29" s="17">
        <f t="shared" si="2"/>
        <v>27</v>
      </c>
      <c r="AE29" s="17">
        <f t="shared" si="2"/>
        <v>40</v>
      </c>
      <c r="AF29" s="17">
        <f t="shared" si="2"/>
        <v>67</v>
      </c>
      <c r="AG29" s="17">
        <f t="shared" si="2"/>
        <v>82</v>
      </c>
      <c r="AH29" s="17">
        <f t="shared" si="2"/>
        <v>75</v>
      </c>
      <c r="AI29" s="17">
        <f t="shared" si="2"/>
        <v>183</v>
      </c>
      <c r="AJ29" s="17">
        <f t="shared" si="2"/>
        <v>957</v>
      </c>
      <c r="AK29" s="17">
        <f t="shared" si="2"/>
        <v>536</v>
      </c>
      <c r="AL29" s="17">
        <f t="shared" si="2"/>
        <v>421</v>
      </c>
    </row>
    <row r="30" spans="2:38" s="2" customFormat="1" ht="12" customHeight="1" x14ac:dyDescent="0.2">
      <c r="B30" s="31"/>
      <c r="C30" s="12"/>
      <c r="D30" s="5" t="s">
        <v>17</v>
      </c>
      <c r="E30" s="18">
        <v>400</v>
      </c>
      <c r="F30" s="58">
        <v>211</v>
      </c>
      <c r="G30" s="61">
        <v>6</v>
      </c>
      <c r="H30" s="18">
        <v>8</v>
      </c>
      <c r="I30" s="18">
        <v>3</v>
      </c>
      <c r="J30" s="18">
        <v>4</v>
      </c>
      <c r="K30" s="58">
        <v>8</v>
      </c>
      <c r="L30" s="58">
        <v>7</v>
      </c>
      <c r="M30" s="58">
        <v>7</v>
      </c>
      <c r="N30" s="58">
        <v>12</v>
      </c>
      <c r="O30" s="58">
        <v>11</v>
      </c>
      <c r="P30" s="58">
        <v>9</v>
      </c>
      <c r="Q30" s="58">
        <v>24</v>
      </c>
      <c r="R30" s="58">
        <v>28</v>
      </c>
      <c r="S30" s="58">
        <v>27</v>
      </c>
      <c r="T30" s="58">
        <v>57</v>
      </c>
      <c r="U30" s="58">
        <v>189</v>
      </c>
      <c r="V30" s="61">
        <v>10</v>
      </c>
      <c r="W30" s="18">
        <v>4</v>
      </c>
      <c r="X30" s="18">
        <v>3</v>
      </c>
      <c r="Y30" s="18">
        <v>4</v>
      </c>
      <c r="Z30" s="58">
        <v>2</v>
      </c>
      <c r="AA30" s="58">
        <v>2</v>
      </c>
      <c r="AB30" s="58">
        <v>10</v>
      </c>
      <c r="AC30" s="58">
        <v>6</v>
      </c>
      <c r="AD30" s="58">
        <v>7</v>
      </c>
      <c r="AE30" s="58">
        <v>13</v>
      </c>
      <c r="AF30" s="58">
        <v>23</v>
      </c>
      <c r="AG30" s="58">
        <v>17</v>
      </c>
      <c r="AH30" s="58">
        <v>23</v>
      </c>
      <c r="AI30" s="58">
        <v>65</v>
      </c>
      <c r="AJ30" s="61">
        <v>298</v>
      </c>
      <c r="AK30" s="61">
        <v>167</v>
      </c>
      <c r="AL30" s="61">
        <v>131</v>
      </c>
    </row>
    <row r="31" spans="2:38" s="2" customFormat="1" ht="12" customHeight="1" x14ac:dyDescent="0.2">
      <c r="B31" s="31"/>
      <c r="C31" s="12"/>
      <c r="D31" s="5" t="s">
        <v>18</v>
      </c>
      <c r="E31" s="18">
        <v>45</v>
      </c>
      <c r="F31" s="61">
        <v>25</v>
      </c>
      <c r="G31" s="61" t="s">
        <v>83</v>
      </c>
      <c r="H31" s="18" t="s">
        <v>63</v>
      </c>
      <c r="I31" s="18" t="s">
        <v>63</v>
      </c>
      <c r="J31" s="18">
        <v>1</v>
      </c>
      <c r="K31" s="58" t="s">
        <v>63</v>
      </c>
      <c r="L31" s="58">
        <v>1</v>
      </c>
      <c r="M31" s="58" t="s">
        <v>63</v>
      </c>
      <c r="N31" s="58" t="s">
        <v>63</v>
      </c>
      <c r="O31" s="58">
        <v>1</v>
      </c>
      <c r="P31" s="58" t="s">
        <v>63</v>
      </c>
      <c r="Q31" s="58">
        <v>1</v>
      </c>
      <c r="R31" s="58">
        <v>6</v>
      </c>
      <c r="S31" s="58">
        <v>1</v>
      </c>
      <c r="T31" s="58">
        <v>14</v>
      </c>
      <c r="U31" s="61">
        <v>20</v>
      </c>
      <c r="V31" s="61">
        <v>1</v>
      </c>
      <c r="W31" s="18" t="s">
        <v>63</v>
      </c>
      <c r="X31" s="18" t="s">
        <v>63</v>
      </c>
      <c r="Y31" s="18" t="s">
        <v>63</v>
      </c>
      <c r="Z31" s="58">
        <v>1</v>
      </c>
      <c r="AA31" s="58" t="s">
        <v>63</v>
      </c>
      <c r="AB31" s="58" t="s">
        <v>63</v>
      </c>
      <c r="AC31" s="58" t="s">
        <v>63</v>
      </c>
      <c r="AD31" s="58" t="s">
        <v>63</v>
      </c>
      <c r="AE31" s="58">
        <v>1</v>
      </c>
      <c r="AF31" s="58" t="s">
        <v>63</v>
      </c>
      <c r="AG31" s="58">
        <v>4</v>
      </c>
      <c r="AH31" s="58">
        <v>1</v>
      </c>
      <c r="AI31" s="58">
        <v>12</v>
      </c>
      <c r="AJ31" s="61">
        <v>39</v>
      </c>
      <c r="AK31" s="61">
        <v>25</v>
      </c>
      <c r="AL31" s="61">
        <v>14</v>
      </c>
    </row>
    <row r="32" spans="2:38" s="2" customFormat="1" ht="12" customHeight="1" x14ac:dyDescent="0.2">
      <c r="B32" s="31"/>
      <c r="C32" s="12"/>
      <c r="D32" s="5" t="s">
        <v>19</v>
      </c>
      <c r="E32" s="18">
        <v>838</v>
      </c>
      <c r="F32" s="58">
        <v>434</v>
      </c>
      <c r="G32" s="61">
        <v>17</v>
      </c>
      <c r="H32" s="18">
        <v>17</v>
      </c>
      <c r="I32" s="18">
        <v>11</v>
      </c>
      <c r="J32" s="18">
        <v>16</v>
      </c>
      <c r="K32" s="58">
        <v>13</v>
      </c>
      <c r="L32" s="58">
        <v>16</v>
      </c>
      <c r="M32" s="58">
        <v>21</v>
      </c>
      <c r="N32" s="58">
        <v>19</v>
      </c>
      <c r="O32" s="58">
        <v>14</v>
      </c>
      <c r="P32" s="58">
        <v>25</v>
      </c>
      <c r="Q32" s="58">
        <v>48</v>
      </c>
      <c r="R32" s="58">
        <v>58</v>
      </c>
      <c r="S32" s="58">
        <v>59</v>
      </c>
      <c r="T32" s="58">
        <v>100</v>
      </c>
      <c r="U32" s="58">
        <v>404</v>
      </c>
      <c r="V32" s="61">
        <v>7</v>
      </c>
      <c r="W32" s="18">
        <v>6</v>
      </c>
      <c r="X32" s="18">
        <v>14</v>
      </c>
      <c r="Y32" s="18">
        <v>15</v>
      </c>
      <c r="Z32" s="58">
        <v>12</v>
      </c>
      <c r="AA32" s="58">
        <v>7</v>
      </c>
      <c r="AB32" s="58">
        <v>18</v>
      </c>
      <c r="AC32" s="58">
        <v>17</v>
      </c>
      <c r="AD32" s="58">
        <v>20</v>
      </c>
      <c r="AE32" s="58">
        <v>26</v>
      </c>
      <c r="AF32" s="58">
        <v>44</v>
      </c>
      <c r="AG32" s="58">
        <v>61</v>
      </c>
      <c r="AH32" s="58">
        <v>51</v>
      </c>
      <c r="AI32" s="58">
        <v>106</v>
      </c>
      <c r="AJ32" s="58">
        <v>620</v>
      </c>
      <c r="AK32" s="61">
        <v>344</v>
      </c>
      <c r="AL32" s="61">
        <v>276</v>
      </c>
    </row>
    <row r="33" spans="2:38" s="2" customFormat="1" ht="12" customHeight="1" x14ac:dyDescent="0.2">
      <c r="B33" s="31"/>
      <c r="C33" s="160" t="s">
        <v>20</v>
      </c>
      <c r="D33" s="159"/>
      <c r="E33" s="17">
        <f>SUM(E34:E39)</f>
        <v>5405</v>
      </c>
      <c r="F33" s="17">
        <f t="shared" ref="F33:AL33" si="3">SUM(F34:F39)</f>
        <v>2802</v>
      </c>
      <c r="G33" s="17">
        <f t="shared" si="3"/>
        <v>219</v>
      </c>
      <c r="H33" s="17">
        <f t="shared" si="3"/>
        <v>90</v>
      </c>
      <c r="I33" s="17">
        <f t="shared" si="3"/>
        <v>89</v>
      </c>
      <c r="J33" s="17">
        <f t="shared" si="3"/>
        <v>85</v>
      </c>
      <c r="K33" s="17">
        <f t="shared" si="3"/>
        <v>114</v>
      </c>
      <c r="L33" s="17">
        <f t="shared" si="3"/>
        <v>114</v>
      </c>
      <c r="M33" s="17">
        <f t="shared" si="3"/>
        <v>134</v>
      </c>
      <c r="N33" s="17">
        <f t="shared" si="3"/>
        <v>150</v>
      </c>
      <c r="O33" s="17">
        <f t="shared" si="3"/>
        <v>155</v>
      </c>
      <c r="P33" s="17">
        <f t="shared" si="3"/>
        <v>201</v>
      </c>
      <c r="Q33" s="17">
        <f t="shared" si="3"/>
        <v>266</v>
      </c>
      <c r="R33" s="17">
        <f t="shared" si="3"/>
        <v>301</v>
      </c>
      <c r="S33" s="17">
        <f t="shared" si="3"/>
        <v>278</v>
      </c>
      <c r="T33" s="17">
        <f t="shared" si="3"/>
        <v>606</v>
      </c>
      <c r="U33" s="17">
        <f t="shared" si="3"/>
        <v>2603</v>
      </c>
      <c r="V33" s="17">
        <f t="shared" si="3"/>
        <v>184</v>
      </c>
      <c r="W33" s="17">
        <f t="shared" si="3"/>
        <v>99</v>
      </c>
      <c r="X33" s="17">
        <f t="shared" si="3"/>
        <v>65</v>
      </c>
      <c r="Y33" s="17">
        <f t="shared" si="3"/>
        <v>93</v>
      </c>
      <c r="Z33" s="17">
        <f t="shared" si="3"/>
        <v>78</v>
      </c>
      <c r="AA33" s="17">
        <f t="shared" si="3"/>
        <v>106</v>
      </c>
      <c r="AB33" s="17">
        <f t="shared" si="3"/>
        <v>105</v>
      </c>
      <c r="AC33" s="17">
        <f t="shared" si="3"/>
        <v>126</v>
      </c>
      <c r="AD33" s="17">
        <f t="shared" si="3"/>
        <v>156</v>
      </c>
      <c r="AE33" s="17">
        <f t="shared" si="3"/>
        <v>199</v>
      </c>
      <c r="AF33" s="17">
        <f t="shared" si="3"/>
        <v>215</v>
      </c>
      <c r="AG33" s="17">
        <f t="shared" si="3"/>
        <v>292</v>
      </c>
      <c r="AH33" s="17">
        <f t="shared" si="3"/>
        <v>241</v>
      </c>
      <c r="AI33" s="17">
        <f t="shared" si="3"/>
        <v>644</v>
      </c>
      <c r="AJ33" s="17">
        <f t="shared" si="3"/>
        <v>3874</v>
      </c>
      <c r="AK33" s="17">
        <f t="shared" si="3"/>
        <v>2213</v>
      </c>
      <c r="AL33" s="17">
        <f t="shared" si="3"/>
        <v>1661</v>
      </c>
    </row>
    <row r="34" spans="2:38" s="2" customFormat="1" ht="12" customHeight="1" x14ac:dyDescent="0.2">
      <c r="B34" s="31"/>
      <c r="C34" s="12"/>
      <c r="D34" s="5" t="s">
        <v>21</v>
      </c>
      <c r="E34" s="18">
        <v>1208</v>
      </c>
      <c r="F34" s="58">
        <v>635</v>
      </c>
      <c r="G34" s="61">
        <v>36</v>
      </c>
      <c r="H34" s="18">
        <v>24</v>
      </c>
      <c r="I34" s="18">
        <v>22</v>
      </c>
      <c r="J34" s="18">
        <v>15</v>
      </c>
      <c r="K34" s="58">
        <v>17</v>
      </c>
      <c r="L34" s="58">
        <v>20</v>
      </c>
      <c r="M34" s="58">
        <v>24</v>
      </c>
      <c r="N34" s="58">
        <v>50</v>
      </c>
      <c r="O34" s="58">
        <v>35</v>
      </c>
      <c r="P34" s="58">
        <v>39</v>
      </c>
      <c r="Q34" s="58">
        <v>56</v>
      </c>
      <c r="R34" s="58">
        <v>62</v>
      </c>
      <c r="S34" s="58">
        <v>76</v>
      </c>
      <c r="T34" s="58">
        <v>159</v>
      </c>
      <c r="U34" s="58">
        <v>573</v>
      </c>
      <c r="V34" s="61">
        <v>27</v>
      </c>
      <c r="W34" s="18">
        <v>25</v>
      </c>
      <c r="X34" s="18">
        <v>13</v>
      </c>
      <c r="Y34" s="18">
        <v>20</v>
      </c>
      <c r="Z34" s="58">
        <v>11</v>
      </c>
      <c r="AA34" s="58">
        <v>17</v>
      </c>
      <c r="AB34" s="58">
        <v>15</v>
      </c>
      <c r="AC34" s="58">
        <v>36</v>
      </c>
      <c r="AD34" s="58">
        <v>35</v>
      </c>
      <c r="AE34" s="58">
        <v>36</v>
      </c>
      <c r="AF34" s="58">
        <v>45</v>
      </c>
      <c r="AG34" s="58">
        <v>58</v>
      </c>
      <c r="AH34" s="58">
        <v>82</v>
      </c>
      <c r="AI34" s="58">
        <v>153</v>
      </c>
      <c r="AJ34" s="58">
        <v>868</v>
      </c>
      <c r="AK34" s="61">
        <v>498</v>
      </c>
      <c r="AL34" s="61">
        <v>370</v>
      </c>
    </row>
    <row r="35" spans="2:38" s="2" customFormat="1" ht="12" customHeight="1" x14ac:dyDescent="0.2">
      <c r="B35" s="31"/>
      <c r="C35" s="12"/>
      <c r="D35" s="5" t="s">
        <v>22</v>
      </c>
      <c r="E35" s="18">
        <v>356</v>
      </c>
      <c r="F35" s="61">
        <v>189</v>
      </c>
      <c r="G35" s="61">
        <v>13</v>
      </c>
      <c r="H35" s="18">
        <v>7</v>
      </c>
      <c r="I35" s="18">
        <v>4</v>
      </c>
      <c r="J35" s="18">
        <v>8</v>
      </c>
      <c r="K35" s="58">
        <v>6</v>
      </c>
      <c r="L35" s="58">
        <v>6</v>
      </c>
      <c r="M35" s="58">
        <v>16</v>
      </c>
      <c r="N35" s="58">
        <v>8</v>
      </c>
      <c r="O35" s="58">
        <v>7</v>
      </c>
      <c r="P35" s="58">
        <v>11</v>
      </c>
      <c r="Q35" s="58">
        <v>20</v>
      </c>
      <c r="R35" s="58">
        <v>23</v>
      </c>
      <c r="S35" s="58">
        <v>19</v>
      </c>
      <c r="T35" s="58">
        <v>41</v>
      </c>
      <c r="U35" s="61">
        <v>167</v>
      </c>
      <c r="V35" s="61">
        <v>8</v>
      </c>
      <c r="W35" s="18">
        <v>7</v>
      </c>
      <c r="X35" s="18">
        <v>5</v>
      </c>
      <c r="Y35" s="18">
        <v>8</v>
      </c>
      <c r="Z35" s="58">
        <v>3</v>
      </c>
      <c r="AA35" s="58">
        <v>8</v>
      </c>
      <c r="AB35" s="58">
        <v>8</v>
      </c>
      <c r="AC35" s="58">
        <v>7</v>
      </c>
      <c r="AD35" s="58">
        <v>12</v>
      </c>
      <c r="AE35" s="58">
        <v>10</v>
      </c>
      <c r="AF35" s="58">
        <v>13</v>
      </c>
      <c r="AG35" s="58">
        <v>26</v>
      </c>
      <c r="AH35" s="58">
        <v>11</v>
      </c>
      <c r="AI35" s="58">
        <v>41</v>
      </c>
      <c r="AJ35" s="61">
        <v>267</v>
      </c>
      <c r="AK35" s="61">
        <v>152</v>
      </c>
      <c r="AL35" s="61">
        <v>115</v>
      </c>
    </row>
    <row r="36" spans="2:38" s="2" customFormat="1" ht="12" customHeight="1" x14ac:dyDescent="0.2">
      <c r="B36" s="31"/>
      <c r="C36" s="12"/>
      <c r="D36" s="5" t="s">
        <v>23</v>
      </c>
      <c r="E36" s="18">
        <v>1865</v>
      </c>
      <c r="F36" s="58">
        <v>964</v>
      </c>
      <c r="G36" s="61">
        <v>110</v>
      </c>
      <c r="H36" s="18">
        <v>36</v>
      </c>
      <c r="I36" s="18">
        <v>33</v>
      </c>
      <c r="J36" s="18">
        <v>39</v>
      </c>
      <c r="K36" s="58">
        <v>59</v>
      </c>
      <c r="L36" s="58">
        <v>51</v>
      </c>
      <c r="M36" s="58">
        <v>51</v>
      </c>
      <c r="N36" s="58">
        <v>50</v>
      </c>
      <c r="O36" s="58">
        <v>59</v>
      </c>
      <c r="P36" s="58">
        <v>82</v>
      </c>
      <c r="Q36" s="58">
        <v>96</v>
      </c>
      <c r="R36" s="58">
        <v>77</v>
      </c>
      <c r="S36" s="58">
        <v>74</v>
      </c>
      <c r="T36" s="58">
        <v>147</v>
      </c>
      <c r="U36" s="58">
        <v>901</v>
      </c>
      <c r="V36" s="61">
        <v>103</v>
      </c>
      <c r="W36" s="18">
        <v>35</v>
      </c>
      <c r="X36" s="18">
        <v>19</v>
      </c>
      <c r="Y36" s="18">
        <v>26</v>
      </c>
      <c r="Z36" s="58">
        <v>38</v>
      </c>
      <c r="AA36" s="58">
        <v>48</v>
      </c>
      <c r="AB36" s="58">
        <v>49</v>
      </c>
      <c r="AC36" s="58">
        <v>49</v>
      </c>
      <c r="AD36" s="58">
        <v>53</v>
      </c>
      <c r="AE36" s="58">
        <v>82</v>
      </c>
      <c r="AF36" s="58">
        <v>72</v>
      </c>
      <c r="AG36" s="58">
        <v>80</v>
      </c>
      <c r="AH36" s="58">
        <v>58</v>
      </c>
      <c r="AI36" s="58">
        <v>189</v>
      </c>
      <c r="AJ36" s="58">
        <v>1343</v>
      </c>
      <c r="AK36" s="58">
        <v>760</v>
      </c>
      <c r="AL36" s="61">
        <v>583</v>
      </c>
    </row>
    <row r="37" spans="2:38" s="2" customFormat="1" ht="12" customHeight="1" x14ac:dyDescent="0.2">
      <c r="B37" s="31"/>
      <c r="C37" s="12"/>
      <c r="D37" s="5" t="s">
        <v>24</v>
      </c>
      <c r="E37" s="18">
        <v>13</v>
      </c>
      <c r="F37" s="61">
        <v>7</v>
      </c>
      <c r="G37" s="61" t="s">
        <v>83</v>
      </c>
      <c r="H37" s="18">
        <v>1</v>
      </c>
      <c r="I37" s="18" t="s">
        <v>63</v>
      </c>
      <c r="J37" s="18" t="s">
        <v>63</v>
      </c>
      <c r="K37" s="58" t="s">
        <v>63</v>
      </c>
      <c r="L37" s="58" t="s">
        <v>63</v>
      </c>
      <c r="M37" s="58" t="s">
        <v>63</v>
      </c>
      <c r="N37" s="58" t="s">
        <v>63</v>
      </c>
      <c r="O37" s="58">
        <v>1</v>
      </c>
      <c r="P37" s="58" t="s">
        <v>63</v>
      </c>
      <c r="Q37" s="58">
        <v>2</v>
      </c>
      <c r="R37" s="58">
        <v>2</v>
      </c>
      <c r="S37" s="58" t="s">
        <v>63</v>
      </c>
      <c r="T37" s="58">
        <v>1</v>
      </c>
      <c r="U37" s="61">
        <v>6</v>
      </c>
      <c r="V37" s="61" t="s">
        <v>83</v>
      </c>
      <c r="W37" s="18" t="s">
        <v>63</v>
      </c>
      <c r="X37" s="18" t="s">
        <v>63</v>
      </c>
      <c r="Y37" s="18" t="s">
        <v>63</v>
      </c>
      <c r="Z37" s="58" t="s">
        <v>63</v>
      </c>
      <c r="AA37" s="58" t="s">
        <v>63</v>
      </c>
      <c r="AB37" s="58">
        <v>1</v>
      </c>
      <c r="AC37" s="58" t="s">
        <v>63</v>
      </c>
      <c r="AD37" s="58" t="s">
        <v>63</v>
      </c>
      <c r="AE37" s="58">
        <v>1</v>
      </c>
      <c r="AF37" s="58">
        <v>2</v>
      </c>
      <c r="AG37" s="58" t="s">
        <v>63</v>
      </c>
      <c r="AH37" s="58">
        <v>1</v>
      </c>
      <c r="AI37" s="58">
        <v>1</v>
      </c>
      <c r="AJ37" s="61">
        <v>13</v>
      </c>
      <c r="AK37" s="61">
        <v>7</v>
      </c>
      <c r="AL37" s="61">
        <v>6</v>
      </c>
    </row>
    <row r="38" spans="2:38" s="2" customFormat="1" ht="12" customHeight="1" x14ac:dyDescent="0.2">
      <c r="B38" s="31"/>
      <c r="C38" s="12"/>
      <c r="D38" s="5" t="s">
        <v>25</v>
      </c>
      <c r="E38" s="18">
        <v>564</v>
      </c>
      <c r="F38" s="58">
        <v>292</v>
      </c>
      <c r="G38" s="61">
        <v>19</v>
      </c>
      <c r="H38" s="18">
        <v>12</v>
      </c>
      <c r="I38" s="18">
        <v>12</v>
      </c>
      <c r="J38" s="18">
        <v>9</v>
      </c>
      <c r="K38" s="58">
        <v>11</v>
      </c>
      <c r="L38" s="58">
        <v>12</v>
      </c>
      <c r="M38" s="58">
        <v>10</v>
      </c>
      <c r="N38" s="58">
        <v>16</v>
      </c>
      <c r="O38" s="58">
        <v>16</v>
      </c>
      <c r="P38" s="58">
        <v>25</v>
      </c>
      <c r="Q38" s="58">
        <v>22</v>
      </c>
      <c r="R38" s="58">
        <v>33</v>
      </c>
      <c r="S38" s="58">
        <v>33</v>
      </c>
      <c r="T38" s="58">
        <v>62</v>
      </c>
      <c r="U38" s="58">
        <v>272</v>
      </c>
      <c r="V38" s="61">
        <v>14</v>
      </c>
      <c r="W38" s="18">
        <v>15</v>
      </c>
      <c r="X38" s="18">
        <v>10</v>
      </c>
      <c r="Y38" s="18">
        <v>9</v>
      </c>
      <c r="Z38" s="58">
        <v>9</v>
      </c>
      <c r="AA38" s="58">
        <v>8</v>
      </c>
      <c r="AB38" s="58">
        <v>10</v>
      </c>
      <c r="AC38" s="58">
        <v>13</v>
      </c>
      <c r="AD38" s="58">
        <v>11</v>
      </c>
      <c r="AE38" s="58">
        <v>25</v>
      </c>
      <c r="AF38" s="58">
        <v>23</v>
      </c>
      <c r="AG38" s="58">
        <v>37</v>
      </c>
      <c r="AH38" s="58">
        <v>19</v>
      </c>
      <c r="AI38" s="58">
        <v>69</v>
      </c>
      <c r="AJ38" s="61">
        <v>356</v>
      </c>
      <c r="AK38" s="61">
        <v>212</v>
      </c>
      <c r="AL38" s="61">
        <v>144</v>
      </c>
    </row>
    <row r="39" spans="2:38" s="2" customFormat="1" ht="12" customHeight="1" x14ac:dyDescent="0.2">
      <c r="B39" s="31"/>
      <c r="C39" s="12"/>
      <c r="D39" s="5" t="s">
        <v>156</v>
      </c>
      <c r="E39" s="18">
        <v>1399</v>
      </c>
      <c r="F39" s="58">
        <v>715</v>
      </c>
      <c r="G39" s="61">
        <v>41</v>
      </c>
      <c r="H39" s="18">
        <v>10</v>
      </c>
      <c r="I39" s="18">
        <v>18</v>
      </c>
      <c r="J39" s="18">
        <v>14</v>
      </c>
      <c r="K39" s="58">
        <v>21</v>
      </c>
      <c r="L39" s="58">
        <v>25</v>
      </c>
      <c r="M39" s="58">
        <v>33</v>
      </c>
      <c r="N39" s="58">
        <v>26</v>
      </c>
      <c r="O39" s="58">
        <v>37</v>
      </c>
      <c r="P39" s="58">
        <v>44</v>
      </c>
      <c r="Q39" s="58">
        <v>70</v>
      </c>
      <c r="R39" s="58">
        <v>104</v>
      </c>
      <c r="S39" s="58">
        <v>76</v>
      </c>
      <c r="T39" s="58">
        <v>196</v>
      </c>
      <c r="U39" s="58">
        <v>684</v>
      </c>
      <c r="V39" s="61">
        <v>32</v>
      </c>
      <c r="W39" s="18">
        <v>17</v>
      </c>
      <c r="X39" s="18">
        <v>18</v>
      </c>
      <c r="Y39" s="18">
        <v>30</v>
      </c>
      <c r="Z39" s="58">
        <v>17</v>
      </c>
      <c r="AA39" s="58">
        <v>25</v>
      </c>
      <c r="AB39" s="58">
        <v>22</v>
      </c>
      <c r="AC39" s="58">
        <v>21</v>
      </c>
      <c r="AD39" s="58">
        <v>45</v>
      </c>
      <c r="AE39" s="58">
        <v>45</v>
      </c>
      <c r="AF39" s="58">
        <v>60</v>
      </c>
      <c r="AG39" s="58">
        <v>91</v>
      </c>
      <c r="AH39" s="58">
        <v>70</v>
      </c>
      <c r="AI39" s="58">
        <v>191</v>
      </c>
      <c r="AJ39" s="18">
        <v>1027</v>
      </c>
      <c r="AK39" s="61">
        <v>584</v>
      </c>
      <c r="AL39" s="61">
        <v>443</v>
      </c>
    </row>
    <row r="40" spans="2:38" s="2" customFormat="1" ht="12" customHeight="1" x14ac:dyDescent="0.2">
      <c r="B40" s="31"/>
      <c r="C40" s="160" t="s">
        <v>26</v>
      </c>
      <c r="D40" s="159"/>
      <c r="E40" s="17">
        <f>SUM(E41:E44)</f>
        <v>4762</v>
      </c>
      <c r="F40" s="17">
        <f t="shared" ref="F40:AL40" si="4">SUM(F41:F44)</f>
        <v>2432</v>
      </c>
      <c r="G40" s="17">
        <f t="shared" si="4"/>
        <v>221</v>
      </c>
      <c r="H40" s="17">
        <f t="shared" si="4"/>
        <v>98</v>
      </c>
      <c r="I40" s="17">
        <f t="shared" si="4"/>
        <v>84</v>
      </c>
      <c r="J40" s="17">
        <f t="shared" si="4"/>
        <v>77</v>
      </c>
      <c r="K40" s="17">
        <f t="shared" si="4"/>
        <v>90</v>
      </c>
      <c r="L40" s="17">
        <f t="shared" si="4"/>
        <v>125</v>
      </c>
      <c r="M40" s="17">
        <f t="shared" si="4"/>
        <v>122</v>
      </c>
      <c r="N40" s="17">
        <f t="shared" si="4"/>
        <v>139</v>
      </c>
      <c r="O40" s="17">
        <f t="shared" si="4"/>
        <v>136</v>
      </c>
      <c r="P40" s="17">
        <f t="shared" si="4"/>
        <v>143</v>
      </c>
      <c r="Q40" s="17">
        <f t="shared" si="4"/>
        <v>244</v>
      </c>
      <c r="R40" s="17">
        <f t="shared" si="4"/>
        <v>301</v>
      </c>
      <c r="S40" s="17">
        <f t="shared" si="4"/>
        <v>240</v>
      </c>
      <c r="T40" s="17">
        <f t="shared" si="4"/>
        <v>412</v>
      </c>
      <c r="U40" s="17">
        <f t="shared" si="4"/>
        <v>2330</v>
      </c>
      <c r="V40" s="17">
        <f t="shared" si="4"/>
        <v>226</v>
      </c>
      <c r="W40" s="17">
        <f t="shared" si="4"/>
        <v>98</v>
      </c>
      <c r="X40" s="17">
        <f t="shared" si="4"/>
        <v>68</v>
      </c>
      <c r="Y40" s="17">
        <f t="shared" si="4"/>
        <v>73</v>
      </c>
      <c r="Z40" s="17">
        <f t="shared" si="4"/>
        <v>76</v>
      </c>
      <c r="AA40" s="17">
        <f t="shared" si="4"/>
        <v>87</v>
      </c>
      <c r="AB40" s="17">
        <f t="shared" si="4"/>
        <v>124</v>
      </c>
      <c r="AC40" s="17">
        <f t="shared" si="4"/>
        <v>114</v>
      </c>
      <c r="AD40" s="17">
        <f t="shared" si="4"/>
        <v>118</v>
      </c>
      <c r="AE40" s="17">
        <f t="shared" si="4"/>
        <v>160</v>
      </c>
      <c r="AF40" s="17">
        <f t="shared" si="4"/>
        <v>210</v>
      </c>
      <c r="AG40" s="17">
        <f t="shared" si="4"/>
        <v>276</v>
      </c>
      <c r="AH40" s="17">
        <f t="shared" si="4"/>
        <v>182</v>
      </c>
      <c r="AI40" s="17">
        <f t="shared" si="4"/>
        <v>518</v>
      </c>
      <c r="AJ40" s="17">
        <f t="shared" si="4"/>
        <v>3298</v>
      </c>
      <c r="AK40" s="17">
        <f t="shared" si="4"/>
        <v>1859</v>
      </c>
      <c r="AL40" s="17">
        <f t="shared" si="4"/>
        <v>1439</v>
      </c>
    </row>
    <row r="41" spans="2:38" s="2" customFormat="1" ht="12" customHeight="1" x14ac:dyDescent="0.2">
      <c r="B41" s="31"/>
      <c r="C41" s="12"/>
      <c r="D41" s="5" t="s">
        <v>27</v>
      </c>
      <c r="E41" s="18">
        <v>369</v>
      </c>
      <c r="F41" s="61">
        <v>188</v>
      </c>
      <c r="G41" s="61">
        <v>11</v>
      </c>
      <c r="H41" s="18">
        <v>9</v>
      </c>
      <c r="I41" s="18">
        <v>8</v>
      </c>
      <c r="J41" s="18">
        <v>7</v>
      </c>
      <c r="K41" s="58">
        <v>5</v>
      </c>
      <c r="L41" s="58">
        <v>5</v>
      </c>
      <c r="M41" s="58">
        <v>13</v>
      </c>
      <c r="N41" s="58">
        <v>11</v>
      </c>
      <c r="O41" s="58">
        <v>14</v>
      </c>
      <c r="P41" s="58">
        <v>15</v>
      </c>
      <c r="Q41" s="58">
        <v>19</v>
      </c>
      <c r="R41" s="58">
        <v>35</v>
      </c>
      <c r="S41" s="58">
        <v>13</v>
      </c>
      <c r="T41" s="58">
        <v>23</v>
      </c>
      <c r="U41" s="58">
        <v>181</v>
      </c>
      <c r="V41" s="61">
        <v>15</v>
      </c>
      <c r="W41" s="18">
        <v>11</v>
      </c>
      <c r="X41" s="18">
        <v>8</v>
      </c>
      <c r="Y41" s="18">
        <v>3</v>
      </c>
      <c r="Z41" s="58">
        <v>2</v>
      </c>
      <c r="AA41" s="58">
        <v>4</v>
      </c>
      <c r="AB41" s="58">
        <v>12</v>
      </c>
      <c r="AC41" s="58">
        <v>12</v>
      </c>
      <c r="AD41" s="58">
        <v>6</v>
      </c>
      <c r="AE41" s="58">
        <v>19</v>
      </c>
      <c r="AF41" s="58">
        <v>14</v>
      </c>
      <c r="AG41" s="58">
        <v>28</v>
      </c>
      <c r="AH41" s="58">
        <v>7</v>
      </c>
      <c r="AI41" s="58">
        <v>40</v>
      </c>
      <c r="AJ41" s="61">
        <v>268</v>
      </c>
      <c r="AK41" s="61">
        <v>145</v>
      </c>
      <c r="AL41" s="61">
        <v>123</v>
      </c>
    </row>
    <row r="42" spans="2:38" s="2" customFormat="1" ht="12" customHeight="1" x14ac:dyDescent="0.2">
      <c r="B42" s="31"/>
      <c r="C42" s="12"/>
      <c r="D42" s="5" t="s">
        <v>28</v>
      </c>
      <c r="E42" s="18">
        <v>791</v>
      </c>
      <c r="F42" s="58">
        <v>385</v>
      </c>
      <c r="G42" s="61">
        <v>40</v>
      </c>
      <c r="H42" s="18">
        <v>18</v>
      </c>
      <c r="I42" s="18">
        <v>20</v>
      </c>
      <c r="J42" s="18">
        <v>10</v>
      </c>
      <c r="K42" s="58">
        <v>8</v>
      </c>
      <c r="L42" s="58">
        <v>16</v>
      </c>
      <c r="M42" s="58">
        <v>22</v>
      </c>
      <c r="N42" s="58">
        <v>25</v>
      </c>
      <c r="O42" s="58">
        <v>20</v>
      </c>
      <c r="P42" s="58">
        <v>19</v>
      </c>
      <c r="Q42" s="58">
        <v>32</v>
      </c>
      <c r="R42" s="58">
        <v>49</v>
      </c>
      <c r="S42" s="58">
        <v>43</v>
      </c>
      <c r="T42" s="58">
        <v>63</v>
      </c>
      <c r="U42" s="58">
        <v>406</v>
      </c>
      <c r="V42" s="61">
        <v>39</v>
      </c>
      <c r="W42" s="18">
        <v>21</v>
      </c>
      <c r="X42" s="18">
        <v>16</v>
      </c>
      <c r="Y42" s="18">
        <v>12</v>
      </c>
      <c r="Z42" s="58">
        <v>7</v>
      </c>
      <c r="AA42" s="58">
        <v>19</v>
      </c>
      <c r="AB42" s="58">
        <v>29</v>
      </c>
      <c r="AC42" s="58">
        <v>16</v>
      </c>
      <c r="AD42" s="58">
        <v>26</v>
      </c>
      <c r="AE42" s="58">
        <v>20</v>
      </c>
      <c r="AF42" s="58">
        <v>39</v>
      </c>
      <c r="AG42" s="58">
        <v>55</v>
      </c>
      <c r="AH42" s="58">
        <v>27</v>
      </c>
      <c r="AI42" s="58">
        <v>80</v>
      </c>
      <c r="AJ42" s="61">
        <v>512</v>
      </c>
      <c r="AK42" s="61">
        <v>282</v>
      </c>
      <c r="AL42" s="61">
        <v>230</v>
      </c>
    </row>
    <row r="43" spans="2:38" s="2" customFormat="1" ht="12" customHeight="1" x14ac:dyDescent="0.2">
      <c r="B43" s="31"/>
      <c r="C43" s="12"/>
      <c r="D43" s="5" t="s">
        <v>29</v>
      </c>
      <c r="E43" s="18">
        <v>1798</v>
      </c>
      <c r="F43" s="58">
        <v>937</v>
      </c>
      <c r="G43" s="61">
        <v>117</v>
      </c>
      <c r="H43" s="18">
        <v>46</v>
      </c>
      <c r="I43" s="18">
        <v>31</v>
      </c>
      <c r="J43" s="18">
        <v>28</v>
      </c>
      <c r="K43" s="58">
        <v>43</v>
      </c>
      <c r="L43" s="58">
        <v>61</v>
      </c>
      <c r="M43" s="58">
        <v>54</v>
      </c>
      <c r="N43" s="58">
        <v>58</v>
      </c>
      <c r="O43" s="58">
        <v>48</v>
      </c>
      <c r="P43" s="58">
        <v>41</v>
      </c>
      <c r="Q43" s="58">
        <v>90</v>
      </c>
      <c r="R43" s="58">
        <v>110</v>
      </c>
      <c r="S43" s="58">
        <v>84</v>
      </c>
      <c r="T43" s="58">
        <v>126</v>
      </c>
      <c r="U43" s="58">
        <v>861</v>
      </c>
      <c r="V43" s="61">
        <v>112</v>
      </c>
      <c r="W43" s="18">
        <v>33</v>
      </c>
      <c r="X43" s="18">
        <v>26</v>
      </c>
      <c r="Y43" s="18">
        <v>29</v>
      </c>
      <c r="Z43" s="58">
        <v>42</v>
      </c>
      <c r="AA43" s="58">
        <v>38</v>
      </c>
      <c r="AB43" s="58">
        <v>40</v>
      </c>
      <c r="AC43" s="58">
        <v>48</v>
      </c>
      <c r="AD43" s="58">
        <v>43</v>
      </c>
      <c r="AE43" s="58">
        <v>54</v>
      </c>
      <c r="AF43" s="58">
        <v>69</v>
      </c>
      <c r="AG43" s="58">
        <v>98</v>
      </c>
      <c r="AH43" s="58">
        <v>63</v>
      </c>
      <c r="AI43" s="58">
        <v>166</v>
      </c>
      <c r="AJ43" s="58">
        <v>1224</v>
      </c>
      <c r="AK43" s="58">
        <v>683</v>
      </c>
      <c r="AL43" s="61">
        <v>541</v>
      </c>
    </row>
    <row r="44" spans="2:38" s="2" customFormat="1" ht="12" customHeight="1" x14ac:dyDescent="0.2">
      <c r="B44" s="31"/>
      <c r="C44" s="12"/>
      <c r="D44" s="19" t="s">
        <v>43</v>
      </c>
      <c r="E44" s="18">
        <v>1804</v>
      </c>
      <c r="F44" s="58">
        <v>922</v>
      </c>
      <c r="G44" s="61">
        <v>53</v>
      </c>
      <c r="H44" s="18">
        <v>25</v>
      </c>
      <c r="I44" s="18">
        <v>25</v>
      </c>
      <c r="J44" s="18">
        <v>32</v>
      </c>
      <c r="K44" s="58">
        <v>34</v>
      </c>
      <c r="L44" s="58">
        <v>43</v>
      </c>
      <c r="M44" s="58">
        <v>33</v>
      </c>
      <c r="N44" s="58">
        <v>45</v>
      </c>
      <c r="O44" s="58">
        <v>54</v>
      </c>
      <c r="P44" s="58">
        <v>68</v>
      </c>
      <c r="Q44" s="58">
        <v>103</v>
      </c>
      <c r="R44" s="58">
        <v>107</v>
      </c>
      <c r="S44" s="58">
        <v>100</v>
      </c>
      <c r="T44" s="58">
        <v>200</v>
      </c>
      <c r="U44" s="58">
        <v>882</v>
      </c>
      <c r="V44" s="61">
        <v>60</v>
      </c>
      <c r="W44" s="18">
        <v>33</v>
      </c>
      <c r="X44" s="18">
        <v>18</v>
      </c>
      <c r="Y44" s="18">
        <v>29</v>
      </c>
      <c r="Z44" s="58">
        <v>25</v>
      </c>
      <c r="AA44" s="58">
        <v>26</v>
      </c>
      <c r="AB44" s="58">
        <v>43</v>
      </c>
      <c r="AC44" s="58">
        <v>38</v>
      </c>
      <c r="AD44" s="58">
        <v>43</v>
      </c>
      <c r="AE44" s="58">
        <v>67</v>
      </c>
      <c r="AF44" s="58">
        <v>88</v>
      </c>
      <c r="AG44" s="58">
        <v>95</v>
      </c>
      <c r="AH44" s="58">
        <v>85</v>
      </c>
      <c r="AI44" s="58">
        <v>232</v>
      </c>
      <c r="AJ44" s="58">
        <v>1294</v>
      </c>
      <c r="AK44" s="58">
        <v>749</v>
      </c>
      <c r="AL44" s="61">
        <v>545</v>
      </c>
    </row>
    <row r="45" spans="2:38" s="2" customFormat="1" ht="12" customHeight="1" x14ac:dyDescent="0.2">
      <c r="B45" s="31"/>
      <c r="C45" s="160" t="s">
        <v>30</v>
      </c>
      <c r="D45" s="159"/>
      <c r="E45" s="17">
        <f>E46</f>
        <v>415</v>
      </c>
      <c r="F45" s="17">
        <f t="shared" ref="F45:AL45" si="5">F46</f>
        <v>217</v>
      </c>
      <c r="G45" s="17">
        <f t="shared" si="5"/>
        <v>11</v>
      </c>
      <c r="H45" s="17">
        <f t="shared" si="5"/>
        <v>5</v>
      </c>
      <c r="I45" s="17">
        <f t="shared" si="5"/>
        <v>10</v>
      </c>
      <c r="J45" s="17">
        <f t="shared" si="5"/>
        <v>10</v>
      </c>
      <c r="K45" s="17">
        <f t="shared" si="5"/>
        <v>7</v>
      </c>
      <c r="L45" s="17">
        <f t="shared" si="5"/>
        <v>7</v>
      </c>
      <c r="M45" s="17">
        <f t="shared" si="5"/>
        <v>11</v>
      </c>
      <c r="N45" s="17">
        <f t="shared" si="5"/>
        <v>13</v>
      </c>
      <c r="O45" s="17">
        <f t="shared" si="5"/>
        <v>7</v>
      </c>
      <c r="P45" s="17">
        <f t="shared" si="5"/>
        <v>10</v>
      </c>
      <c r="Q45" s="17">
        <f t="shared" si="5"/>
        <v>28</v>
      </c>
      <c r="R45" s="17">
        <f t="shared" si="5"/>
        <v>28</v>
      </c>
      <c r="S45" s="17">
        <f t="shared" si="5"/>
        <v>26</v>
      </c>
      <c r="T45" s="17">
        <f t="shared" si="5"/>
        <v>44</v>
      </c>
      <c r="U45" s="17">
        <f t="shared" si="5"/>
        <v>198</v>
      </c>
      <c r="V45" s="17">
        <f t="shared" si="5"/>
        <v>16</v>
      </c>
      <c r="W45" s="17">
        <f t="shared" si="5"/>
        <v>7</v>
      </c>
      <c r="X45" s="17">
        <f t="shared" si="5"/>
        <v>6</v>
      </c>
      <c r="Y45" s="17">
        <f t="shared" si="5"/>
        <v>8</v>
      </c>
      <c r="Z45" s="17">
        <f t="shared" si="5"/>
        <v>5</v>
      </c>
      <c r="AA45" s="17">
        <f t="shared" si="5"/>
        <v>8</v>
      </c>
      <c r="AB45" s="17">
        <f t="shared" si="5"/>
        <v>7</v>
      </c>
      <c r="AC45" s="17">
        <f t="shared" si="5"/>
        <v>7</v>
      </c>
      <c r="AD45" s="17">
        <f t="shared" si="5"/>
        <v>15</v>
      </c>
      <c r="AE45" s="17">
        <f t="shared" si="5"/>
        <v>17</v>
      </c>
      <c r="AF45" s="17">
        <f t="shared" si="5"/>
        <v>20</v>
      </c>
      <c r="AG45" s="17">
        <f t="shared" si="5"/>
        <v>21</v>
      </c>
      <c r="AH45" s="17">
        <f t="shared" si="5"/>
        <v>24</v>
      </c>
      <c r="AI45" s="17">
        <f t="shared" si="5"/>
        <v>37</v>
      </c>
      <c r="AJ45" s="17">
        <f t="shared" si="5"/>
        <v>297</v>
      </c>
      <c r="AK45" s="17">
        <f t="shared" si="5"/>
        <v>173</v>
      </c>
      <c r="AL45" s="17">
        <f t="shared" si="5"/>
        <v>124</v>
      </c>
    </row>
    <row r="46" spans="2:38" s="2" customFormat="1" ht="12" customHeight="1" x14ac:dyDescent="0.2">
      <c r="B46" s="31"/>
      <c r="C46" s="12"/>
      <c r="D46" s="5" t="s">
        <v>31</v>
      </c>
      <c r="E46" s="18">
        <v>415</v>
      </c>
      <c r="F46" s="58">
        <v>217</v>
      </c>
      <c r="G46" s="61">
        <v>11</v>
      </c>
      <c r="H46" s="18">
        <v>5</v>
      </c>
      <c r="I46" s="18">
        <v>10</v>
      </c>
      <c r="J46" s="18">
        <v>10</v>
      </c>
      <c r="K46" s="58">
        <v>7</v>
      </c>
      <c r="L46" s="58">
        <v>7</v>
      </c>
      <c r="M46" s="58">
        <v>11</v>
      </c>
      <c r="N46" s="58">
        <v>13</v>
      </c>
      <c r="O46" s="58">
        <v>7</v>
      </c>
      <c r="P46" s="58">
        <v>10</v>
      </c>
      <c r="Q46" s="58">
        <v>28</v>
      </c>
      <c r="R46" s="58">
        <v>28</v>
      </c>
      <c r="S46" s="58">
        <v>26</v>
      </c>
      <c r="T46" s="58">
        <v>44</v>
      </c>
      <c r="U46" s="58">
        <v>198</v>
      </c>
      <c r="V46" s="61">
        <v>16</v>
      </c>
      <c r="W46" s="18">
        <v>7</v>
      </c>
      <c r="X46" s="18">
        <v>6</v>
      </c>
      <c r="Y46" s="18">
        <v>8</v>
      </c>
      <c r="Z46" s="58">
        <v>5</v>
      </c>
      <c r="AA46" s="58">
        <v>8</v>
      </c>
      <c r="AB46" s="58">
        <v>7</v>
      </c>
      <c r="AC46" s="58">
        <v>7</v>
      </c>
      <c r="AD46" s="58">
        <v>15</v>
      </c>
      <c r="AE46" s="58">
        <v>17</v>
      </c>
      <c r="AF46" s="58">
        <v>20</v>
      </c>
      <c r="AG46" s="58">
        <v>21</v>
      </c>
      <c r="AH46" s="58">
        <v>24</v>
      </c>
      <c r="AI46" s="58">
        <v>37</v>
      </c>
      <c r="AJ46" s="58">
        <v>297</v>
      </c>
      <c r="AK46" s="61">
        <v>173</v>
      </c>
      <c r="AL46" s="61">
        <v>124</v>
      </c>
    </row>
    <row r="47" spans="2:38" s="2" customFormat="1" ht="12" customHeight="1" x14ac:dyDescent="0.2">
      <c r="B47" s="31"/>
      <c r="C47" s="160" t="s">
        <v>32</v>
      </c>
      <c r="D47" s="159"/>
      <c r="E47" s="17">
        <f>SUM(E48:E52)</f>
        <v>5559</v>
      </c>
      <c r="F47" s="17">
        <f t="shared" ref="F47:AL47" si="6">SUM(F48:F52)</f>
        <v>2884</v>
      </c>
      <c r="G47" s="17">
        <f t="shared" si="6"/>
        <v>154</v>
      </c>
      <c r="H47" s="17">
        <f t="shared" si="6"/>
        <v>88</v>
      </c>
      <c r="I47" s="17">
        <f t="shared" si="6"/>
        <v>101</v>
      </c>
      <c r="J47" s="17">
        <f t="shared" si="6"/>
        <v>97</v>
      </c>
      <c r="K47" s="17">
        <f t="shared" si="6"/>
        <v>120</v>
      </c>
      <c r="L47" s="17">
        <f t="shared" si="6"/>
        <v>139</v>
      </c>
      <c r="M47" s="17">
        <f t="shared" si="6"/>
        <v>182</v>
      </c>
      <c r="N47" s="17">
        <f t="shared" si="6"/>
        <v>149</v>
      </c>
      <c r="O47" s="17">
        <f t="shared" si="6"/>
        <v>151</v>
      </c>
      <c r="P47" s="17">
        <f t="shared" si="6"/>
        <v>178</v>
      </c>
      <c r="Q47" s="17">
        <f t="shared" si="6"/>
        <v>243</v>
      </c>
      <c r="R47" s="17">
        <f t="shared" si="6"/>
        <v>383</v>
      </c>
      <c r="S47" s="17">
        <f t="shared" si="6"/>
        <v>363</v>
      </c>
      <c r="T47" s="17">
        <f t="shared" si="6"/>
        <v>536</v>
      </c>
      <c r="U47" s="17">
        <f t="shared" si="6"/>
        <v>2675</v>
      </c>
      <c r="V47" s="17">
        <f t="shared" si="6"/>
        <v>145</v>
      </c>
      <c r="W47" s="17">
        <f t="shared" si="6"/>
        <v>89</v>
      </c>
      <c r="X47" s="17">
        <f t="shared" si="6"/>
        <v>94</v>
      </c>
      <c r="Y47" s="17">
        <f t="shared" si="6"/>
        <v>76</v>
      </c>
      <c r="Z47" s="17">
        <f t="shared" si="6"/>
        <v>84</v>
      </c>
      <c r="AA47" s="17">
        <f t="shared" si="6"/>
        <v>94</v>
      </c>
      <c r="AB47" s="17">
        <f t="shared" si="6"/>
        <v>106</v>
      </c>
      <c r="AC47" s="17">
        <f t="shared" si="6"/>
        <v>124</v>
      </c>
      <c r="AD47" s="17">
        <f t="shared" si="6"/>
        <v>162</v>
      </c>
      <c r="AE47" s="17">
        <f t="shared" si="6"/>
        <v>186</v>
      </c>
      <c r="AF47" s="17">
        <f t="shared" si="6"/>
        <v>232</v>
      </c>
      <c r="AG47" s="17">
        <f t="shared" si="6"/>
        <v>367</v>
      </c>
      <c r="AH47" s="17">
        <f t="shared" si="6"/>
        <v>307</v>
      </c>
      <c r="AI47" s="17">
        <f t="shared" si="6"/>
        <v>609</v>
      </c>
      <c r="AJ47" s="17">
        <f t="shared" si="6"/>
        <v>3732</v>
      </c>
      <c r="AK47" s="17">
        <f t="shared" si="6"/>
        <v>2156</v>
      </c>
      <c r="AL47" s="17">
        <f t="shared" si="6"/>
        <v>1576</v>
      </c>
    </row>
    <row r="48" spans="2:38" s="2" customFormat="1" ht="12" customHeight="1" x14ac:dyDescent="0.2">
      <c r="B48" s="31"/>
      <c r="C48" s="12"/>
      <c r="D48" s="5" t="s">
        <v>33</v>
      </c>
      <c r="E48" s="18">
        <v>2527</v>
      </c>
      <c r="F48" s="58">
        <v>1299</v>
      </c>
      <c r="G48" s="61">
        <v>73</v>
      </c>
      <c r="H48" s="18">
        <v>42</v>
      </c>
      <c r="I48" s="18">
        <v>42</v>
      </c>
      <c r="J48" s="18">
        <v>53</v>
      </c>
      <c r="K48" s="58">
        <v>55</v>
      </c>
      <c r="L48" s="58">
        <v>65</v>
      </c>
      <c r="M48" s="58">
        <v>81</v>
      </c>
      <c r="N48" s="58">
        <v>67</v>
      </c>
      <c r="O48" s="58">
        <v>73</v>
      </c>
      <c r="P48" s="58">
        <v>73</v>
      </c>
      <c r="Q48" s="58">
        <v>106</v>
      </c>
      <c r="R48" s="58">
        <v>183</v>
      </c>
      <c r="S48" s="58">
        <v>160</v>
      </c>
      <c r="T48" s="58">
        <v>226</v>
      </c>
      <c r="U48" s="58">
        <v>1228</v>
      </c>
      <c r="V48" s="61">
        <v>77</v>
      </c>
      <c r="W48" s="18">
        <v>43</v>
      </c>
      <c r="X48" s="18">
        <v>40</v>
      </c>
      <c r="Y48" s="18">
        <v>30</v>
      </c>
      <c r="Z48" s="58">
        <v>32</v>
      </c>
      <c r="AA48" s="58">
        <v>47</v>
      </c>
      <c r="AB48" s="58">
        <v>58</v>
      </c>
      <c r="AC48" s="58">
        <v>60</v>
      </c>
      <c r="AD48" s="58">
        <v>77</v>
      </c>
      <c r="AE48" s="58">
        <v>77</v>
      </c>
      <c r="AF48" s="58">
        <v>106</v>
      </c>
      <c r="AG48" s="58">
        <v>177</v>
      </c>
      <c r="AH48" s="58">
        <v>144</v>
      </c>
      <c r="AI48" s="58">
        <v>260</v>
      </c>
      <c r="AJ48" s="58">
        <v>1723</v>
      </c>
      <c r="AK48" s="58">
        <v>973</v>
      </c>
      <c r="AL48" s="58">
        <v>750</v>
      </c>
    </row>
    <row r="49" spans="2:40" s="2" customFormat="1" ht="12" customHeight="1" x14ac:dyDescent="0.2">
      <c r="B49" s="31"/>
      <c r="C49" s="12"/>
      <c r="D49" s="5" t="s">
        <v>34</v>
      </c>
      <c r="E49" s="18">
        <v>849</v>
      </c>
      <c r="F49" s="58">
        <v>440</v>
      </c>
      <c r="G49" s="61">
        <v>32</v>
      </c>
      <c r="H49" s="18">
        <v>9</v>
      </c>
      <c r="I49" s="18">
        <v>13</v>
      </c>
      <c r="J49" s="18">
        <v>15</v>
      </c>
      <c r="K49" s="58">
        <v>16</v>
      </c>
      <c r="L49" s="58">
        <v>18</v>
      </c>
      <c r="M49" s="58">
        <v>35</v>
      </c>
      <c r="N49" s="58">
        <v>21</v>
      </c>
      <c r="O49" s="58">
        <v>17</v>
      </c>
      <c r="P49" s="58">
        <v>30</v>
      </c>
      <c r="Q49" s="58">
        <v>43</v>
      </c>
      <c r="R49" s="58">
        <v>61</v>
      </c>
      <c r="S49" s="58">
        <v>51</v>
      </c>
      <c r="T49" s="58">
        <v>79</v>
      </c>
      <c r="U49" s="58">
        <v>409</v>
      </c>
      <c r="V49" s="61">
        <v>25</v>
      </c>
      <c r="W49" s="18">
        <v>11</v>
      </c>
      <c r="X49" s="18">
        <v>13</v>
      </c>
      <c r="Y49" s="18">
        <v>16</v>
      </c>
      <c r="Z49" s="58">
        <v>16</v>
      </c>
      <c r="AA49" s="58">
        <v>17</v>
      </c>
      <c r="AB49" s="58">
        <v>15</v>
      </c>
      <c r="AC49" s="58">
        <v>17</v>
      </c>
      <c r="AD49" s="58">
        <v>21</v>
      </c>
      <c r="AE49" s="58">
        <v>34</v>
      </c>
      <c r="AF49" s="58">
        <v>42</v>
      </c>
      <c r="AG49" s="58">
        <v>48</v>
      </c>
      <c r="AH49" s="58">
        <v>47</v>
      </c>
      <c r="AI49" s="58">
        <v>87</v>
      </c>
      <c r="AJ49" s="58">
        <v>522</v>
      </c>
      <c r="AK49" s="61">
        <v>315</v>
      </c>
      <c r="AL49" s="61">
        <v>207</v>
      </c>
    </row>
    <row r="50" spans="2:40" s="2" customFormat="1" ht="12" customHeight="1" x14ac:dyDescent="0.2">
      <c r="B50" s="31"/>
      <c r="C50" s="12"/>
      <c r="D50" s="5" t="s">
        <v>35</v>
      </c>
      <c r="E50" s="18">
        <v>785</v>
      </c>
      <c r="F50" s="58">
        <v>402</v>
      </c>
      <c r="G50" s="61">
        <v>15</v>
      </c>
      <c r="H50" s="18">
        <v>7</v>
      </c>
      <c r="I50" s="18">
        <v>18</v>
      </c>
      <c r="J50" s="18">
        <v>11</v>
      </c>
      <c r="K50" s="58">
        <v>18</v>
      </c>
      <c r="L50" s="58">
        <v>20</v>
      </c>
      <c r="M50" s="58">
        <v>30</v>
      </c>
      <c r="N50" s="58">
        <v>23</v>
      </c>
      <c r="O50" s="58">
        <v>16</v>
      </c>
      <c r="P50" s="58">
        <v>25</v>
      </c>
      <c r="Q50" s="58">
        <v>35</v>
      </c>
      <c r="R50" s="58">
        <v>59</v>
      </c>
      <c r="S50" s="58">
        <v>60</v>
      </c>
      <c r="T50" s="58">
        <v>65</v>
      </c>
      <c r="U50" s="58">
        <v>383</v>
      </c>
      <c r="V50" s="61">
        <v>13</v>
      </c>
      <c r="W50" s="18">
        <v>12</v>
      </c>
      <c r="X50" s="18">
        <v>18</v>
      </c>
      <c r="Y50" s="18">
        <v>14</v>
      </c>
      <c r="Z50" s="58">
        <v>17</v>
      </c>
      <c r="AA50" s="58">
        <v>12</v>
      </c>
      <c r="AB50" s="58">
        <v>8</v>
      </c>
      <c r="AC50" s="58">
        <v>20</v>
      </c>
      <c r="AD50" s="58">
        <v>18</v>
      </c>
      <c r="AE50" s="58">
        <v>29</v>
      </c>
      <c r="AF50" s="58">
        <v>34</v>
      </c>
      <c r="AG50" s="58">
        <v>65</v>
      </c>
      <c r="AH50" s="58">
        <v>42</v>
      </c>
      <c r="AI50" s="58">
        <v>81</v>
      </c>
      <c r="AJ50" s="61">
        <v>518</v>
      </c>
      <c r="AK50" s="61">
        <v>311</v>
      </c>
      <c r="AL50" s="61">
        <v>207</v>
      </c>
    </row>
    <row r="51" spans="2:40" s="2" customFormat="1" ht="12" customHeight="1" x14ac:dyDescent="0.2">
      <c r="B51" s="31"/>
      <c r="C51" s="12"/>
      <c r="D51" s="5" t="s">
        <v>36</v>
      </c>
      <c r="E51" s="18">
        <v>178</v>
      </c>
      <c r="F51" s="61">
        <v>92</v>
      </c>
      <c r="G51" s="61">
        <v>1</v>
      </c>
      <c r="H51" s="18">
        <v>2</v>
      </c>
      <c r="I51" s="18">
        <v>3</v>
      </c>
      <c r="J51" s="18">
        <v>1</v>
      </c>
      <c r="K51" s="58">
        <v>4</v>
      </c>
      <c r="L51" s="58">
        <v>6</v>
      </c>
      <c r="M51" s="58">
        <v>3</v>
      </c>
      <c r="N51" s="58">
        <v>1</v>
      </c>
      <c r="O51" s="58">
        <v>8</v>
      </c>
      <c r="P51" s="58">
        <v>7</v>
      </c>
      <c r="Q51" s="58">
        <v>7</v>
      </c>
      <c r="R51" s="58">
        <v>12</v>
      </c>
      <c r="S51" s="58">
        <v>20</v>
      </c>
      <c r="T51" s="58">
        <v>17</v>
      </c>
      <c r="U51" s="61">
        <v>86</v>
      </c>
      <c r="V51" s="61">
        <v>1</v>
      </c>
      <c r="W51" s="18">
        <v>3</v>
      </c>
      <c r="X51" s="18">
        <v>3</v>
      </c>
      <c r="Y51" s="18">
        <v>2</v>
      </c>
      <c r="Z51" s="58">
        <v>3</v>
      </c>
      <c r="AA51" s="58">
        <v>3</v>
      </c>
      <c r="AB51" s="58">
        <v>3</v>
      </c>
      <c r="AC51" s="58">
        <v>1</v>
      </c>
      <c r="AD51" s="58">
        <v>5</v>
      </c>
      <c r="AE51" s="58">
        <v>5</v>
      </c>
      <c r="AF51" s="58">
        <v>17</v>
      </c>
      <c r="AG51" s="58">
        <v>9</v>
      </c>
      <c r="AH51" s="58">
        <v>10</v>
      </c>
      <c r="AI51" s="58">
        <v>21</v>
      </c>
      <c r="AJ51" s="61">
        <v>149</v>
      </c>
      <c r="AK51" s="61">
        <v>82</v>
      </c>
      <c r="AL51" s="61">
        <v>67</v>
      </c>
    </row>
    <row r="52" spans="2:40" s="2" customFormat="1" ht="12" customHeight="1" x14ac:dyDescent="0.2">
      <c r="B52" s="31"/>
      <c r="C52" s="12"/>
      <c r="D52" s="5" t="s">
        <v>37</v>
      </c>
      <c r="E52" s="18">
        <v>1220</v>
      </c>
      <c r="F52" s="58">
        <v>651</v>
      </c>
      <c r="G52" s="61">
        <v>33</v>
      </c>
      <c r="H52" s="18">
        <v>28</v>
      </c>
      <c r="I52" s="18">
        <v>25</v>
      </c>
      <c r="J52" s="18">
        <v>17</v>
      </c>
      <c r="K52" s="58">
        <v>27</v>
      </c>
      <c r="L52" s="58">
        <v>30</v>
      </c>
      <c r="M52" s="58">
        <v>33</v>
      </c>
      <c r="N52" s="58">
        <v>37</v>
      </c>
      <c r="O52" s="58">
        <v>37</v>
      </c>
      <c r="P52" s="58">
        <v>43</v>
      </c>
      <c r="Q52" s="58">
        <v>52</v>
      </c>
      <c r="R52" s="58">
        <v>68</v>
      </c>
      <c r="S52" s="58">
        <v>72</v>
      </c>
      <c r="T52" s="58">
        <v>149</v>
      </c>
      <c r="U52" s="58">
        <v>569</v>
      </c>
      <c r="V52" s="61">
        <v>29</v>
      </c>
      <c r="W52" s="18">
        <v>20</v>
      </c>
      <c r="X52" s="18">
        <v>20</v>
      </c>
      <c r="Y52" s="18">
        <v>14</v>
      </c>
      <c r="Z52" s="58">
        <v>16</v>
      </c>
      <c r="AA52" s="58">
        <v>15</v>
      </c>
      <c r="AB52" s="58">
        <v>22</v>
      </c>
      <c r="AC52" s="58">
        <v>26</v>
      </c>
      <c r="AD52" s="58">
        <v>41</v>
      </c>
      <c r="AE52" s="58">
        <v>41</v>
      </c>
      <c r="AF52" s="58">
        <v>33</v>
      </c>
      <c r="AG52" s="58">
        <v>68</v>
      </c>
      <c r="AH52" s="58">
        <v>64</v>
      </c>
      <c r="AI52" s="58">
        <v>160</v>
      </c>
      <c r="AJ52" s="58">
        <v>820</v>
      </c>
      <c r="AK52" s="61">
        <v>475</v>
      </c>
      <c r="AL52" s="61">
        <v>345</v>
      </c>
    </row>
    <row r="53" spans="2:40" s="2" customFormat="1" ht="12" customHeight="1" x14ac:dyDescent="0.2">
      <c r="F53" s="75"/>
      <c r="G53" s="75"/>
      <c r="H53" s="24"/>
      <c r="I53" s="24"/>
      <c r="J53" s="24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24"/>
      <c r="X53" s="24"/>
      <c r="Y53" s="24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spans="2:40" s="2" customFormat="1" ht="12" customHeight="1" x14ac:dyDescent="0.2">
      <c r="B54" s="9" t="s">
        <v>157</v>
      </c>
      <c r="C54" s="15"/>
      <c r="D54" s="15"/>
      <c r="E54" s="1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2:40" s="2" customFormat="1" ht="12" customHeight="1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2:40" s="2" customFormat="1" ht="12" customHeight="1" x14ac:dyDescent="0.2">
      <c r="B56" s="261"/>
      <c r="C56" s="293"/>
      <c r="D56" s="293"/>
      <c r="E56" s="293"/>
      <c r="F56" s="293"/>
      <c r="G56" s="294"/>
      <c r="H56" s="294"/>
      <c r="I56" s="294"/>
      <c r="J56" s="294"/>
      <c r="K56" s="294"/>
      <c r="L56" s="294"/>
      <c r="M56" s="294"/>
      <c r="N56" s="294"/>
      <c r="O56" s="294"/>
      <c r="P56"/>
      <c r="Q56"/>
      <c r="R56"/>
    </row>
    <row r="57" spans="2:40" s="2" customFormat="1" ht="12" customHeight="1" x14ac:dyDescent="0.2">
      <c r="B57" s="261"/>
      <c r="C57" s="293"/>
      <c r="D57" s="293"/>
      <c r="E57" s="293"/>
      <c r="F57" s="293"/>
      <c r="G57" s="294"/>
      <c r="H57" s="294"/>
      <c r="I57" s="294"/>
      <c r="J57" s="294"/>
      <c r="K57" s="294"/>
      <c r="L57" s="294"/>
      <c r="M57" s="294"/>
      <c r="N57" s="294"/>
      <c r="O57" s="294"/>
      <c r="P57"/>
      <c r="Q57"/>
      <c r="R57"/>
    </row>
    <row r="58" spans="2:40" x14ac:dyDescent="0.2">
      <c r="B58" s="261"/>
      <c r="C58" s="293"/>
      <c r="D58" s="293"/>
      <c r="E58" s="293"/>
      <c r="F58" s="293"/>
      <c r="G58" s="294"/>
      <c r="H58" s="294"/>
      <c r="I58" s="294"/>
      <c r="J58" s="294"/>
      <c r="K58" s="294"/>
      <c r="L58" s="294"/>
      <c r="M58" s="294"/>
      <c r="N58" s="294"/>
      <c r="O58" s="294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2:40" x14ac:dyDescent="0.2">
      <c r="B59" s="261"/>
      <c r="C59" s="293"/>
      <c r="D59" s="293"/>
      <c r="E59" s="293"/>
      <c r="F59" s="293"/>
      <c r="G59" s="294"/>
      <c r="H59" s="294"/>
      <c r="I59" s="294"/>
      <c r="J59" s="294"/>
      <c r="K59" s="294"/>
      <c r="L59" s="294"/>
      <c r="M59" s="294"/>
      <c r="N59" s="294"/>
      <c r="O59" s="294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2:40" x14ac:dyDescent="0.2">
      <c r="B60" s="261"/>
      <c r="C60" s="293"/>
      <c r="D60" s="293"/>
      <c r="E60" s="293"/>
      <c r="F60" s="293"/>
      <c r="G60" s="294"/>
      <c r="H60" s="294"/>
      <c r="I60" s="294"/>
      <c r="J60" s="294"/>
      <c r="K60" s="294"/>
      <c r="L60" s="294"/>
      <c r="M60" s="294"/>
      <c r="N60" s="294"/>
      <c r="O60" s="294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</sheetData>
  <mergeCells count="64">
    <mergeCell ref="B60:O60"/>
    <mergeCell ref="C23:D23"/>
    <mergeCell ref="C26:D26"/>
    <mergeCell ref="C29:D29"/>
    <mergeCell ref="C33:D33"/>
    <mergeCell ref="C40:D40"/>
    <mergeCell ref="C45:D45"/>
    <mergeCell ref="C47:D47"/>
    <mergeCell ref="B56:O56"/>
    <mergeCell ref="B57:O57"/>
    <mergeCell ref="B58:O58"/>
    <mergeCell ref="B59:O5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E7:AE8"/>
    <mergeCell ref="AF7:AF8"/>
    <mergeCell ref="AG7:AG8"/>
    <mergeCell ref="AH7:AH8"/>
    <mergeCell ref="AI7:AI8"/>
    <mergeCell ref="Z7:Z8"/>
    <mergeCell ref="AA7:AA8"/>
    <mergeCell ref="AB7:AB8"/>
    <mergeCell ref="M7:M8"/>
    <mergeCell ref="N7:N8"/>
    <mergeCell ref="O7:O8"/>
    <mergeCell ref="P7:P8"/>
    <mergeCell ref="Q7:Q8"/>
    <mergeCell ref="R7:R8"/>
    <mergeCell ref="V7:V8"/>
    <mergeCell ref="W7:W8"/>
    <mergeCell ref="X7:X8"/>
    <mergeCell ref="B10:D10"/>
    <mergeCell ref="Y7:Y8"/>
    <mergeCell ref="G7:G8"/>
    <mergeCell ref="H7:H8"/>
    <mergeCell ref="I7:I8"/>
    <mergeCell ref="J7:J8"/>
    <mergeCell ref="K7:K8"/>
    <mergeCell ref="L7:L8"/>
    <mergeCell ref="B3:D8"/>
    <mergeCell ref="E3:AI4"/>
    <mergeCell ref="AJ3:AL5"/>
    <mergeCell ref="E5:E8"/>
    <mergeCell ref="F5:T6"/>
    <mergeCell ref="U5:AI6"/>
    <mergeCell ref="AJ6:AJ8"/>
    <mergeCell ref="AK6:AK8"/>
    <mergeCell ref="AL6:AL8"/>
    <mergeCell ref="F7:F8"/>
    <mergeCell ref="AC7:AC8"/>
    <mergeCell ref="AD7:AD8"/>
    <mergeCell ref="S7:S8"/>
    <mergeCell ref="T7:T8"/>
    <mergeCell ref="U7:U8"/>
  </mergeCells>
  <phoneticPr fontId="4"/>
  <pageMargins left="0.78740157480314965" right="0.19685039370078741" top="0.78740157480314965" bottom="0.59055118110236227" header="0.51181102362204722" footer="0.51181102362204722"/>
  <pageSetup paperSize="9" scale="80" pageOrder="overThenDown" orientation="landscape" r:id="rId1"/>
  <headerFooter alignWithMargins="0">
    <oddHeader>&amp;L&amp;F</oddHeader>
  </headerFooter>
  <colBreaks count="2" manualBreakCount="2">
    <brk id="15" max="54" man="1"/>
    <brk id="27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D092-9338-480A-91E2-9B73E3F572D9}">
  <sheetPr>
    <pageSetUpPr fitToPage="1"/>
  </sheetPr>
  <dimension ref="B1:O59"/>
  <sheetViews>
    <sheetView zoomScaleNormal="100" zoomScaleSheetLayoutView="100" workbookViewId="0"/>
  </sheetViews>
  <sheetFormatPr defaultRowHeight="13" x14ac:dyDescent="0.2"/>
  <cols>
    <col min="1" max="1" width="2.6328125" customWidth="1"/>
    <col min="2" max="3" width="2.08984375" customWidth="1"/>
    <col min="5" max="10" width="11.6328125" customWidth="1"/>
    <col min="11" max="11" width="14" customWidth="1"/>
    <col min="12" max="12" width="9.453125" customWidth="1"/>
    <col min="257" max="257" width="2.6328125" customWidth="1"/>
    <col min="258" max="259" width="2.08984375" customWidth="1"/>
    <col min="261" max="266" width="11.6328125" customWidth="1"/>
    <col min="267" max="267" width="14" customWidth="1"/>
    <col min="268" max="268" width="9.453125" customWidth="1"/>
    <col min="513" max="513" width="2.6328125" customWidth="1"/>
    <col min="514" max="515" width="2.08984375" customWidth="1"/>
    <col min="517" max="522" width="11.6328125" customWidth="1"/>
    <col min="523" max="523" width="14" customWidth="1"/>
    <col min="524" max="524" width="9.453125" customWidth="1"/>
    <col min="769" max="769" width="2.6328125" customWidth="1"/>
    <col min="770" max="771" width="2.08984375" customWidth="1"/>
    <col min="773" max="778" width="11.6328125" customWidth="1"/>
    <col min="779" max="779" width="14" customWidth="1"/>
    <col min="780" max="780" width="9.453125" customWidth="1"/>
    <col min="1025" max="1025" width="2.6328125" customWidth="1"/>
    <col min="1026" max="1027" width="2.08984375" customWidth="1"/>
    <col min="1029" max="1034" width="11.6328125" customWidth="1"/>
    <col min="1035" max="1035" width="14" customWidth="1"/>
    <col min="1036" max="1036" width="9.453125" customWidth="1"/>
    <col min="1281" max="1281" width="2.6328125" customWidth="1"/>
    <col min="1282" max="1283" width="2.08984375" customWidth="1"/>
    <col min="1285" max="1290" width="11.6328125" customWidth="1"/>
    <col min="1291" max="1291" width="14" customWidth="1"/>
    <col min="1292" max="1292" width="9.453125" customWidth="1"/>
    <col min="1537" max="1537" width="2.6328125" customWidth="1"/>
    <col min="1538" max="1539" width="2.08984375" customWidth="1"/>
    <col min="1541" max="1546" width="11.6328125" customWidth="1"/>
    <col min="1547" max="1547" width="14" customWidth="1"/>
    <col min="1548" max="1548" width="9.453125" customWidth="1"/>
    <col min="1793" max="1793" width="2.6328125" customWidth="1"/>
    <col min="1794" max="1795" width="2.08984375" customWidth="1"/>
    <col min="1797" max="1802" width="11.6328125" customWidth="1"/>
    <col min="1803" max="1803" width="14" customWidth="1"/>
    <col min="1804" max="1804" width="9.453125" customWidth="1"/>
    <col min="2049" max="2049" width="2.6328125" customWidth="1"/>
    <col min="2050" max="2051" width="2.08984375" customWidth="1"/>
    <col min="2053" max="2058" width="11.6328125" customWidth="1"/>
    <col min="2059" max="2059" width="14" customWidth="1"/>
    <col min="2060" max="2060" width="9.453125" customWidth="1"/>
    <col min="2305" max="2305" width="2.6328125" customWidth="1"/>
    <col min="2306" max="2307" width="2.08984375" customWidth="1"/>
    <col min="2309" max="2314" width="11.6328125" customWidth="1"/>
    <col min="2315" max="2315" width="14" customWidth="1"/>
    <col min="2316" max="2316" width="9.453125" customWidth="1"/>
    <col min="2561" max="2561" width="2.6328125" customWidth="1"/>
    <col min="2562" max="2563" width="2.08984375" customWidth="1"/>
    <col min="2565" max="2570" width="11.6328125" customWidth="1"/>
    <col min="2571" max="2571" width="14" customWidth="1"/>
    <col min="2572" max="2572" width="9.453125" customWidth="1"/>
    <col min="2817" max="2817" width="2.6328125" customWidth="1"/>
    <col min="2818" max="2819" width="2.08984375" customWidth="1"/>
    <col min="2821" max="2826" width="11.6328125" customWidth="1"/>
    <col min="2827" max="2827" width="14" customWidth="1"/>
    <col min="2828" max="2828" width="9.453125" customWidth="1"/>
    <col min="3073" max="3073" width="2.6328125" customWidth="1"/>
    <col min="3074" max="3075" width="2.08984375" customWidth="1"/>
    <col min="3077" max="3082" width="11.6328125" customWidth="1"/>
    <col min="3083" max="3083" width="14" customWidth="1"/>
    <col min="3084" max="3084" width="9.453125" customWidth="1"/>
    <col min="3329" max="3329" width="2.6328125" customWidth="1"/>
    <col min="3330" max="3331" width="2.08984375" customWidth="1"/>
    <col min="3333" max="3338" width="11.6328125" customWidth="1"/>
    <col min="3339" max="3339" width="14" customWidth="1"/>
    <col min="3340" max="3340" width="9.453125" customWidth="1"/>
    <col min="3585" max="3585" width="2.6328125" customWidth="1"/>
    <col min="3586" max="3587" width="2.08984375" customWidth="1"/>
    <col min="3589" max="3594" width="11.6328125" customWidth="1"/>
    <col min="3595" max="3595" width="14" customWidth="1"/>
    <col min="3596" max="3596" width="9.453125" customWidth="1"/>
    <col min="3841" max="3841" width="2.6328125" customWidth="1"/>
    <col min="3842" max="3843" width="2.08984375" customWidth="1"/>
    <col min="3845" max="3850" width="11.6328125" customWidth="1"/>
    <col min="3851" max="3851" width="14" customWidth="1"/>
    <col min="3852" max="3852" width="9.453125" customWidth="1"/>
    <col min="4097" max="4097" width="2.6328125" customWidth="1"/>
    <col min="4098" max="4099" width="2.08984375" customWidth="1"/>
    <col min="4101" max="4106" width="11.6328125" customWidth="1"/>
    <col min="4107" max="4107" width="14" customWidth="1"/>
    <col min="4108" max="4108" width="9.453125" customWidth="1"/>
    <col min="4353" max="4353" width="2.6328125" customWidth="1"/>
    <col min="4354" max="4355" width="2.08984375" customWidth="1"/>
    <col min="4357" max="4362" width="11.6328125" customWidth="1"/>
    <col min="4363" max="4363" width="14" customWidth="1"/>
    <col min="4364" max="4364" width="9.453125" customWidth="1"/>
    <col min="4609" max="4609" width="2.6328125" customWidth="1"/>
    <col min="4610" max="4611" width="2.08984375" customWidth="1"/>
    <col min="4613" max="4618" width="11.6328125" customWidth="1"/>
    <col min="4619" max="4619" width="14" customWidth="1"/>
    <col min="4620" max="4620" width="9.453125" customWidth="1"/>
    <col min="4865" max="4865" width="2.6328125" customWidth="1"/>
    <col min="4866" max="4867" width="2.08984375" customWidth="1"/>
    <col min="4869" max="4874" width="11.6328125" customWidth="1"/>
    <col min="4875" max="4875" width="14" customWidth="1"/>
    <col min="4876" max="4876" width="9.453125" customWidth="1"/>
    <col min="5121" max="5121" width="2.6328125" customWidth="1"/>
    <col min="5122" max="5123" width="2.08984375" customWidth="1"/>
    <col min="5125" max="5130" width="11.6328125" customWidth="1"/>
    <col min="5131" max="5131" width="14" customWidth="1"/>
    <col min="5132" max="5132" width="9.453125" customWidth="1"/>
    <col min="5377" max="5377" width="2.6328125" customWidth="1"/>
    <col min="5378" max="5379" width="2.08984375" customWidth="1"/>
    <col min="5381" max="5386" width="11.6328125" customWidth="1"/>
    <col min="5387" max="5387" width="14" customWidth="1"/>
    <col min="5388" max="5388" width="9.453125" customWidth="1"/>
    <col min="5633" max="5633" width="2.6328125" customWidth="1"/>
    <col min="5634" max="5635" width="2.08984375" customWidth="1"/>
    <col min="5637" max="5642" width="11.6328125" customWidth="1"/>
    <col min="5643" max="5643" width="14" customWidth="1"/>
    <col min="5644" max="5644" width="9.453125" customWidth="1"/>
    <col min="5889" max="5889" width="2.6328125" customWidth="1"/>
    <col min="5890" max="5891" width="2.08984375" customWidth="1"/>
    <col min="5893" max="5898" width="11.6328125" customWidth="1"/>
    <col min="5899" max="5899" width="14" customWidth="1"/>
    <col min="5900" max="5900" width="9.453125" customWidth="1"/>
    <col min="6145" max="6145" width="2.6328125" customWidth="1"/>
    <col min="6146" max="6147" width="2.08984375" customWidth="1"/>
    <col min="6149" max="6154" width="11.6328125" customWidth="1"/>
    <col min="6155" max="6155" width="14" customWidth="1"/>
    <col min="6156" max="6156" width="9.453125" customWidth="1"/>
    <col min="6401" max="6401" width="2.6328125" customWidth="1"/>
    <col min="6402" max="6403" width="2.08984375" customWidth="1"/>
    <col min="6405" max="6410" width="11.6328125" customWidth="1"/>
    <col min="6411" max="6411" width="14" customWidth="1"/>
    <col min="6412" max="6412" width="9.453125" customWidth="1"/>
    <col min="6657" max="6657" width="2.6328125" customWidth="1"/>
    <col min="6658" max="6659" width="2.08984375" customWidth="1"/>
    <col min="6661" max="6666" width="11.6328125" customWidth="1"/>
    <col min="6667" max="6667" width="14" customWidth="1"/>
    <col min="6668" max="6668" width="9.453125" customWidth="1"/>
    <col min="6913" max="6913" width="2.6328125" customWidth="1"/>
    <col min="6914" max="6915" width="2.08984375" customWidth="1"/>
    <col min="6917" max="6922" width="11.6328125" customWidth="1"/>
    <col min="6923" max="6923" width="14" customWidth="1"/>
    <col min="6924" max="6924" width="9.453125" customWidth="1"/>
    <col min="7169" max="7169" width="2.6328125" customWidth="1"/>
    <col min="7170" max="7171" width="2.08984375" customWidth="1"/>
    <col min="7173" max="7178" width="11.6328125" customWidth="1"/>
    <col min="7179" max="7179" width="14" customWidth="1"/>
    <col min="7180" max="7180" width="9.453125" customWidth="1"/>
    <col min="7425" max="7425" width="2.6328125" customWidth="1"/>
    <col min="7426" max="7427" width="2.08984375" customWidth="1"/>
    <col min="7429" max="7434" width="11.6328125" customWidth="1"/>
    <col min="7435" max="7435" width="14" customWidth="1"/>
    <col min="7436" max="7436" width="9.453125" customWidth="1"/>
    <col min="7681" max="7681" width="2.6328125" customWidth="1"/>
    <col min="7682" max="7683" width="2.08984375" customWidth="1"/>
    <col min="7685" max="7690" width="11.6328125" customWidth="1"/>
    <col min="7691" max="7691" width="14" customWidth="1"/>
    <col min="7692" max="7692" width="9.453125" customWidth="1"/>
    <col min="7937" max="7937" width="2.6328125" customWidth="1"/>
    <col min="7938" max="7939" width="2.08984375" customWidth="1"/>
    <col min="7941" max="7946" width="11.6328125" customWidth="1"/>
    <col min="7947" max="7947" width="14" customWidth="1"/>
    <col min="7948" max="7948" width="9.453125" customWidth="1"/>
    <col min="8193" max="8193" width="2.6328125" customWidth="1"/>
    <col min="8194" max="8195" width="2.08984375" customWidth="1"/>
    <col min="8197" max="8202" width="11.6328125" customWidth="1"/>
    <col min="8203" max="8203" width="14" customWidth="1"/>
    <col min="8204" max="8204" width="9.453125" customWidth="1"/>
    <col min="8449" max="8449" width="2.6328125" customWidth="1"/>
    <col min="8450" max="8451" width="2.08984375" customWidth="1"/>
    <col min="8453" max="8458" width="11.6328125" customWidth="1"/>
    <col min="8459" max="8459" width="14" customWidth="1"/>
    <col min="8460" max="8460" width="9.453125" customWidth="1"/>
    <col min="8705" max="8705" width="2.6328125" customWidth="1"/>
    <col min="8706" max="8707" width="2.08984375" customWidth="1"/>
    <col min="8709" max="8714" width="11.6328125" customWidth="1"/>
    <col min="8715" max="8715" width="14" customWidth="1"/>
    <col min="8716" max="8716" width="9.453125" customWidth="1"/>
    <col min="8961" max="8961" width="2.6328125" customWidth="1"/>
    <col min="8962" max="8963" width="2.08984375" customWidth="1"/>
    <col min="8965" max="8970" width="11.6328125" customWidth="1"/>
    <col min="8971" max="8971" width="14" customWidth="1"/>
    <col min="8972" max="8972" width="9.453125" customWidth="1"/>
    <col min="9217" max="9217" width="2.6328125" customWidth="1"/>
    <col min="9218" max="9219" width="2.08984375" customWidth="1"/>
    <col min="9221" max="9226" width="11.6328125" customWidth="1"/>
    <col min="9227" max="9227" width="14" customWidth="1"/>
    <col min="9228" max="9228" width="9.453125" customWidth="1"/>
    <col min="9473" max="9473" width="2.6328125" customWidth="1"/>
    <col min="9474" max="9475" width="2.08984375" customWidth="1"/>
    <col min="9477" max="9482" width="11.6328125" customWidth="1"/>
    <col min="9483" max="9483" width="14" customWidth="1"/>
    <col min="9484" max="9484" width="9.453125" customWidth="1"/>
    <col min="9729" max="9729" width="2.6328125" customWidth="1"/>
    <col min="9730" max="9731" width="2.08984375" customWidth="1"/>
    <col min="9733" max="9738" width="11.6328125" customWidth="1"/>
    <col min="9739" max="9739" width="14" customWidth="1"/>
    <col min="9740" max="9740" width="9.453125" customWidth="1"/>
    <col min="9985" max="9985" width="2.6328125" customWidth="1"/>
    <col min="9986" max="9987" width="2.08984375" customWidth="1"/>
    <col min="9989" max="9994" width="11.6328125" customWidth="1"/>
    <col min="9995" max="9995" width="14" customWidth="1"/>
    <col min="9996" max="9996" width="9.453125" customWidth="1"/>
    <col min="10241" max="10241" width="2.6328125" customWidth="1"/>
    <col min="10242" max="10243" width="2.08984375" customWidth="1"/>
    <col min="10245" max="10250" width="11.6328125" customWidth="1"/>
    <col min="10251" max="10251" width="14" customWidth="1"/>
    <col min="10252" max="10252" width="9.453125" customWidth="1"/>
    <col min="10497" max="10497" width="2.6328125" customWidth="1"/>
    <col min="10498" max="10499" width="2.08984375" customWidth="1"/>
    <col min="10501" max="10506" width="11.6328125" customWidth="1"/>
    <col min="10507" max="10507" width="14" customWidth="1"/>
    <col min="10508" max="10508" width="9.453125" customWidth="1"/>
    <col min="10753" max="10753" width="2.6328125" customWidth="1"/>
    <col min="10754" max="10755" width="2.08984375" customWidth="1"/>
    <col min="10757" max="10762" width="11.6328125" customWidth="1"/>
    <col min="10763" max="10763" width="14" customWidth="1"/>
    <col min="10764" max="10764" width="9.453125" customWidth="1"/>
    <col min="11009" max="11009" width="2.6328125" customWidth="1"/>
    <col min="11010" max="11011" width="2.08984375" customWidth="1"/>
    <col min="11013" max="11018" width="11.6328125" customWidth="1"/>
    <col min="11019" max="11019" width="14" customWidth="1"/>
    <col min="11020" max="11020" width="9.453125" customWidth="1"/>
    <col min="11265" max="11265" width="2.6328125" customWidth="1"/>
    <col min="11266" max="11267" width="2.08984375" customWidth="1"/>
    <col min="11269" max="11274" width="11.6328125" customWidth="1"/>
    <col min="11275" max="11275" width="14" customWidth="1"/>
    <col min="11276" max="11276" width="9.453125" customWidth="1"/>
    <col min="11521" max="11521" width="2.6328125" customWidth="1"/>
    <col min="11522" max="11523" width="2.08984375" customWidth="1"/>
    <col min="11525" max="11530" width="11.6328125" customWidth="1"/>
    <col min="11531" max="11531" width="14" customWidth="1"/>
    <col min="11532" max="11532" width="9.453125" customWidth="1"/>
    <col min="11777" max="11777" width="2.6328125" customWidth="1"/>
    <col min="11778" max="11779" width="2.08984375" customWidth="1"/>
    <col min="11781" max="11786" width="11.6328125" customWidth="1"/>
    <col min="11787" max="11787" width="14" customWidth="1"/>
    <col min="11788" max="11788" width="9.453125" customWidth="1"/>
    <col min="12033" max="12033" width="2.6328125" customWidth="1"/>
    <col min="12034" max="12035" width="2.08984375" customWidth="1"/>
    <col min="12037" max="12042" width="11.6328125" customWidth="1"/>
    <col min="12043" max="12043" width="14" customWidth="1"/>
    <col min="12044" max="12044" width="9.453125" customWidth="1"/>
    <col min="12289" max="12289" width="2.6328125" customWidth="1"/>
    <col min="12290" max="12291" width="2.08984375" customWidth="1"/>
    <col min="12293" max="12298" width="11.6328125" customWidth="1"/>
    <col min="12299" max="12299" width="14" customWidth="1"/>
    <col min="12300" max="12300" width="9.453125" customWidth="1"/>
    <col min="12545" max="12545" width="2.6328125" customWidth="1"/>
    <col min="12546" max="12547" width="2.08984375" customWidth="1"/>
    <col min="12549" max="12554" width="11.6328125" customWidth="1"/>
    <col min="12555" max="12555" width="14" customWidth="1"/>
    <col min="12556" max="12556" width="9.453125" customWidth="1"/>
    <col min="12801" max="12801" width="2.6328125" customWidth="1"/>
    <col min="12802" max="12803" width="2.08984375" customWidth="1"/>
    <col min="12805" max="12810" width="11.6328125" customWidth="1"/>
    <col min="12811" max="12811" width="14" customWidth="1"/>
    <col min="12812" max="12812" width="9.453125" customWidth="1"/>
    <col min="13057" max="13057" width="2.6328125" customWidth="1"/>
    <col min="13058" max="13059" width="2.08984375" customWidth="1"/>
    <col min="13061" max="13066" width="11.6328125" customWidth="1"/>
    <col min="13067" max="13067" width="14" customWidth="1"/>
    <col min="13068" max="13068" width="9.453125" customWidth="1"/>
    <col min="13313" max="13313" width="2.6328125" customWidth="1"/>
    <col min="13314" max="13315" width="2.08984375" customWidth="1"/>
    <col min="13317" max="13322" width="11.6328125" customWidth="1"/>
    <col min="13323" max="13323" width="14" customWidth="1"/>
    <col min="13324" max="13324" width="9.453125" customWidth="1"/>
    <col min="13569" max="13569" width="2.6328125" customWidth="1"/>
    <col min="13570" max="13571" width="2.08984375" customWidth="1"/>
    <col min="13573" max="13578" width="11.6328125" customWidth="1"/>
    <col min="13579" max="13579" width="14" customWidth="1"/>
    <col min="13580" max="13580" width="9.453125" customWidth="1"/>
    <col min="13825" max="13825" width="2.6328125" customWidth="1"/>
    <col min="13826" max="13827" width="2.08984375" customWidth="1"/>
    <col min="13829" max="13834" width="11.6328125" customWidth="1"/>
    <col min="13835" max="13835" width="14" customWidth="1"/>
    <col min="13836" max="13836" width="9.453125" customWidth="1"/>
    <col min="14081" max="14081" width="2.6328125" customWidth="1"/>
    <col min="14082" max="14083" width="2.08984375" customWidth="1"/>
    <col min="14085" max="14090" width="11.6328125" customWidth="1"/>
    <col min="14091" max="14091" width="14" customWidth="1"/>
    <col min="14092" max="14092" width="9.453125" customWidth="1"/>
    <col min="14337" max="14337" width="2.6328125" customWidth="1"/>
    <col min="14338" max="14339" width="2.08984375" customWidth="1"/>
    <col min="14341" max="14346" width="11.6328125" customWidth="1"/>
    <col min="14347" max="14347" width="14" customWidth="1"/>
    <col min="14348" max="14348" width="9.453125" customWidth="1"/>
    <col min="14593" max="14593" width="2.6328125" customWidth="1"/>
    <col min="14594" max="14595" width="2.08984375" customWidth="1"/>
    <col min="14597" max="14602" width="11.6328125" customWidth="1"/>
    <col min="14603" max="14603" width="14" customWidth="1"/>
    <col min="14604" max="14604" width="9.453125" customWidth="1"/>
    <col min="14849" max="14849" width="2.6328125" customWidth="1"/>
    <col min="14850" max="14851" width="2.08984375" customWidth="1"/>
    <col min="14853" max="14858" width="11.6328125" customWidth="1"/>
    <col min="14859" max="14859" width="14" customWidth="1"/>
    <col min="14860" max="14860" width="9.453125" customWidth="1"/>
    <col min="15105" max="15105" width="2.6328125" customWidth="1"/>
    <col min="15106" max="15107" width="2.08984375" customWidth="1"/>
    <col min="15109" max="15114" width="11.6328125" customWidth="1"/>
    <col min="15115" max="15115" width="14" customWidth="1"/>
    <col min="15116" max="15116" width="9.453125" customWidth="1"/>
    <col min="15361" max="15361" width="2.6328125" customWidth="1"/>
    <col min="15362" max="15363" width="2.08984375" customWidth="1"/>
    <col min="15365" max="15370" width="11.6328125" customWidth="1"/>
    <col min="15371" max="15371" width="14" customWidth="1"/>
    <col min="15372" max="15372" width="9.453125" customWidth="1"/>
    <col min="15617" max="15617" width="2.6328125" customWidth="1"/>
    <col min="15618" max="15619" width="2.08984375" customWidth="1"/>
    <col min="15621" max="15626" width="11.6328125" customWidth="1"/>
    <col min="15627" max="15627" width="14" customWidth="1"/>
    <col min="15628" max="15628" width="9.453125" customWidth="1"/>
    <col min="15873" max="15873" width="2.6328125" customWidth="1"/>
    <col min="15874" max="15875" width="2.08984375" customWidth="1"/>
    <col min="15877" max="15882" width="11.6328125" customWidth="1"/>
    <col min="15883" max="15883" width="14" customWidth="1"/>
    <col min="15884" max="15884" width="9.453125" customWidth="1"/>
    <col min="16129" max="16129" width="2.6328125" customWidth="1"/>
    <col min="16130" max="16131" width="2.08984375" customWidth="1"/>
    <col min="16133" max="16138" width="11.6328125" customWidth="1"/>
    <col min="16139" max="16139" width="14" customWidth="1"/>
    <col min="16140" max="16140" width="9.453125" customWidth="1"/>
  </cols>
  <sheetData>
    <row r="1" spans="2:15" ht="14.25" customHeight="1" x14ac:dyDescent="0.2">
      <c r="B1" s="16" t="s">
        <v>158</v>
      </c>
      <c r="C1" s="1"/>
      <c r="D1" s="1"/>
    </row>
    <row r="2" spans="2:15" ht="12" customHeight="1" x14ac:dyDescent="0.2"/>
    <row r="3" spans="2:15" s="2" customFormat="1" ht="12" customHeight="1" x14ac:dyDescent="0.2">
      <c r="B3" s="233" t="s">
        <v>0</v>
      </c>
      <c r="C3" s="295"/>
      <c r="D3" s="296"/>
      <c r="E3" s="222" t="s">
        <v>159</v>
      </c>
      <c r="F3" s="295"/>
      <c r="G3" s="296"/>
      <c r="H3" s="222" t="s">
        <v>160</v>
      </c>
      <c r="I3" s="295"/>
      <c r="J3" s="296"/>
    </row>
    <row r="4" spans="2:15" s="2" customFormat="1" ht="12" customHeight="1" x14ac:dyDescent="0.2">
      <c r="B4" s="297"/>
      <c r="C4" s="298"/>
      <c r="D4" s="299"/>
      <c r="E4" s="300"/>
      <c r="F4" s="301"/>
      <c r="G4" s="302"/>
      <c r="H4" s="300"/>
      <c r="I4" s="301"/>
      <c r="J4" s="302"/>
    </row>
    <row r="5" spans="2:15" s="2" customFormat="1" ht="12" customHeight="1" x14ac:dyDescent="0.2">
      <c r="B5" s="297"/>
      <c r="C5" s="298"/>
      <c r="D5" s="299"/>
      <c r="E5" s="228" t="s">
        <v>161</v>
      </c>
      <c r="F5" s="228" t="s">
        <v>162</v>
      </c>
      <c r="G5" s="251" t="s">
        <v>163</v>
      </c>
      <c r="H5" s="228" t="s">
        <v>161</v>
      </c>
      <c r="I5" s="228" t="s">
        <v>162</v>
      </c>
      <c r="J5" s="251" t="s">
        <v>163</v>
      </c>
    </row>
    <row r="6" spans="2:15" s="2" customFormat="1" ht="12" customHeight="1" x14ac:dyDescent="0.2">
      <c r="B6" s="300"/>
      <c r="C6" s="301"/>
      <c r="D6" s="302"/>
      <c r="E6" s="278"/>
      <c r="F6" s="278"/>
      <c r="G6" s="303"/>
      <c r="H6" s="278"/>
      <c r="I6" s="278"/>
      <c r="J6" s="303"/>
    </row>
    <row r="7" spans="2:15" s="2" customFormat="1" ht="12" customHeight="1" x14ac:dyDescent="0.2">
      <c r="B7" s="7"/>
      <c r="C7" s="11"/>
      <c r="D7" s="14"/>
      <c r="E7" s="8" t="s">
        <v>164</v>
      </c>
      <c r="F7" s="47" t="s">
        <v>165</v>
      </c>
      <c r="G7" s="8" t="s">
        <v>166</v>
      </c>
      <c r="H7" s="8" t="s">
        <v>164</v>
      </c>
      <c r="I7" s="47" t="s">
        <v>165</v>
      </c>
      <c r="J7" s="8" t="s">
        <v>166</v>
      </c>
    </row>
    <row r="8" spans="2:15" s="13" customFormat="1" ht="12" customHeight="1" x14ac:dyDescent="0.2">
      <c r="B8" s="154" t="s">
        <v>167</v>
      </c>
      <c r="C8" s="304"/>
      <c r="D8" s="148"/>
      <c r="E8" s="76">
        <v>14900</v>
      </c>
      <c r="F8" s="76">
        <v>73300</v>
      </c>
      <c r="G8" s="76">
        <v>492</v>
      </c>
      <c r="H8" s="76" t="s">
        <v>168</v>
      </c>
      <c r="I8" s="76" t="s">
        <v>168</v>
      </c>
      <c r="J8" s="76" t="s">
        <v>168</v>
      </c>
      <c r="K8" s="77"/>
      <c r="L8" s="2"/>
      <c r="M8" s="2"/>
      <c r="N8" s="2"/>
      <c r="O8" s="2"/>
    </row>
    <row r="9" spans="2:15" s="13" customFormat="1" ht="12" customHeight="1" x14ac:dyDescent="0.2">
      <c r="B9" s="157" t="s">
        <v>169</v>
      </c>
      <c r="C9" s="158"/>
      <c r="D9" s="159"/>
      <c r="E9" s="78">
        <v>14400</v>
      </c>
      <c r="F9" s="78">
        <v>72300</v>
      </c>
      <c r="G9" s="78">
        <v>502</v>
      </c>
      <c r="H9" s="78" t="s">
        <v>168</v>
      </c>
      <c r="I9" s="78" t="s">
        <v>168</v>
      </c>
      <c r="J9" s="78" t="s">
        <v>168</v>
      </c>
      <c r="K9" s="77"/>
      <c r="L9" s="2"/>
      <c r="M9" s="2"/>
      <c r="N9" s="2"/>
      <c r="O9" s="2"/>
    </row>
    <row r="10" spans="2:15" s="2" customFormat="1" ht="12" customHeight="1" x14ac:dyDescent="0.2">
      <c r="B10" s="3"/>
      <c r="C10" s="147" t="s">
        <v>1</v>
      </c>
      <c r="D10" s="148"/>
      <c r="E10" s="76">
        <v>1780</v>
      </c>
      <c r="F10" s="76">
        <v>8980</v>
      </c>
      <c r="G10" s="76">
        <v>506</v>
      </c>
      <c r="H10" s="79" t="s">
        <v>170</v>
      </c>
      <c r="I10" s="79" t="s">
        <v>170</v>
      </c>
      <c r="J10" s="79" t="s">
        <v>170</v>
      </c>
    </row>
    <row r="11" spans="2:15" s="2" customFormat="1" ht="12" customHeight="1" x14ac:dyDescent="0.2">
      <c r="B11" s="3"/>
      <c r="C11" s="147" t="s">
        <v>38</v>
      </c>
      <c r="D11" s="148"/>
      <c r="E11" s="76">
        <v>1350</v>
      </c>
      <c r="F11" s="76">
        <v>6460</v>
      </c>
      <c r="G11" s="76">
        <v>480</v>
      </c>
      <c r="H11" s="79" t="s">
        <v>170</v>
      </c>
      <c r="I11" s="79" t="s">
        <v>170</v>
      </c>
      <c r="J11" s="79" t="s">
        <v>170</v>
      </c>
    </row>
    <row r="12" spans="2:15" s="2" customFormat="1" ht="12" customHeight="1" x14ac:dyDescent="0.2">
      <c r="B12" s="31"/>
      <c r="C12" s="147" t="s">
        <v>2</v>
      </c>
      <c r="D12" s="148"/>
      <c r="E12" s="76">
        <v>199</v>
      </c>
      <c r="F12" s="76">
        <v>983</v>
      </c>
      <c r="G12" s="76">
        <v>494</v>
      </c>
      <c r="H12" s="79" t="s">
        <v>170</v>
      </c>
      <c r="I12" s="79" t="s">
        <v>170</v>
      </c>
      <c r="J12" s="79" t="s">
        <v>170</v>
      </c>
    </row>
    <row r="13" spans="2:15" s="2" customFormat="1" ht="12" customHeight="1" x14ac:dyDescent="0.2">
      <c r="B13" s="31"/>
      <c r="C13" s="147" t="s">
        <v>3</v>
      </c>
      <c r="D13" s="148"/>
      <c r="E13" s="76">
        <v>912</v>
      </c>
      <c r="F13" s="76">
        <v>4560</v>
      </c>
      <c r="G13" s="76">
        <v>500</v>
      </c>
      <c r="H13" s="79" t="s">
        <v>170</v>
      </c>
      <c r="I13" s="79" t="s">
        <v>170</v>
      </c>
      <c r="J13" s="79" t="s">
        <v>170</v>
      </c>
    </row>
    <row r="14" spans="2:15" s="2" customFormat="1" ht="12" customHeight="1" x14ac:dyDescent="0.2">
      <c r="B14" s="31"/>
      <c r="C14" s="147" t="s">
        <v>4</v>
      </c>
      <c r="D14" s="148"/>
      <c r="E14" s="76">
        <v>1270</v>
      </c>
      <c r="F14" s="76">
        <v>6310</v>
      </c>
      <c r="G14" s="76">
        <v>497</v>
      </c>
      <c r="H14" s="79" t="s">
        <v>170</v>
      </c>
      <c r="I14" s="79" t="s">
        <v>170</v>
      </c>
      <c r="J14" s="79" t="s">
        <v>170</v>
      </c>
    </row>
    <row r="15" spans="2:15" s="2" customFormat="1" ht="12" customHeight="1" x14ac:dyDescent="0.2">
      <c r="B15" s="31"/>
      <c r="C15" s="147" t="s">
        <v>5</v>
      </c>
      <c r="D15" s="148"/>
      <c r="E15" s="76">
        <v>496</v>
      </c>
      <c r="F15" s="76">
        <v>2720</v>
      </c>
      <c r="G15" s="76">
        <v>548</v>
      </c>
      <c r="H15" s="79" t="s">
        <v>170</v>
      </c>
      <c r="I15" s="79" t="s">
        <v>170</v>
      </c>
      <c r="J15" s="79" t="s">
        <v>170</v>
      </c>
    </row>
    <row r="16" spans="2:15" s="2" customFormat="1" ht="12" customHeight="1" x14ac:dyDescent="0.2">
      <c r="B16" s="31"/>
      <c r="C16" s="147" t="s">
        <v>6</v>
      </c>
      <c r="D16" s="148"/>
      <c r="E16" s="76">
        <v>1560</v>
      </c>
      <c r="F16" s="76">
        <v>7960</v>
      </c>
      <c r="G16" s="76">
        <v>509</v>
      </c>
      <c r="H16" s="79" t="s">
        <v>170</v>
      </c>
      <c r="I16" s="79" t="s">
        <v>170</v>
      </c>
      <c r="J16" s="79" t="s">
        <v>170</v>
      </c>
      <c r="L16" s="80"/>
    </row>
    <row r="17" spans="2:14" s="2" customFormat="1" ht="12" customHeight="1" x14ac:dyDescent="0.2">
      <c r="B17" s="31"/>
      <c r="C17" s="147" t="s">
        <v>7</v>
      </c>
      <c r="D17" s="148"/>
      <c r="E17" s="76">
        <v>396</v>
      </c>
      <c r="F17" s="76">
        <v>1960</v>
      </c>
      <c r="G17" s="76">
        <v>496</v>
      </c>
      <c r="H17" s="79" t="s">
        <v>170</v>
      </c>
      <c r="I17" s="79" t="s">
        <v>170</v>
      </c>
      <c r="J17" s="79" t="s">
        <v>170</v>
      </c>
    </row>
    <row r="18" spans="2:14" s="2" customFormat="1" ht="12" customHeight="1" x14ac:dyDescent="0.2">
      <c r="B18" s="31"/>
      <c r="C18" s="147" t="s">
        <v>8</v>
      </c>
      <c r="D18" s="148"/>
      <c r="E18" s="76">
        <v>413</v>
      </c>
      <c r="F18" s="76">
        <v>1980</v>
      </c>
      <c r="G18" s="76">
        <v>480</v>
      </c>
      <c r="H18" s="79" t="s">
        <v>170</v>
      </c>
      <c r="I18" s="79" t="s">
        <v>170</v>
      </c>
      <c r="J18" s="79" t="s">
        <v>170</v>
      </c>
    </row>
    <row r="19" spans="2:14" s="2" customFormat="1" ht="12" customHeight="1" x14ac:dyDescent="0.2">
      <c r="B19" s="31"/>
      <c r="C19" s="147" t="s">
        <v>9</v>
      </c>
      <c r="D19" s="148"/>
      <c r="E19" s="76">
        <v>305</v>
      </c>
      <c r="F19" s="76">
        <v>1440</v>
      </c>
      <c r="G19" s="76">
        <v>473</v>
      </c>
      <c r="H19" s="79" t="s">
        <v>170</v>
      </c>
      <c r="I19" s="79" t="s">
        <v>170</v>
      </c>
      <c r="J19" s="79" t="s">
        <v>170</v>
      </c>
    </row>
    <row r="20" spans="2:14" s="2" customFormat="1" ht="12" customHeight="1" x14ac:dyDescent="0.2">
      <c r="B20" s="31"/>
      <c r="C20" s="147" t="s">
        <v>10</v>
      </c>
      <c r="D20" s="148"/>
      <c r="E20" s="76">
        <v>464</v>
      </c>
      <c r="F20" s="76">
        <v>2230</v>
      </c>
      <c r="G20" s="76">
        <v>481</v>
      </c>
      <c r="H20" s="79" t="s">
        <v>170</v>
      </c>
      <c r="I20" s="79" t="s">
        <v>170</v>
      </c>
      <c r="J20" s="79" t="s">
        <v>170</v>
      </c>
    </row>
    <row r="21" spans="2:14" s="2" customFormat="1" ht="12" customHeight="1" x14ac:dyDescent="0.2">
      <c r="B21" s="31"/>
      <c r="C21" s="147" t="s">
        <v>41</v>
      </c>
      <c r="D21" s="148"/>
      <c r="E21" s="76">
        <v>82</v>
      </c>
      <c r="F21" s="76">
        <v>406</v>
      </c>
      <c r="G21" s="76">
        <v>495</v>
      </c>
      <c r="H21" s="79" t="s">
        <v>170</v>
      </c>
      <c r="I21" s="79" t="s">
        <v>170</v>
      </c>
      <c r="J21" s="79" t="s">
        <v>170</v>
      </c>
    </row>
    <row r="22" spans="2:14" s="2" customFormat="1" ht="12" customHeight="1" x14ac:dyDescent="0.2">
      <c r="B22" s="31"/>
      <c r="C22" s="29"/>
      <c r="D22" s="81"/>
      <c r="E22" s="76"/>
      <c r="F22" s="76"/>
      <c r="G22" s="76"/>
      <c r="H22" s="82"/>
      <c r="I22" s="82"/>
      <c r="J22" s="82"/>
      <c r="K22" s="80"/>
      <c r="L22" s="80"/>
      <c r="M22" s="80"/>
      <c r="N22" s="80"/>
    </row>
    <row r="23" spans="2:14" s="13" customFormat="1" ht="12" customHeight="1" x14ac:dyDescent="0.2">
      <c r="B23" s="32"/>
      <c r="C23" s="160" t="s">
        <v>11</v>
      </c>
      <c r="D23" s="159"/>
      <c r="E23" s="78">
        <f>SUM(E24:E25)</f>
        <v>226</v>
      </c>
      <c r="F23" s="78">
        <f>SUM(F24:F25)</f>
        <v>1067</v>
      </c>
      <c r="G23" s="78">
        <f>SUM(G24:G25)</f>
        <v>944</v>
      </c>
      <c r="H23" s="82"/>
      <c r="I23" s="82"/>
      <c r="J23" s="82"/>
      <c r="K23" s="77"/>
      <c r="L23" s="77"/>
      <c r="M23" s="77"/>
    </row>
    <row r="24" spans="2:14" s="2" customFormat="1" ht="12" customHeight="1" x14ac:dyDescent="0.2">
      <c r="B24" s="31"/>
      <c r="C24" s="12"/>
      <c r="D24" s="5" t="s">
        <v>12</v>
      </c>
      <c r="E24" s="76">
        <v>107</v>
      </c>
      <c r="F24" s="76">
        <v>503</v>
      </c>
      <c r="G24" s="76">
        <v>470</v>
      </c>
      <c r="H24" s="78" t="s">
        <v>168</v>
      </c>
      <c r="I24" s="78" t="s">
        <v>168</v>
      </c>
      <c r="J24" s="78" t="s">
        <v>168</v>
      </c>
    </row>
    <row r="25" spans="2:14" s="2" customFormat="1" ht="12" customHeight="1" x14ac:dyDescent="0.2">
      <c r="B25" s="31"/>
      <c r="C25" s="12"/>
      <c r="D25" s="5" t="s">
        <v>13</v>
      </c>
      <c r="E25" s="76">
        <v>119</v>
      </c>
      <c r="F25" s="76">
        <v>564</v>
      </c>
      <c r="G25" s="76">
        <v>474</v>
      </c>
      <c r="H25" s="78" t="s">
        <v>168</v>
      </c>
      <c r="I25" s="78" t="s">
        <v>168</v>
      </c>
      <c r="J25" s="78" t="s">
        <v>168</v>
      </c>
    </row>
    <row r="26" spans="2:14" s="13" customFormat="1" ht="12" customHeight="1" x14ac:dyDescent="0.2">
      <c r="B26" s="32"/>
      <c r="C26" s="160" t="s">
        <v>14</v>
      </c>
      <c r="D26" s="159"/>
      <c r="E26" s="78" t="s">
        <v>83</v>
      </c>
      <c r="F26" s="78" t="s">
        <v>83</v>
      </c>
      <c r="G26" s="78" t="s">
        <v>83</v>
      </c>
      <c r="H26" s="82"/>
      <c r="I26" s="82"/>
      <c r="J26" s="82"/>
    </row>
    <row r="27" spans="2:14" s="2" customFormat="1" ht="12" customHeight="1" x14ac:dyDescent="0.2">
      <c r="B27" s="31"/>
      <c r="C27" s="12"/>
      <c r="D27" s="5" t="s">
        <v>15</v>
      </c>
      <c r="E27" s="76" t="s">
        <v>63</v>
      </c>
      <c r="F27" s="76" t="s">
        <v>63</v>
      </c>
      <c r="G27" s="76" t="s">
        <v>63</v>
      </c>
      <c r="H27" s="79"/>
      <c r="I27" s="79"/>
      <c r="J27" s="79"/>
    </row>
    <row r="28" spans="2:14" s="2" customFormat="1" ht="12" customHeight="1" x14ac:dyDescent="0.2">
      <c r="B28" s="31"/>
      <c r="C28" s="12"/>
      <c r="D28" s="5" t="s">
        <v>97</v>
      </c>
      <c r="E28" s="76" t="s">
        <v>63</v>
      </c>
      <c r="F28" s="76" t="s">
        <v>63</v>
      </c>
      <c r="G28" s="76" t="s">
        <v>63</v>
      </c>
      <c r="H28" s="79"/>
      <c r="I28" s="79"/>
      <c r="J28" s="79"/>
    </row>
    <row r="29" spans="2:14" s="2" customFormat="1" ht="12" customHeight="1" x14ac:dyDescent="0.2">
      <c r="B29" s="31"/>
      <c r="C29" s="160" t="s">
        <v>16</v>
      </c>
      <c r="D29" s="159"/>
      <c r="E29" s="78">
        <f>SUM(E30:E32)</f>
        <v>88</v>
      </c>
      <c r="F29" s="78">
        <f>SUM(F30:F32)</f>
        <v>417</v>
      </c>
      <c r="G29" s="78">
        <f>SUM(G30:G32)</f>
        <v>934</v>
      </c>
      <c r="H29" s="82"/>
      <c r="I29" s="82"/>
      <c r="J29" s="82"/>
    </row>
    <row r="30" spans="2:14" s="2" customFormat="1" ht="12" customHeight="1" x14ac:dyDescent="0.2">
      <c r="B30" s="31"/>
      <c r="C30" s="12"/>
      <c r="D30" s="5" t="s">
        <v>17</v>
      </c>
      <c r="E30" s="76">
        <v>10</v>
      </c>
      <c r="F30" s="76">
        <v>46</v>
      </c>
      <c r="G30" s="76">
        <v>459</v>
      </c>
      <c r="H30" s="78" t="s">
        <v>168</v>
      </c>
      <c r="I30" s="78" t="s">
        <v>168</v>
      </c>
      <c r="J30" s="78" t="s">
        <v>168</v>
      </c>
    </row>
    <row r="31" spans="2:14" s="2" customFormat="1" ht="12" customHeight="1" x14ac:dyDescent="0.2">
      <c r="B31" s="31"/>
      <c r="C31" s="12"/>
      <c r="D31" s="5" t="s">
        <v>18</v>
      </c>
      <c r="E31" s="76" t="s">
        <v>63</v>
      </c>
      <c r="F31" s="76" t="s">
        <v>63</v>
      </c>
      <c r="G31" s="76" t="s">
        <v>63</v>
      </c>
      <c r="H31" s="78" t="s">
        <v>168</v>
      </c>
      <c r="I31" s="78" t="s">
        <v>168</v>
      </c>
      <c r="J31" s="78" t="s">
        <v>168</v>
      </c>
    </row>
    <row r="32" spans="2:14" s="2" customFormat="1" ht="12" customHeight="1" x14ac:dyDescent="0.2">
      <c r="B32" s="31"/>
      <c r="C32" s="12"/>
      <c r="D32" s="5" t="s">
        <v>19</v>
      </c>
      <c r="E32" s="76">
        <v>78</v>
      </c>
      <c r="F32" s="76">
        <v>371</v>
      </c>
      <c r="G32" s="76">
        <v>475</v>
      </c>
      <c r="H32" s="78" t="s">
        <v>168</v>
      </c>
      <c r="I32" s="78" t="s">
        <v>168</v>
      </c>
      <c r="J32" s="78" t="s">
        <v>168</v>
      </c>
    </row>
    <row r="33" spans="2:10" s="2" customFormat="1" ht="12" customHeight="1" x14ac:dyDescent="0.2">
      <c r="B33" s="31"/>
      <c r="C33" s="160" t="s">
        <v>20</v>
      </c>
      <c r="D33" s="159"/>
      <c r="E33" s="78">
        <f>SUM(E34:E39)</f>
        <v>651</v>
      </c>
      <c r="F33" s="78">
        <f>SUM(F34:F39)</f>
        <v>3333</v>
      </c>
      <c r="G33" s="78">
        <f>SUM(G34:G39)</f>
        <v>2531</v>
      </c>
      <c r="H33" s="82"/>
      <c r="I33" s="82"/>
      <c r="J33" s="82"/>
    </row>
    <row r="34" spans="2:10" s="2" customFormat="1" ht="12" customHeight="1" x14ac:dyDescent="0.2">
      <c r="B34" s="31"/>
      <c r="C34" s="12"/>
      <c r="D34" s="5" t="s">
        <v>21</v>
      </c>
      <c r="E34" s="76">
        <v>242</v>
      </c>
      <c r="F34" s="76">
        <v>1240</v>
      </c>
      <c r="G34" s="76">
        <v>514</v>
      </c>
      <c r="H34" s="78" t="s">
        <v>168</v>
      </c>
      <c r="I34" s="78" t="s">
        <v>168</v>
      </c>
      <c r="J34" s="78" t="s">
        <v>168</v>
      </c>
    </row>
    <row r="35" spans="2:10" s="2" customFormat="1" ht="12" customHeight="1" x14ac:dyDescent="0.2">
      <c r="B35" s="31"/>
      <c r="C35" s="12"/>
      <c r="D35" s="5" t="s">
        <v>22</v>
      </c>
      <c r="E35" s="76">
        <v>16</v>
      </c>
      <c r="F35" s="76">
        <v>80</v>
      </c>
      <c r="G35" s="76">
        <v>499</v>
      </c>
      <c r="H35" s="78" t="s">
        <v>168</v>
      </c>
      <c r="I35" s="78" t="s">
        <v>168</v>
      </c>
      <c r="J35" s="78" t="s">
        <v>168</v>
      </c>
    </row>
    <row r="36" spans="2:10" s="2" customFormat="1" ht="12" customHeight="1" x14ac:dyDescent="0.2">
      <c r="B36" s="31"/>
      <c r="C36" s="12"/>
      <c r="D36" s="5" t="s">
        <v>23</v>
      </c>
      <c r="E36" s="76">
        <v>42</v>
      </c>
      <c r="F36" s="76">
        <v>205</v>
      </c>
      <c r="G36" s="76">
        <v>489</v>
      </c>
      <c r="H36" s="78" t="s">
        <v>168</v>
      </c>
      <c r="I36" s="78" t="s">
        <v>168</v>
      </c>
      <c r="J36" s="78" t="s">
        <v>168</v>
      </c>
    </row>
    <row r="37" spans="2:10" s="2" customFormat="1" ht="12" customHeight="1" x14ac:dyDescent="0.2">
      <c r="B37" s="31"/>
      <c r="C37" s="12"/>
      <c r="D37" s="5" t="s">
        <v>24</v>
      </c>
      <c r="E37" s="76" t="s">
        <v>63</v>
      </c>
      <c r="F37" s="76" t="s">
        <v>63</v>
      </c>
      <c r="G37" s="76" t="s">
        <v>63</v>
      </c>
      <c r="H37" s="78" t="s">
        <v>168</v>
      </c>
      <c r="I37" s="78" t="s">
        <v>168</v>
      </c>
      <c r="J37" s="78" t="s">
        <v>168</v>
      </c>
    </row>
    <row r="38" spans="2:10" s="2" customFormat="1" ht="12" customHeight="1" x14ac:dyDescent="0.2">
      <c r="B38" s="31"/>
      <c r="C38" s="12"/>
      <c r="D38" s="5" t="s">
        <v>25</v>
      </c>
      <c r="E38" s="76">
        <v>110</v>
      </c>
      <c r="F38" s="76">
        <v>568</v>
      </c>
      <c r="G38" s="76">
        <v>516</v>
      </c>
      <c r="H38" s="78" t="s">
        <v>168</v>
      </c>
      <c r="I38" s="78" t="s">
        <v>168</v>
      </c>
      <c r="J38" s="78" t="s">
        <v>168</v>
      </c>
    </row>
    <row r="39" spans="2:10" s="2" customFormat="1" ht="12" customHeight="1" x14ac:dyDescent="0.2">
      <c r="B39" s="31"/>
      <c r="C39" s="12"/>
      <c r="D39" s="5" t="s">
        <v>156</v>
      </c>
      <c r="E39" s="76">
        <v>241</v>
      </c>
      <c r="F39" s="76">
        <v>1240</v>
      </c>
      <c r="G39" s="76">
        <v>513</v>
      </c>
      <c r="H39" s="79"/>
      <c r="I39" s="79"/>
      <c r="J39" s="79"/>
    </row>
    <row r="40" spans="2:10" s="2" customFormat="1" ht="12" customHeight="1" x14ac:dyDescent="0.2">
      <c r="B40" s="31"/>
      <c r="C40" s="160" t="s">
        <v>26</v>
      </c>
      <c r="D40" s="159"/>
      <c r="E40" s="78">
        <f>SUM(E41:E44)</f>
        <v>586</v>
      </c>
      <c r="F40" s="78">
        <f>SUM(F41:F44)</f>
        <v>3093</v>
      </c>
      <c r="G40" s="78">
        <f>SUM(G41:G44)</f>
        <v>2058</v>
      </c>
      <c r="H40" s="82"/>
      <c r="I40" s="82"/>
      <c r="J40" s="82"/>
    </row>
    <row r="41" spans="2:10" s="2" customFormat="1" ht="12" customHeight="1" x14ac:dyDescent="0.2">
      <c r="B41" s="31"/>
      <c r="C41" s="12"/>
      <c r="D41" s="5" t="s">
        <v>27</v>
      </c>
      <c r="E41" s="76">
        <v>43</v>
      </c>
      <c r="F41" s="76">
        <v>201</v>
      </c>
      <c r="G41" s="76">
        <v>467</v>
      </c>
      <c r="H41" s="78" t="s">
        <v>168</v>
      </c>
      <c r="I41" s="78" t="s">
        <v>168</v>
      </c>
      <c r="J41" s="78" t="s">
        <v>168</v>
      </c>
    </row>
    <row r="42" spans="2:10" s="2" customFormat="1" ht="12" customHeight="1" x14ac:dyDescent="0.2">
      <c r="B42" s="31"/>
      <c r="C42" s="12"/>
      <c r="D42" s="5" t="s">
        <v>28</v>
      </c>
      <c r="E42" s="76">
        <v>150</v>
      </c>
      <c r="F42" s="76">
        <v>822</v>
      </c>
      <c r="G42" s="76">
        <v>548</v>
      </c>
      <c r="H42" s="78" t="s">
        <v>168</v>
      </c>
      <c r="I42" s="78" t="s">
        <v>168</v>
      </c>
      <c r="J42" s="78" t="s">
        <v>168</v>
      </c>
    </row>
    <row r="43" spans="2:10" s="2" customFormat="1" ht="12" customHeight="1" x14ac:dyDescent="0.2">
      <c r="B43" s="31"/>
      <c r="C43" s="12"/>
      <c r="D43" s="5" t="s">
        <v>29</v>
      </c>
      <c r="E43" s="76">
        <v>29</v>
      </c>
      <c r="F43" s="76">
        <v>150</v>
      </c>
      <c r="G43" s="76">
        <v>516</v>
      </c>
      <c r="H43" s="78" t="s">
        <v>168</v>
      </c>
      <c r="I43" s="78" t="s">
        <v>168</v>
      </c>
      <c r="J43" s="78" t="s">
        <v>168</v>
      </c>
    </row>
    <row r="44" spans="2:10" s="2" customFormat="1" ht="12" customHeight="1" x14ac:dyDescent="0.2">
      <c r="B44" s="31"/>
      <c r="C44" s="12"/>
      <c r="D44" s="83" t="s">
        <v>43</v>
      </c>
      <c r="E44" s="76">
        <v>364</v>
      </c>
      <c r="F44" s="76">
        <v>1920</v>
      </c>
      <c r="G44" s="76">
        <v>527</v>
      </c>
      <c r="H44" s="78" t="s">
        <v>168</v>
      </c>
      <c r="I44" s="78" t="s">
        <v>168</v>
      </c>
      <c r="J44" s="78" t="s">
        <v>168</v>
      </c>
    </row>
    <row r="45" spans="2:10" s="13" customFormat="1" ht="12" customHeight="1" x14ac:dyDescent="0.2">
      <c r="B45" s="32"/>
      <c r="C45" s="160" t="s">
        <v>30</v>
      </c>
      <c r="D45" s="159"/>
      <c r="E45" s="78">
        <v>393</v>
      </c>
      <c r="F45" s="78">
        <v>1980</v>
      </c>
      <c r="G45" s="78">
        <v>503</v>
      </c>
      <c r="H45" s="84"/>
      <c r="I45" s="84"/>
      <c r="J45" s="84"/>
    </row>
    <row r="46" spans="2:10" s="2" customFormat="1" ht="12" customHeight="1" x14ac:dyDescent="0.2">
      <c r="B46" s="31"/>
      <c r="C46" s="12"/>
      <c r="D46" s="5" t="s">
        <v>31</v>
      </c>
      <c r="E46" s="76">
        <v>393</v>
      </c>
      <c r="F46" s="76">
        <v>1980</v>
      </c>
      <c r="G46" s="76">
        <v>503</v>
      </c>
      <c r="H46" s="78" t="s">
        <v>168</v>
      </c>
      <c r="I46" s="78" t="s">
        <v>168</v>
      </c>
      <c r="J46" s="78" t="s">
        <v>168</v>
      </c>
    </row>
    <row r="47" spans="2:10" s="2" customFormat="1" ht="12" customHeight="1" x14ac:dyDescent="0.2">
      <c r="B47" s="31"/>
      <c r="C47" s="160" t="s">
        <v>32</v>
      </c>
      <c r="D47" s="159"/>
      <c r="E47" s="78">
        <f>SUM(E48:E52)</f>
        <v>3226</v>
      </c>
      <c r="F47" s="78">
        <f>SUM(F48:F52)</f>
        <v>16419</v>
      </c>
      <c r="G47" s="78">
        <f>SUM(G48:G52)</f>
        <v>2543</v>
      </c>
      <c r="H47" s="82"/>
      <c r="I47" s="82"/>
      <c r="J47" s="82"/>
    </row>
    <row r="48" spans="2:10" s="2" customFormat="1" ht="12" customHeight="1" x14ac:dyDescent="0.2">
      <c r="B48" s="31"/>
      <c r="C48" s="12"/>
      <c r="D48" s="5" t="s">
        <v>33</v>
      </c>
      <c r="E48" s="76">
        <v>1390</v>
      </c>
      <c r="F48" s="76">
        <v>7050</v>
      </c>
      <c r="G48" s="76">
        <v>508</v>
      </c>
      <c r="H48" s="78" t="s">
        <v>168</v>
      </c>
      <c r="I48" s="78" t="s">
        <v>168</v>
      </c>
      <c r="J48" s="78" t="s">
        <v>168</v>
      </c>
    </row>
    <row r="49" spans="2:12" s="2" customFormat="1" ht="12" customHeight="1" x14ac:dyDescent="0.2">
      <c r="B49" s="31"/>
      <c r="C49" s="12"/>
      <c r="D49" s="5" t="s">
        <v>34</v>
      </c>
      <c r="E49" s="76">
        <v>397</v>
      </c>
      <c r="F49" s="76">
        <v>2010</v>
      </c>
      <c r="G49" s="76">
        <v>506</v>
      </c>
      <c r="H49" s="78" t="s">
        <v>168</v>
      </c>
      <c r="I49" s="78" t="s">
        <v>168</v>
      </c>
      <c r="J49" s="78" t="s">
        <v>168</v>
      </c>
    </row>
    <row r="50" spans="2:12" s="2" customFormat="1" ht="12" customHeight="1" x14ac:dyDescent="0.2">
      <c r="B50" s="31"/>
      <c r="C50" s="12"/>
      <c r="D50" s="5" t="s">
        <v>35</v>
      </c>
      <c r="E50" s="76">
        <v>510</v>
      </c>
      <c r="F50" s="76">
        <v>2620</v>
      </c>
      <c r="G50" s="76">
        <v>513</v>
      </c>
      <c r="H50" s="78" t="s">
        <v>168</v>
      </c>
      <c r="I50" s="78" t="s">
        <v>168</v>
      </c>
      <c r="J50" s="78" t="s">
        <v>168</v>
      </c>
    </row>
    <row r="51" spans="2:12" s="2" customFormat="1" ht="12" customHeight="1" x14ac:dyDescent="0.2">
      <c r="B51" s="31"/>
      <c r="C51" s="12"/>
      <c r="D51" s="5" t="s">
        <v>36</v>
      </c>
      <c r="E51" s="76">
        <v>170</v>
      </c>
      <c r="F51" s="76">
        <v>859</v>
      </c>
      <c r="G51" s="76">
        <v>505</v>
      </c>
      <c r="H51" s="78" t="s">
        <v>168</v>
      </c>
      <c r="I51" s="78" t="s">
        <v>168</v>
      </c>
      <c r="J51" s="78" t="s">
        <v>168</v>
      </c>
    </row>
    <row r="52" spans="2:12" s="2" customFormat="1" ht="12" customHeight="1" x14ac:dyDescent="0.2">
      <c r="B52" s="31"/>
      <c r="C52" s="12"/>
      <c r="D52" s="5" t="s">
        <v>37</v>
      </c>
      <c r="E52" s="76">
        <v>759</v>
      </c>
      <c r="F52" s="76">
        <v>3880</v>
      </c>
      <c r="G52" s="76">
        <v>511</v>
      </c>
      <c r="H52" s="78" t="s">
        <v>168</v>
      </c>
      <c r="I52" s="78" t="s">
        <v>168</v>
      </c>
      <c r="J52" s="78" t="s">
        <v>168</v>
      </c>
      <c r="K52" s="80"/>
    </row>
    <row r="53" spans="2:12" s="2" customFormat="1" ht="12" customHeight="1" x14ac:dyDescent="0.2">
      <c r="E53" s="80"/>
      <c r="F53" s="80"/>
      <c r="L53" s="85"/>
    </row>
    <row r="54" spans="2:12" s="2" customFormat="1" ht="12" customHeight="1" x14ac:dyDescent="0.2">
      <c r="B54" s="9" t="s">
        <v>171</v>
      </c>
      <c r="C54"/>
      <c r="D54"/>
      <c r="E54"/>
    </row>
    <row r="55" spans="2:12" s="2" customFormat="1" ht="11.25" customHeight="1" x14ac:dyDescent="0.2">
      <c r="B55" s="261" t="s">
        <v>172</v>
      </c>
      <c r="C55" s="294"/>
      <c r="D55" s="294"/>
      <c r="E55" s="294"/>
      <c r="F55" s="294"/>
      <c r="G55" s="294"/>
      <c r="H55" s="294"/>
      <c r="I55" s="294"/>
      <c r="J55" s="294"/>
    </row>
    <row r="56" spans="2:12" x14ac:dyDescent="0.2">
      <c r="B56" s="261" t="s">
        <v>173</v>
      </c>
      <c r="C56" s="293"/>
      <c r="D56" s="293"/>
      <c r="E56" s="293"/>
      <c r="F56" s="293"/>
      <c r="G56" s="293"/>
      <c r="H56" s="293"/>
      <c r="I56" s="293"/>
      <c r="J56" s="293"/>
      <c r="K56" s="9"/>
    </row>
    <row r="57" spans="2:12" x14ac:dyDescent="0.2">
      <c r="B57" s="305" t="s">
        <v>174</v>
      </c>
      <c r="C57" s="306"/>
      <c r="D57" s="306"/>
      <c r="E57" s="306"/>
      <c r="F57" s="306"/>
      <c r="G57" s="306"/>
      <c r="H57" s="306"/>
      <c r="I57" s="306"/>
      <c r="J57" s="306"/>
      <c r="K57" s="86"/>
    </row>
    <row r="58" spans="2:12" x14ac:dyDescent="0.2">
      <c r="B58" s="305"/>
      <c r="C58" s="306"/>
      <c r="D58" s="306"/>
      <c r="E58" s="306"/>
      <c r="F58" s="306"/>
      <c r="G58" s="306"/>
      <c r="H58" s="306"/>
      <c r="I58" s="306"/>
      <c r="J58" s="306"/>
      <c r="K58" s="86"/>
    </row>
    <row r="59" spans="2:12" x14ac:dyDescent="0.2">
      <c r="B59" s="9"/>
      <c r="C59" s="2"/>
      <c r="D59" s="2"/>
      <c r="E59" s="80"/>
      <c r="F59" s="80"/>
      <c r="G59" s="80"/>
    </row>
  </sheetData>
  <mergeCells count="34">
    <mergeCell ref="B58:J58"/>
    <mergeCell ref="C40:D40"/>
    <mergeCell ref="C45:D45"/>
    <mergeCell ref="C47:D47"/>
    <mergeCell ref="B55:J55"/>
    <mergeCell ref="B56:J56"/>
    <mergeCell ref="B57:J57"/>
    <mergeCell ref="C33:D3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C26:D26"/>
    <mergeCell ref="C29:D29"/>
    <mergeCell ref="C13:D13"/>
    <mergeCell ref="B3:D6"/>
    <mergeCell ref="E3:G4"/>
    <mergeCell ref="H3:J4"/>
    <mergeCell ref="E5:E6"/>
    <mergeCell ref="F5:F6"/>
    <mergeCell ref="G5:G6"/>
    <mergeCell ref="H5:H6"/>
    <mergeCell ref="I5:I6"/>
    <mergeCell ref="J5:J6"/>
    <mergeCell ref="B8:D8"/>
    <mergeCell ref="B9:D9"/>
    <mergeCell ref="C10:D10"/>
    <mergeCell ref="C11:D11"/>
    <mergeCell ref="C12:D12"/>
  </mergeCells>
  <phoneticPr fontId="4"/>
  <pageMargins left="0.78740157480314965" right="0.59055118110236227" top="0.98425196850393704" bottom="0.59055118110236227" header="0.51181102362204722" footer="0.51181102362204722"/>
  <pageSetup paperSize="9" pageOrder="overThenDown" orientation="portrait" r:id="rId1"/>
  <headerFooter alignWithMargins="0">
    <oddHeader>&amp;L&amp;F</oddHeader>
  </headerFooter>
  <rowBreaks count="1" manualBreakCount="1">
    <brk id="2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6946-0777-46F5-97A2-503E500E9D6A}">
  <dimension ref="B1:R57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88" customWidth="1"/>
    <col min="2" max="3" width="1.90625" style="88" customWidth="1"/>
    <col min="4" max="4" width="9" style="88"/>
    <col min="5" max="5" width="9.08984375" style="88" bestFit="1" customWidth="1"/>
    <col min="6" max="6" width="10.08984375" style="88" bestFit="1" customWidth="1"/>
    <col min="7" max="7" width="9.6328125" style="88" customWidth="1"/>
    <col min="8" max="9" width="9.08984375" style="88" bestFit="1" customWidth="1"/>
    <col min="10" max="10" width="9.6328125" style="88" customWidth="1"/>
    <col min="11" max="12" width="9.08984375" style="88" bestFit="1" customWidth="1"/>
    <col min="13" max="13" width="9.6328125" style="88" customWidth="1"/>
    <col min="14" max="15" width="9.81640625" style="88" customWidth="1"/>
    <col min="16" max="256" width="9" style="88"/>
    <col min="257" max="257" width="2.6328125" style="88" customWidth="1"/>
    <col min="258" max="259" width="1.90625" style="88" customWidth="1"/>
    <col min="260" max="260" width="9" style="88"/>
    <col min="261" max="261" width="9.08984375" style="88" bestFit="1" customWidth="1"/>
    <col min="262" max="262" width="10.08984375" style="88" bestFit="1" customWidth="1"/>
    <col min="263" max="263" width="9.6328125" style="88" customWidth="1"/>
    <col min="264" max="265" width="9.08984375" style="88" bestFit="1" customWidth="1"/>
    <col min="266" max="266" width="9.6328125" style="88" customWidth="1"/>
    <col min="267" max="268" width="9.08984375" style="88" bestFit="1" customWidth="1"/>
    <col min="269" max="269" width="9.6328125" style="88" customWidth="1"/>
    <col min="270" max="271" width="9.81640625" style="88" customWidth="1"/>
    <col min="272" max="512" width="9" style="88"/>
    <col min="513" max="513" width="2.6328125" style="88" customWidth="1"/>
    <col min="514" max="515" width="1.90625" style="88" customWidth="1"/>
    <col min="516" max="516" width="9" style="88"/>
    <col min="517" max="517" width="9.08984375" style="88" bestFit="1" customWidth="1"/>
    <col min="518" max="518" width="10.08984375" style="88" bestFit="1" customWidth="1"/>
    <col min="519" max="519" width="9.6328125" style="88" customWidth="1"/>
    <col min="520" max="521" width="9.08984375" style="88" bestFit="1" customWidth="1"/>
    <col min="522" max="522" width="9.6328125" style="88" customWidth="1"/>
    <col min="523" max="524" width="9.08984375" style="88" bestFit="1" customWidth="1"/>
    <col min="525" max="525" width="9.6328125" style="88" customWidth="1"/>
    <col min="526" max="527" width="9.81640625" style="88" customWidth="1"/>
    <col min="528" max="768" width="9" style="88"/>
    <col min="769" max="769" width="2.6328125" style="88" customWidth="1"/>
    <col min="770" max="771" width="1.90625" style="88" customWidth="1"/>
    <col min="772" max="772" width="9" style="88"/>
    <col min="773" max="773" width="9.08984375" style="88" bestFit="1" customWidth="1"/>
    <col min="774" max="774" width="10.08984375" style="88" bestFit="1" customWidth="1"/>
    <col min="775" max="775" width="9.6328125" style="88" customWidth="1"/>
    <col min="776" max="777" width="9.08984375" style="88" bestFit="1" customWidth="1"/>
    <col min="778" max="778" width="9.6328125" style="88" customWidth="1"/>
    <col min="779" max="780" width="9.08984375" style="88" bestFit="1" customWidth="1"/>
    <col min="781" max="781" width="9.6328125" style="88" customWidth="1"/>
    <col min="782" max="783" width="9.81640625" style="88" customWidth="1"/>
    <col min="784" max="1024" width="9" style="88"/>
    <col min="1025" max="1025" width="2.6328125" style="88" customWidth="1"/>
    <col min="1026" max="1027" width="1.90625" style="88" customWidth="1"/>
    <col min="1028" max="1028" width="9" style="88"/>
    <col min="1029" max="1029" width="9.08984375" style="88" bestFit="1" customWidth="1"/>
    <col min="1030" max="1030" width="10.08984375" style="88" bestFit="1" customWidth="1"/>
    <col min="1031" max="1031" width="9.6328125" style="88" customWidth="1"/>
    <col min="1032" max="1033" width="9.08984375" style="88" bestFit="1" customWidth="1"/>
    <col min="1034" max="1034" width="9.6328125" style="88" customWidth="1"/>
    <col min="1035" max="1036" width="9.08984375" style="88" bestFit="1" customWidth="1"/>
    <col min="1037" max="1037" width="9.6328125" style="88" customWidth="1"/>
    <col min="1038" max="1039" width="9.81640625" style="88" customWidth="1"/>
    <col min="1040" max="1280" width="9" style="88"/>
    <col min="1281" max="1281" width="2.6328125" style="88" customWidth="1"/>
    <col min="1282" max="1283" width="1.90625" style="88" customWidth="1"/>
    <col min="1284" max="1284" width="9" style="88"/>
    <col min="1285" max="1285" width="9.08984375" style="88" bestFit="1" customWidth="1"/>
    <col min="1286" max="1286" width="10.08984375" style="88" bestFit="1" customWidth="1"/>
    <col min="1287" max="1287" width="9.6328125" style="88" customWidth="1"/>
    <col min="1288" max="1289" width="9.08984375" style="88" bestFit="1" customWidth="1"/>
    <col min="1290" max="1290" width="9.6328125" style="88" customWidth="1"/>
    <col min="1291" max="1292" width="9.08984375" style="88" bestFit="1" customWidth="1"/>
    <col min="1293" max="1293" width="9.6328125" style="88" customWidth="1"/>
    <col min="1294" max="1295" width="9.81640625" style="88" customWidth="1"/>
    <col min="1296" max="1536" width="9" style="88"/>
    <col min="1537" max="1537" width="2.6328125" style="88" customWidth="1"/>
    <col min="1538" max="1539" width="1.90625" style="88" customWidth="1"/>
    <col min="1540" max="1540" width="9" style="88"/>
    <col min="1541" max="1541" width="9.08984375" style="88" bestFit="1" customWidth="1"/>
    <col min="1542" max="1542" width="10.08984375" style="88" bestFit="1" customWidth="1"/>
    <col min="1543" max="1543" width="9.6328125" style="88" customWidth="1"/>
    <col min="1544" max="1545" width="9.08984375" style="88" bestFit="1" customWidth="1"/>
    <col min="1546" max="1546" width="9.6328125" style="88" customWidth="1"/>
    <col min="1547" max="1548" width="9.08984375" style="88" bestFit="1" customWidth="1"/>
    <col min="1549" max="1549" width="9.6328125" style="88" customWidth="1"/>
    <col min="1550" max="1551" width="9.81640625" style="88" customWidth="1"/>
    <col min="1552" max="1792" width="9" style="88"/>
    <col min="1793" max="1793" width="2.6328125" style="88" customWidth="1"/>
    <col min="1794" max="1795" width="1.90625" style="88" customWidth="1"/>
    <col min="1796" max="1796" width="9" style="88"/>
    <col min="1797" max="1797" width="9.08984375" style="88" bestFit="1" customWidth="1"/>
    <col min="1798" max="1798" width="10.08984375" style="88" bestFit="1" customWidth="1"/>
    <col min="1799" max="1799" width="9.6328125" style="88" customWidth="1"/>
    <col min="1800" max="1801" width="9.08984375" style="88" bestFit="1" customWidth="1"/>
    <col min="1802" max="1802" width="9.6328125" style="88" customWidth="1"/>
    <col min="1803" max="1804" width="9.08984375" style="88" bestFit="1" customWidth="1"/>
    <col min="1805" max="1805" width="9.6328125" style="88" customWidth="1"/>
    <col min="1806" max="1807" width="9.81640625" style="88" customWidth="1"/>
    <col min="1808" max="2048" width="9" style="88"/>
    <col min="2049" max="2049" width="2.6328125" style="88" customWidth="1"/>
    <col min="2050" max="2051" width="1.90625" style="88" customWidth="1"/>
    <col min="2052" max="2052" width="9" style="88"/>
    <col min="2053" max="2053" width="9.08984375" style="88" bestFit="1" customWidth="1"/>
    <col min="2054" max="2054" width="10.08984375" style="88" bestFit="1" customWidth="1"/>
    <col min="2055" max="2055" width="9.6328125" style="88" customWidth="1"/>
    <col min="2056" max="2057" width="9.08984375" style="88" bestFit="1" customWidth="1"/>
    <col min="2058" max="2058" width="9.6328125" style="88" customWidth="1"/>
    <col min="2059" max="2060" width="9.08984375" style="88" bestFit="1" customWidth="1"/>
    <col min="2061" max="2061" width="9.6328125" style="88" customWidth="1"/>
    <col min="2062" max="2063" width="9.81640625" style="88" customWidth="1"/>
    <col min="2064" max="2304" width="9" style="88"/>
    <col min="2305" max="2305" width="2.6328125" style="88" customWidth="1"/>
    <col min="2306" max="2307" width="1.90625" style="88" customWidth="1"/>
    <col min="2308" max="2308" width="9" style="88"/>
    <col min="2309" max="2309" width="9.08984375" style="88" bestFit="1" customWidth="1"/>
    <col min="2310" max="2310" width="10.08984375" style="88" bestFit="1" customWidth="1"/>
    <col min="2311" max="2311" width="9.6328125" style="88" customWidth="1"/>
    <col min="2312" max="2313" width="9.08984375" style="88" bestFit="1" customWidth="1"/>
    <col min="2314" max="2314" width="9.6328125" style="88" customWidth="1"/>
    <col min="2315" max="2316" width="9.08984375" style="88" bestFit="1" customWidth="1"/>
    <col min="2317" max="2317" width="9.6328125" style="88" customWidth="1"/>
    <col min="2318" max="2319" width="9.81640625" style="88" customWidth="1"/>
    <col min="2320" max="2560" width="9" style="88"/>
    <col min="2561" max="2561" width="2.6328125" style="88" customWidth="1"/>
    <col min="2562" max="2563" width="1.90625" style="88" customWidth="1"/>
    <col min="2564" max="2564" width="9" style="88"/>
    <col min="2565" max="2565" width="9.08984375" style="88" bestFit="1" customWidth="1"/>
    <col min="2566" max="2566" width="10.08984375" style="88" bestFit="1" customWidth="1"/>
    <col min="2567" max="2567" width="9.6328125" style="88" customWidth="1"/>
    <col min="2568" max="2569" width="9.08984375" style="88" bestFit="1" customWidth="1"/>
    <col min="2570" max="2570" width="9.6328125" style="88" customWidth="1"/>
    <col min="2571" max="2572" width="9.08984375" style="88" bestFit="1" customWidth="1"/>
    <col min="2573" max="2573" width="9.6328125" style="88" customWidth="1"/>
    <col min="2574" max="2575" width="9.81640625" style="88" customWidth="1"/>
    <col min="2576" max="2816" width="9" style="88"/>
    <col min="2817" max="2817" width="2.6328125" style="88" customWidth="1"/>
    <col min="2818" max="2819" width="1.90625" style="88" customWidth="1"/>
    <col min="2820" max="2820" width="9" style="88"/>
    <col min="2821" max="2821" width="9.08984375" style="88" bestFit="1" customWidth="1"/>
    <col min="2822" max="2822" width="10.08984375" style="88" bestFit="1" customWidth="1"/>
    <col min="2823" max="2823" width="9.6328125" style="88" customWidth="1"/>
    <col min="2824" max="2825" width="9.08984375" style="88" bestFit="1" customWidth="1"/>
    <col min="2826" max="2826" width="9.6328125" style="88" customWidth="1"/>
    <col min="2827" max="2828" width="9.08984375" style="88" bestFit="1" customWidth="1"/>
    <col min="2829" max="2829" width="9.6328125" style="88" customWidth="1"/>
    <col min="2830" max="2831" width="9.81640625" style="88" customWidth="1"/>
    <col min="2832" max="3072" width="9" style="88"/>
    <col min="3073" max="3073" width="2.6328125" style="88" customWidth="1"/>
    <col min="3074" max="3075" width="1.90625" style="88" customWidth="1"/>
    <col min="3076" max="3076" width="9" style="88"/>
    <col min="3077" max="3077" width="9.08984375" style="88" bestFit="1" customWidth="1"/>
    <col min="3078" max="3078" width="10.08984375" style="88" bestFit="1" customWidth="1"/>
    <col min="3079" max="3079" width="9.6328125" style="88" customWidth="1"/>
    <col min="3080" max="3081" width="9.08984375" style="88" bestFit="1" customWidth="1"/>
    <col min="3082" max="3082" width="9.6328125" style="88" customWidth="1"/>
    <col min="3083" max="3084" width="9.08984375" style="88" bestFit="1" customWidth="1"/>
    <col min="3085" max="3085" width="9.6328125" style="88" customWidth="1"/>
    <col min="3086" max="3087" width="9.81640625" style="88" customWidth="1"/>
    <col min="3088" max="3328" width="9" style="88"/>
    <col min="3329" max="3329" width="2.6328125" style="88" customWidth="1"/>
    <col min="3330" max="3331" width="1.90625" style="88" customWidth="1"/>
    <col min="3332" max="3332" width="9" style="88"/>
    <col min="3333" max="3333" width="9.08984375" style="88" bestFit="1" customWidth="1"/>
    <col min="3334" max="3334" width="10.08984375" style="88" bestFit="1" customWidth="1"/>
    <col min="3335" max="3335" width="9.6328125" style="88" customWidth="1"/>
    <col min="3336" max="3337" width="9.08984375" style="88" bestFit="1" customWidth="1"/>
    <col min="3338" max="3338" width="9.6328125" style="88" customWidth="1"/>
    <col min="3339" max="3340" width="9.08984375" style="88" bestFit="1" customWidth="1"/>
    <col min="3341" max="3341" width="9.6328125" style="88" customWidth="1"/>
    <col min="3342" max="3343" width="9.81640625" style="88" customWidth="1"/>
    <col min="3344" max="3584" width="9" style="88"/>
    <col min="3585" max="3585" width="2.6328125" style="88" customWidth="1"/>
    <col min="3586" max="3587" width="1.90625" style="88" customWidth="1"/>
    <col min="3588" max="3588" width="9" style="88"/>
    <col min="3589" max="3589" width="9.08984375" style="88" bestFit="1" customWidth="1"/>
    <col min="3590" max="3590" width="10.08984375" style="88" bestFit="1" customWidth="1"/>
    <col min="3591" max="3591" width="9.6328125" style="88" customWidth="1"/>
    <col min="3592" max="3593" width="9.08984375" style="88" bestFit="1" customWidth="1"/>
    <col min="3594" max="3594" width="9.6328125" style="88" customWidth="1"/>
    <col min="3595" max="3596" width="9.08984375" style="88" bestFit="1" customWidth="1"/>
    <col min="3597" max="3597" width="9.6328125" style="88" customWidth="1"/>
    <col min="3598" max="3599" width="9.81640625" style="88" customWidth="1"/>
    <col min="3600" max="3840" width="9" style="88"/>
    <col min="3841" max="3841" width="2.6328125" style="88" customWidth="1"/>
    <col min="3842" max="3843" width="1.90625" style="88" customWidth="1"/>
    <col min="3844" max="3844" width="9" style="88"/>
    <col min="3845" max="3845" width="9.08984375" style="88" bestFit="1" customWidth="1"/>
    <col min="3846" max="3846" width="10.08984375" style="88" bestFit="1" customWidth="1"/>
    <col min="3847" max="3847" width="9.6328125" style="88" customWidth="1"/>
    <col min="3848" max="3849" width="9.08984375" style="88" bestFit="1" customWidth="1"/>
    <col min="3850" max="3850" width="9.6328125" style="88" customWidth="1"/>
    <col min="3851" max="3852" width="9.08984375" style="88" bestFit="1" customWidth="1"/>
    <col min="3853" max="3853" width="9.6328125" style="88" customWidth="1"/>
    <col min="3854" max="3855" width="9.81640625" style="88" customWidth="1"/>
    <col min="3856" max="4096" width="9" style="88"/>
    <col min="4097" max="4097" width="2.6328125" style="88" customWidth="1"/>
    <col min="4098" max="4099" width="1.90625" style="88" customWidth="1"/>
    <col min="4100" max="4100" width="9" style="88"/>
    <col min="4101" max="4101" width="9.08984375" style="88" bestFit="1" customWidth="1"/>
    <col min="4102" max="4102" width="10.08984375" style="88" bestFit="1" customWidth="1"/>
    <col min="4103" max="4103" width="9.6328125" style="88" customWidth="1"/>
    <col min="4104" max="4105" width="9.08984375" style="88" bestFit="1" customWidth="1"/>
    <col min="4106" max="4106" width="9.6328125" style="88" customWidth="1"/>
    <col min="4107" max="4108" width="9.08984375" style="88" bestFit="1" customWidth="1"/>
    <col min="4109" max="4109" width="9.6328125" style="88" customWidth="1"/>
    <col min="4110" max="4111" width="9.81640625" style="88" customWidth="1"/>
    <col min="4112" max="4352" width="9" style="88"/>
    <col min="4353" max="4353" width="2.6328125" style="88" customWidth="1"/>
    <col min="4354" max="4355" width="1.90625" style="88" customWidth="1"/>
    <col min="4356" max="4356" width="9" style="88"/>
    <col min="4357" max="4357" width="9.08984375" style="88" bestFit="1" customWidth="1"/>
    <col min="4358" max="4358" width="10.08984375" style="88" bestFit="1" customWidth="1"/>
    <col min="4359" max="4359" width="9.6328125" style="88" customWidth="1"/>
    <col min="4360" max="4361" width="9.08984375" style="88" bestFit="1" customWidth="1"/>
    <col min="4362" max="4362" width="9.6328125" style="88" customWidth="1"/>
    <col min="4363" max="4364" width="9.08984375" style="88" bestFit="1" customWidth="1"/>
    <col min="4365" max="4365" width="9.6328125" style="88" customWidth="1"/>
    <col min="4366" max="4367" width="9.81640625" style="88" customWidth="1"/>
    <col min="4368" max="4608" width="9" style="88"/>
    <col min="4609" max="4609" width="2.6328125" style="88" customWidth="1"/>
    <col min="4610" max="4611" width="1.90625" style="88" customWidth="1"/>
    <col min="4612" max="4612" width="9" style="88"/>
    <col min="4613" max="4613" width="9.08984375" style="88" bestFit="1" customWidth="1"/>
    <col min="4614" max="4614" width="10.08984375" style="88" bestFit="1" customWidth="1"/>
    <col min="4615" max="4615" width="9.6328125" style="88" customWidth="1"/>
    <col min="4616" max="4617" width="9.08984375" style="88" bestFit="1" customWidth="1"/>
    <col min="4618" max="4618" width="9.6328125" style="88" customWidth="1"/>
    <col min="4619" max="4620" width="9.08984375" style="88" bestFit="1" customWidth="1"/>
    <col min="4621" max="4621" width="9.6328125" style="88" customWidth="1"/>
    <col min="4622" max="4623" width="9.81640625" style="88" customWidth="1"/>
    <col min="4624" max="4864" width="9" style="88"/>
    <col min="4865" max="4865" width="2.6328125" style="88" customWidth="1"/>
    <col min="4866" max="4867" width="1.90625" style="88" customWidth="1"/>
    <col min="4868" max="4868" width="9" style="88"/>
    <col min="4869" max="4869" width="9.08984375" style="88" bestFit="1" customWidth="1"/>
    <col min="4870" max="4870" width="10.08984375" style="88" bestFit="1" customWidth="1"/>
    <col min="4871" max="4871" width="9.6328125" style="88" customWidth="1"/>
    <col min="4872" max="4873" width="9.08984375" style="88" bestFit="1" customWidth="1"/>
    <col min="4874" max="4874" width="9.6328125" style="88" customWidth="1"/>
    <col min="4875" max="4876" width="9.08984375" style="88" bestFit="1" customWidth="1"/>
    <col min="4877" max="4877" width="9.6328125" style="88" customWidth="1"/>
    <col min="4878" max="4879" width="9.81640625" style="88" customWidth="1"/>
    <col min="4880" max="5120" width="9" style="88"/>
    <col min="5121" max="5121" width="2.6328125" style="88" customWidth="1"/>
    <col min="5122" max="5123" width="1.90625" style="88" customWidth="1"/>
    <col min="5124" max="5124" width="9" style="88"/>
    <col min="5125" max="5125" width="9.08984375" style="88" bestFit="1" customWidth="1"/>
    <col min="5126" max="5126" width="10.08984375" style="88" bestFit="1" customWidth="1"/>
    <col min="5127" max="5127" width="9.6328125" style="88" customWidth="1"/>
    <col min="5128" max="5129" width="9.08984375" style="88" bestFit="1" customWidth="1"/>
    <col min="5130" max="5130" width="9.6328125" style="88" customWidth="1"/>
    <col min="5131" max="5132" width="9.08984375" style="88" bestFit="1" customWidth="1"/>
    <col min="5133" max="5133" width="9.6328125" style="88" customWidth="1"/>
    <col min="5134" max="5135" width="9.81640625" style="88" customWidth="1"/>
    <col min="5136" max="5376" width="9" style="88"/>
    <col min="5377" max="5377" width="2.6328125" style="88" customWidth="1"/>
    <col min="5378" max="5379" width="1.90625" style="88" customWidth="1"/>
    <col min="5380" max="5380" width="9" style="88"/>
    <col min="5381" max="5381" width="9.08984375" style="88" bestFit="1" customWidth="1"/>
    <col min="5382" max="5382" width="10.08984375" style="88" bestFit="1" customWidth="1"/>
    <col min="5383" max="5383" width="9.6328125" style="88" customWidth="1"/>
    <col min="5384" max="5385" width="9.08984375" style="88" bestFit="1" customWidth="1"/>
    <col min="5386" max="5386" width="9.6328125" style="88" customWidth="1"/>
    <col min="5387" max="5388" width="9.08984375" style="88" bestFit="1" customWidth="1"/>
    <col min="5389" max="5389" width="9.6328125" style="88" customWidth="1"/>
    <col min="5390" max="5391" width="9.81640625" style="88" customWidth="1"/>
    <col min="5392" max="5632" width="9" style="88"/>
    <col min="5633" max="5633" width="2.6328125" style="88" customWidth="1"/>
    <col min="5634" max="5635" width="1.90625" style="88" customWidth="1"/>
    <col min="5636" max="5636" width="9" style="88"/>
    <col min="5637" max="5637" width="9.08984375" style="88" bestFit="1" customWidth="1"/>
    <col min="5638" max="5638" width="10.08984375" style="88" bestFit="1" customWidth="1"/>
    <col min="5639" max="5639" width="9.6328125" style="88" customWidth="1"/>
    <col min="5640" max="5641" width="9.08984375" style="88" bestFit="1" customWidth="1"/>
    <col min="5642" max="5642" width="9.6328125" style="88" customWidth="1"/>
    <col min="5643" max="5644" width="9.08984375" style="88" bestFit="1" customWidth="1"/>
    <col min="5645" max="5645" width="9.6328125" style="88" customWidth="1"/>
    <col min="5646" max="5647" width="9.81640625" style="88" customWidth="1"/>
    <col min="5648" max="5888" width="9" style="88"/>
    <col min="5889" max="5889" width="2.6328125" style="88" customWidth="1"/>
    <col min="5890" max="5891" width="1.90625" style="88" customWidth="1"/>
    <col min="5892" max="5892" width="9" style="88"/>
    <col min="5893" max="5893" width="9.08984375" style="88" bestFit="1" customWidth="1"/>
    <col min="5894" max="5894" width="10.08984375" style="88" bestFit="1" customWidth="1"/>
    <col min="5895" max="5895" width="9.6328125" style="88" customWidth="1"/>
    <col min="5896" max="5897" width="9.08984375" style="88" bestFit="1" customWidth="1"/>
    <col min="5898" max="5898" width="9.6328125" style="88" customWidth="1"/>
    <col min="5899" max="5900" width="9.08984375" style="88" bestFit="1" customWidth="1"/>
    <col min="5901" max="5901" width="9.6328125" style="88" customWidth="1"/>
    <col min="5902" max="5903" width="9.81640625" style="88" customWidth="1"/>
    <col min="5904" max="6144" width="9" style="88"/>
    <col min="6145" max="6145" width="2.6328125" style="88" customWidth="1"/>
    <col min="6146" max="6147" width="1.90625" style="88" customWidth="1"/>
    <col min="6148" max="6148" width="9" style="88"/>
    <col min="6149" max="6149" width="9.08984375" style="88" bestFit="1" customWidth="1"/>
    <col min="6150" max="6150" width="10.08984375" style="88" bestFit="1" customWidth="1"/>
    <col min="6151" max="6151" width="9.6328125" style="88" customWidth="1"/>
    <col min="6152" max="6153" width="9.08984375" style="88" bestFit="1" customWidth="1"/>
    <col min="6154" max="6154" width="9.6328125" style="88" customWidth="1"/>
    <col min="6155" max="6156" width="9.08984375" style="88" bestFit="1" customWidth="1"/>
    <col min="6157" max="6157" width="9.6328125" style="88" customWidth="1"/>
    <col min="6158" max="6159" width="9.81640625" style="88" customWidth="1"/>
    <col min="6160" max="6400" width="9" style="88"/>
    <col min="6401" max="6401" width="2.6328125" style="88" customWidth="1"/>
    <col min="6402" max="6403" width="1.90625" style="88" customWidth="1"/>
    <col min="6404" max="6404" width="9" style="88"/>
    <col min="6405" max="6405" width="9.08984375" style="88" bestFit="1" customWidth="1"/>
    <col min="6406" max="6406" width="10.08984375" style="88" bestFit="1" customWidth="1"/>
    <col min="6407" max="6407" width="9.6328125" style="88" customWidth="1"/>
    <col min="6408" max="6409" width="9.08984375" style="88" bestFit="1" customWidth="1"/>
    <col min="6410" max="6410" width="9.6328125" style="88" customWidth="1"/>
    <col min="6411" max="6412" width="9.08984375" style="88" bestFit="1" customWidth="1"/>
    <col min="6413" max="6413" width="9.6328125" style="88" customWidth="1"/>
    <col min="6414" max="6415" width="9.81640625" style="88" customWidth="1"/>
    <col min="6416" max="6656" width="9" style="88"/>
    <col min="6657" max="6657" width="2.6328125" style="88" customWidth="1"/>
    <col min="6658" max="6659" width="1.90625" style="88" customWidth="1"/>
    <col min="6660" max="6660" width="9" style="88"/>
    <col min="6661" max="6661" width="9.08984375" style="88" bestFit="1" customWidth="1"/>
    <col min="6662" max="6662" width="10.08984375" style="88" bestFit="1" customWidth="1"/>
    <col min="6663" max="6663" width="9.6328125" style="88" customWidth="1"/>
    <col min="6664" max="6665" width="9.08984375" style="88" bestFit="1" customWidth="1"/>
    <col min="6666" max="6666" width="9.6328125" style="88" customWidth="1"/>
    <col min="6667" max="6668" width="9.08984375" style="88" bestFit="1" customWidth="1"/>
    <col min="6669" max="6669" width="9.6328125" style="88" customWidth="1"/>
    <col min="6670" max="6671" width="9.81640625" style="88" customWidth="1"/>
    <col min="6672" max="6912" width="9" style="88"/>
    <col min="6913" max="6913" width="2.6328125" style="88" customWidth="1"/>
    <col min="6914" max="6915" width="1.90625" style="88" customWidth="1"/>
    <col min="6916" max="6916" width="9" style="88"/>
    <col min="6917" max="6917" width="9.08984375" style="88" bestFit="1" customWidth="1"/>
    <col min="6918" max="6918" width="10.08984375" style="88" bestFit="1" customWidth="1"/>
    <col min="6919" max="6919" width="9.6328125" style="88" customWidth="1"/>
    <col min="6920" max="6921" width="9.08984375" style="88" bestFit="1" customWidth="1"/>
    <col min="6922" max="6922" width="9.6328125" style="88" customWidth="1"/>
    <col min="6923" max="6924" width="9.08984375" style="88" bestFit="1" customWidth="1"/>
    <col min="6925" max="6925" width="9.6328125" style="88" customWidth="1"/>
    <col min="6926" max="6927" width="9.81640625" style="88" customWidth="1"/>
    <col min="6928" max="7168" width="9" style="88"/>
    <col min="7169" max="7169" width="2.6328125" style="88" customWidth="1"/>
    <col min="7170" max="7171" width="1.90625" style="88" customWidth="1"/>
    <col min="7172" max="7172" width="9" style="88"/>
    <col min="7173" max="7173" width="9.08984375" style="88" bestFit="1" customWidth="1"/>
    <col min="7174" max="7174" width="10.08984375" style="88" bestFit="1" customWidth="1"/>
    <col min="7175" max="7175" width="9.6328125" style="88" customWidth="1"/>
    <col min="7176" max="7177" width="9.08984375" style="88" bestFit="1" customWidth="1"/>
    <col min="7178" max="7178" width="9.6328125" style="88" customWidth="1"/>
    <col min="7179" max="7180" width="9.08984375" style="88" bestFit="1" customWidth="1"/>
    <col min="7181" max="7181" width="9.6328125" style="88" customWidth="1"/>
    <col min="7182" max="7183" width="9.81640625" style="88" customWidth="1"/>
    <col min="7184" max="7424" width="9" style="88"/>
    <col min="7425" max="7425" width="2.6328125" style="88" customWidth="1"/>
    <col min="7426" max="7427" width="1.90625" style="88" customWidth="1"/>
    <col min="7428" max="7428" width="9" style="88"/>
    <col min="7429" max="7429" width="9.08984375" style="88" bestFit="1" customWidth="1"/>
    <col min="7430" max="7430" width="10.08984375" style="88" bestFit="1" customWidth="1"/>
    <col min="7431" max="7431" width="9.6328125" style="88" customWidth="1"/>
    <col min="7432" max="7433" width="9.08984375" style="88" bestFit="1" customWidth="1"/>
    <col min="7434" max="7434" width="9.6328125" style="88" customWidth="1"/>
    <col min="7435" max="7436" width="9.08984375" style="88" bestFit="1" customWidth="1"/>
    <col min="7437" max="7437" width="9.6328125" style="88" customWidth="1"/>
    <col min="7438" max="7439" width="9.81640625" style="88" customWidth="1"/>
    <col min="7440" max="7680" width="9" style="88"/>
    <col min="7681" max="7681" width="2.6328125" style="88" customWidth="1"/>
    <col min="7682" max="7683" width="1.90625" style="88" customWidth="1"/>
    <col min="7684" max="7684" width="9" style="88"/>
    <col min="7685" max="7685" width="9.08984375" style="88" bestFit="1" customWidth="1"/>
    <col min="7686" max="7686" width="10.08984375" style="88" bestFit="1" customWidth="1"/>
    <col min="7687" max="7687" width="9.6328125" style="88" customWidth="1"/>
    <col min="7688" max="7689" width="9.08984375" style="88" bestFit="1" customWidth="1"/>
    <col min="7690" max="7690" width="9.6328125" style="88" customWidth="1"/>
    <col min="7691" max="7692" width="9.08984375" style="88" bestFit="1" customWidth="1"/>
    <col min="7693" max="7693" width="9.6328125" style="88" customWidth="1"/>
    <col min="7694" max="7695" width="9.81640625" style="88" customWidth="1"/>
    <col min="7696" max="7936" width="9" style="88"/>
    <col min="7937" max="7937" width="2.6328125" style="88" customWidth="1"/>
    <col min="7938" max="7939" width="1.90625" style="88" customWidth="1"/>
    <col min="7940" max="7940" width="9" style="88"/>
    <col min="7941" max="7941" width="9.08984375" style="88" bestFit="1" customWidth="1"/>
    <col min="7942" max="7942" width="10.08984375" style="88" bestFit="1" customWidth="1"/>
    <col min="7943" max="7943" width="9.6328125" style="88" customWidth="1"/>
    <col min="7944" max="7945" width="9.08984375" style="88" bestFit="1" customWidth="1"/>
    <col min="7946" max="7946" width="9.6328125" style="88" customWidth="1"/>
    <col min="7947" max="7948" width="9.08984375" style="88" bestFit="1" customWidth="1"/>
    <col min="7949" max="7949" width="9.6328125" style="88" customWidth="1"/>
    <col min="7950" max="7951" width="9.81640625" style="88" customWidth="1"/>
    <col min="7952" max="8192" width="9" style="88"/>
    <col min="8193" max="8193" width="2.6328125" style="88" customWidth="1"/>
    <col min="8194" max="8195" width="1.90625" style="88" customWidth="1"/>
    <col min="8196" max="8196" width="9" style="88"/>
    <col min="8197" max="8197" width="9.08984375" style="88" bestFit="1" customWidth="1"/>
    <col min="8198" max="8198" width="10.08984375" style="88" bestFit="1" customWidth="1"/>
    <col min="8199" max="8199" width="9.6328125" style="88" customWidth="1"/>
    <col min="8200" max="8201" width="9.08984375" style="88" bestFit="1" customWidth="1"/>
    <col min="8202" max="8202" width="9.6328125" style="88" customWidth="1"/>
    <col min="8203" max="8204" width="9.08984375" style="88" bestFit="1" customWidth="1"/>
    <col min="8205" max="8205" width="9.6328125" style="88" customWidth="1"/>
    <col min="8206" max="8207" width="9.81640625" style="88" customWidth="1"/>
    <col min="8208" max="8448" width="9" style="88"/>
    <col min="8449" max="8449" width="2.6328125" style="88" customWidth="1"/>
    <col min="8450" max="8451" width="1.90625" style="88" customWidth="1"/>
    <col min="8452" max="8452" width="9" style="88"/>
    <col min="8453" max="8453" width="9.08984375" style="88" bestFit="1" customWidth="1"/>
    <col min="8454" max="8454" width="10.08984375" style="88" bestFit="1" customWidth="1"/>
    <col min="8455" max="8455" width="9.6328125" style="88" customWidth="1"/>
    <col min="8456" max="8457" width="9.08984375" style="88" bestFit="1" customWidth="1"/>
    <col min="8458" max="8458" width="9.6328125" style="88" customWidth="1"/>
    <col min="8459" max="8460" width="9.08984375" style="88" bestFit="1" customWidth="1"/>
    <col min="8461" max="8461" width="9.6328125" style="88" customWidth="1"/>
    <col min="8462" max="8463" width="9.81640625" style="88" customWidth="1"/>
    <col min="8464" max="8704" width="9" style="88"/>
    <col min="8705" max="8705" width="2.6328125" style="88" customWidth="1"/>
    <col min="8706" max="8707" width="1.90625" style="88" customWidth="1"/>
    <col min="8708" max="8708" width="9" style="88"/>
    <col min="8709" max="8709" width="9.08984375" style="88" bestFit="1" customWidth="1"/>
    <col min="8710" max="8710" width="10.08984375" style="88" bestFit="1" customWidth="1"/>
    <col min="8711" max="8711" width="9.6328125" style="88" customWidth="1"/>
    <col min="8712" max="8713" width="9.08984375" style="88" bestFit="1" customWidth="1"/>
    <col min="8714" max="8714" width="9.6328125" style="88" customWidth="1"/>
    <col min="8715" max="8716" width="9.08984375" style="88" bestFit="1" customWidth="1"/>
    <col min="8717" max="8717" width="9.6328125" style="88" customWidth="1"/>
    <col min="8718" max="8719" width="9.81640625" style="88" customWidth="1"/>
    <col min="8720" max="8960" width="9" style="88"/>
    <col min="8961" max="8961" width="2.6328125" style="88" customWidth="1"/>
    <col min="8962" max="8963" width="1.90625" style="88" customWidth="1"/>
    <col min="8964" max="8964" width="9" style="88"/>
    <col min="8965" max="8965" width="9.08984375" style="88" bestFit="1" customWidth="1"/>
    <col min="8966" max="8966" width="10.08984375" style="88" bestFit="1" customWidth="1"/>
    <col min="8967" max="8967" width="9.6328125" style="88" customWidth="1"/>
    <col min="8968" max="8969" width="9.08984375" style="88" bestFit="1" customWidth="1"/>
    <col min="8970" max="8970" width="9.6328125" style="88" customWidth="1"/>
    <col min="8971" max="8972" width="9.08984375" style="88" bestFit="1" customWidth="1"/>
    <col min="8973" max="8973" width="9.6328125" style="88" customWidth="1"/>
    <col min="8974" max="8975" width="9.81640625" style="88" customWidth="1"/>
    <col min="8976" max="9216" width="9" style="88"/>
    <col min="9217" max="9217" width="2.6328125" style="88" customWidth="1"/>
    <col min="9218" max="9219" width="1.90625" style="88" customWidth="1"/>
    <col min="9220" max="9220" width="9" style="88"/>
    <col min="9221" max="9221" width="9.08984375" style="88" bestFit="1" customWidth="1"/>
    <col min="9222" max="9222" width="10.08984375" style="88" bestFit="1" customWidth="1"/>
    <col min="9223" max="9223" width="9.6328125" style="88" customWidth="1"/>
    <col min="9224" max="9225" width="9.08984375" style="88" bestFit="1" customWidth="1"/>
    <col min="9226" max="9226" width="9.6328125" style="88" customWidth="1"/>
    <col min="9227" max="9228" width="9.08984375" style="88" bestFit="1" customWidth="1"/>
    <col min="9229" max="9229" width="9.6328125" style="88" customWidth="1"/>
    <col min="9230" max="9231" width="9.81640625" style="88" customWidth="1"/>
    <col min="9232" max="9472" width="9" style="88"/>
    <col min="9473" max="9473" width="2.6328125" style="88" customWidth="1"/>
    <col min="9474" max="9475" width="1.90625" style="88" customWidth="1"/>
    <col min="9476" max="9476" width="9" style="88"/>
    <col min="9477" max="9477" width="9.08984375" style="88" bestFit="1" customWidth="1"/>
    <col min="9478" max="9478" width="10.08984375" style="88" bestFit="1" customWidth="1"/>
    <col min="9479" max="9479" width="9.6328125" style="88" customWidth="1"/>
    <col min="9480" max="9481" width="9.08984375" style="88" bestFit="1" customWidth="1"/>
    <col min="9482" max="9482" width="9.6328125" style="88" customWidth="1"/>
    <col min="9483" max="9484" width="9.08984375" style="88" bestFit="1" customWidth="1"/>
    <col min="9485" max="9485" width="9.6328125" style="88" customWidth="1"/>
    <col min="9486" max="9487" width="9.81640625" style="88" customWidth="1"/>
    <col min="9488" max="9728" width="9" style="88"/>
    <col min="9729" max="9729" width="2.6328125" style="88" customWidth="1"/>
    <col min="9730" max="9731" width="1.90625" style="88" customWidth="1"/>
    <col min="9732" max="9732" width="9" style="88"/>
    <col min="9733" max="9733" width="9.08984375" style="88" bestFit="1" customWidth="1"/>
    <col min="9734" max="9734" width="10.08984375" style="88" bestFit="1" customWidth="1"/>
    <col min="9735" max="9735" width="9.6328125" style="88" customWidth="1"/>
    <col min="9736" max="9737" width="9.08984375" style="88" bestFit="1" customWidth="1"/>
    <col min="9738" max="9738" width="9.6328125" style="88" customWidth="1"/>
    <col min="9739" max="9740" width="9.08984375" style="88" bestFit="1" customWidth="1"/>
    <col min="9741" max="9741" width="9.6328125" style="88" customWidth="1"/>
    <col min="9742" max="9743" width="9.81640625" style="88" customWidth="1"/>
    <col min="9744" max="9984" width="9" style="88"/>
    <col min="9985" max="9985" width="2.6328125" style="88" customWidth="1"/>
    <col min="9986" max="9987" width="1.90625" style="88" customWidth="1"/>
    <col min="9988" max="9988" width="9" style="88"/>
    <col min="9989" max="9989" width="9.08984375" style="88" bestFit="1" customWidth="1"/>
    <col min="9990" max="9990" width="10.08984375" style="88" bestFit="1" customWidth="1"/>
    <col min="9991" max="9991" width="9.6328125" style="88" customWidth="1"/>
    <col min="9992" max="9993" width="9.08984375" style="88" bestFit="1" customWidth="1"/>
    <col min="9994" max="9994" width="9.6328125" style="88" customWidth="1"/>
    <col min="9995" max="9996" width="9.08984375" style="88" bestFit="1" customWidth="1"/>
    <col min="9997" max="9997" width="9.6328125" style="88" customWidth="1"/>
    <col min="9998" max="9999" width="9.81640625" style="88" customWidth="1"/>
    <col min="10000" max="10240" width="9" style="88"/>
    <col min="10241" max="10241" width="2.6328125" style="88" customWidth="1"/>
    <col min="10242" max="10243" width="1.90625" style="88" customWidth="1"/>
    <col min="10244" max="10244" width="9" style="88"/>
    <col min="10245" max="10245" width="9.08984375" style="88" bestFit="1" customWidth="1"/>
    <col min="10246" max="10246" width="10.08984375" style="88" bestFit="1" customWidth="1"/>
    <col min="10247" max="10247" width="9.6328125" style="88" customWidth="1"/>
    <col min="10248" max="10249" width="9.08984375" style="88" bestFit="1" customWidth="1"/>
    <col min="10250" max="10250" width="9.6328125" style="88" customWidth="1"/>
    <col min="10251" max="10252" width="9.08984375" style="88" bestFit="1" customWidth="1"/>
    <col min="10253" max="10253" width="9.6328125" style="88" customWidth="1"/>
    <col min="10254" max="10255" width="9.81640625" style="88" customWidth="1"/>
    <col min="10256" max="10496" width="9" style="88"/>
    <col min="10497" max="10497" width="2.6328125" style="88" customWidth="1"/>
    <col min="10498" max="10499" width="1.90625" style="88" customWidth="1"/>
    <col min="10500" max="10500" width="9" style="88"/>
    <col min="10501" max="10501" width="9.08984375" style="88" bestFit="1" customWidth="1"/>
    <col min="10502" max="10502" width="10.08984375" style="88" bestFit="1" customWidth="1"/>
    <col min="10503" max="10503" width="9.6328125" style="88" customWidth="1"/>
    <col min="10504" max="10505" width="9.08984375" style="88" bestFit="1" customWidth="1"/>
    <col min="10506" max="10506" width="9.6328125" style="88" customWidth="1"/>
    <col min="10507" max="10508" width="9.08984375" style="88" bestFit="1" customWidth="1"/>
    <col min="10509" max="10509" width="9.6328125" style="88" customWidth="1"/>
    <col min="10510" max="10511" width="9.81640625" style="88" customWidth="1"/>
    <col min="10512" max="10752" width="9" style="88"/>
    <col min="10753" max="10753" width="2.6328125" style="88" customWidth="1"/>
    <col min="10754" max="10755" width="1.90625" style="88" customWidth="1"/>
    <col min="10756" max="10756" width="9" style="88"/>
    <col min="10757" max="10757" width="9.08984375" style="88" bestFit="1" customWidth="1"/>
    <col min="10758" max="10758" width="10.08984375" style="88" bestFit="1" customWidth="1"/>
    <col min="10759" max="10759" width="9.6328125" style="88" customWidth="1"/>
    <col min="10760" max="10761" width="9.08984375" style="88" bestFit="1" customWidth="1"/>
    <col min="10762" max="10762" width="9.6328125" style="88" customWidth="1"/>
    <col min="10763" max="10764" width="9.08984375" style="88" bestFit="1" customWidth="1"/>
    <col min="10765" max="10765" width="9.6328125" style="88" customWidth="1"/>
    <col min="10766" max="10767" width="9.81640625" style="88" customWidth="1"/>
    <col min="10768" max="11008" width="9" style="88"/>
    <col min="11009" max="11009" width="2.6328125" style="88" customWidth="1"/>
    <col min="11010" max="11011" width="1.90625" style="88" customWidth="1"/>
    <col min="11012" max="11012" width="9" style="88"/>
    <col min="11013" max="11013" width="9.08984375" style="88" bestFit="1" customWidth="1"/>
    <col min="11014" max="11014" width="10.08984375" style="88" bestFit="1" customWidth="1"/>
    <col min="11015" max="11015" width="9.6328125" style="88" customWidth="1"/>
    <col min="11016" max="11017" width="9.08984375" style="88" bestFit="1" customWidth="1"/>
    <col min="11018" max="11018" width="9.6328125" style="88" customWidth="1"/>
    <col min="11019" max="11020" width="9.08984375" style="88" bestFit="1" customWidth="1"/>
    <col min="11021" max="11021" width="9.6328125" style="88" customWidth="1"/>
    <col min="11022" max="11023" width="9.81640625" style="88" customWidth="1"/>
    <col min="11024" max="11264" width="9" style="88"/>
    <col min="11265" max="11265" width="2.6328125" style="88" customWidth="1"/>
    <col min="11266" max="11267" width="1.90625" style="88" customWidth="1"/>
    <col min="11268" max="11268" width="9" style="88"/>
    <col min="11269" max="11269" width="9.08984375" style="88" bestFit="1" customWidth="1"/>
    <col min="11270" max="11270" width="10.08984375" style="88" bestFit="1" customWidth="1"/>
    <col min="11271" max="11271" width="9.6328125" style="88" customWidth="1"/>
    <col min="11272" max="11273" width="9.08984375" style="88" bestFit="1" customWidth="1"/>
    <col min="11274" max="11274" width="9.6328125" style="88" customWidth="1"/>
    <col min="11275" max="11276" width="9.08984375" style="88" bestFit="1" customWidth="1"/>
    <col min="11277" max="11277" width="9.6328125" style="88" customWidth="1"/>
    <col min="11278" max="11279" width="9.81640625" style="88" customWidth="1"/>
    <col min="11280" max="11520" width="9" style="88"/>
    <col min="11521" max="11521" width="2.6328125" style="88" customWidth="1"/>
    <col min="11522" max="11523" width="1.90625" style="88" customWidth="1"/>
    <col min="11524" max="11524" width="9" style="88"/>
    <col min="11525" max="11525" width="9.08984375" style="88" bestFit="1" customWidth="1"/>
    <col min="11526" max="11526" width="10.08984375" style="88" bestFit="1" customWidth="1"/>
    <col min="11527" max="11527" width="9.6328125" style="88" customWidth="1"/>
    <col min="11528" max="11529" width="9.08984375" style="88" bestFit="1" customWidth="1"/>
    <col min="11530" max="11530" width="9.6328125" style="88" customWidth="1"/>
    <col min="11531" max="11532" width="9.08984375" style="88" bestFit="1" customWidth="1"/>
    <col min="11533" max="11533" width="9.6328125" style="88" customWidth="1"/>
    <col min="11534" max="11535" width="9.81640625" style="88" customWidth="1"/>
    <col min="11536" max="11776" width="9" style="88"/>
    <col min="11777" max="11777" width="2.6328125" style="88" customWidth="1"/>
    <col min="11778" max="11779" width="1.90625" style="88" customWidth="1"/>
    <col min="11780" max="11780" width="9" style="88"/>
    <col min="11781" max="11781" width="9.08984375" style="88" bestFit="1" customWidth="1"/>
    <col min="11782" max="11782" width="10.08984375" style="88" bestFit="1" customWidth="1"/>
    <col min="11783" max="11783" width="9.6328125" style="88" customWidth="1"/>
    <col min="11784" max="11785" width="9.08984375" style="88" bestFit="1" customWidth="1"/>
    <col min="11786" max="11786" width="9.6328125" style="88" customWidth="1"/>
    <col min="11787" max="11788" width="9.08984375" style="88" bestFit="1" customWidth="1"/>
    <col min="11789" max="11789" width="9.6328125" style="88" customWidth="1"/>
    <col min="11790" max="11791" width="9.81640625" style="88" customWidth="1"/>
    <col min="11792" max="12032" width="9" style="88"/>
    <col min="12033" max="12033" width="2.6328125" style="88" customWidth="1"/>
    <col min="12034" max="12035" width="1.90625" style="88" customWidth="1"/>
    <col min="12036" max="12036" width="9" style="88"/>
    <col min="12037" max="12037" width="9.08984375" style="88" bestFit="1" customWidth="1"/>
    <col min="12038" max="12038" width="10.08984375" style="88" bestFit="1" customWidth="1"/>
    <col min="12039" max="12039" width="9.6328125" style="88" customWidth="1"/>
    <col min="12040" max="12041" width="9.08984375" style="88" bestFit="1" customWidth="1"/>
    <col min="12042" max="12042" width="9.6328125" style="88" customWidth="1"/>
    <col min="12043" max="12044" width="9.08984375" style="88" bestFit="1" customWidth="1"/>
    <col min="12045" max="12045" width="9.6328125" style="88" customWidth="1"/>
    <col min="12046" max="12047" width="9.81640625" style="88" customWidth="1"/>
    <col min="12048" max="12288" width="9" style="88"/>
    <col min="12289" max="12289" width="2.6328125" style="88" customWidth="1"/>
    <col min="12290" max="12291" width="1.90625" style="88" customWidth="1"/>
    <col min="12292" max="12292" width="9" style="88"/>
    <col min="12293" max="12293" width="9.08984375" style="88" bestFit="1" customWidth="1"/>
    <col min="12294" max="12294" width="10.08984375" style="88" bestFit="1" customWidth="1"/>
    <col min="12295" max="12295" width="9.6328125" style="88" customWidth="1"/>
    <col min="12296" max="12297" width="9.08984375" style="88" bestFit="1" customWidth="1"/>
    <col min="12298" max="12298" width="9.6328125" style="88" customWidth="1"/>
    <col min="12299" max="12300" width="9.08984375" style="88" bestFit="1" customWidth="1"/>
    <col min="12301" max="12301" width="9.6328125" style="88" customWidth="1"/>
    <col min="12302" max="12303" width="9.81640625" style="88" customWidth="1"/>
    <col min="12304" max="12544" width="9" style="88"/>
    <col min="12545" max="12545" width="2.6328125" style="88" customWidth="1"/>
    <col min="12546" max="12547" width="1.90625" style="88" customWidth="1"/>
    <col min="12548" max="12548" width="9" style="88"/>
    <col min="12549" max="12549" width="9.08984375" style="88" bestFit="1" customWidth="1"/>
    <col min="12550" max="12550" width="10.08984375" style="88" bestFit="1" customWidth="1"/>
    <col min="12551" max="12551" width="9.6328125" style="88" customWidth="1"/>
    <col min="12552" max="12553" width="9.08984375" style="88" bestFit="1" customWidth="1"/>
    <col min="12554" max="12554" width="9.6328125" style="88" customWidth="1"/>
    <col min="12555" max="12556" width="9.08984375" style="88" bestFit="1" customWidth="1"/>
    <col min="12557" max="12557" width="9.6328125" style="88" customWidth="1"/>
    <col min="12558" max="12559" width="9.81640625" style="88" customWidth="1"/>
    <col min="12560" max="12800" width="9" style="88"/>
    <col min="12801" max="12801" width="2.6328125" style="88" customWidth="1"/>
    <col min="12802" max="12803" width="1.90625" style="88" customWidth="1"/>
    <col min="12804" max="12804" width="9" style="88"/>
    <col min="12805" max="12805" width="9.08984375" style="88" bestFit="1" customWidth="1"/>
    <col min="12806" max="12806" width="10.08984375" style="88" bestFit="1" customWidth="1"/>
    <col min="12807" max="12807" width="9.6328125" style="88" customWidth="1"/>
    <col min="12808" max="12809" width="9.08984375" style="88" bestFit="1" customWidth="1"/>
    <col min="12810" max="12810" width="9.6328125" style="88" customWidth="1"/>
    <col min="12811" max="12812" width="9.08984375" style="88" bestFit="1" customWidth="1"/>
    <col min="12813" max="12813" width="9.6328125" style="88" customWidth="1"/>
    <col min="12814" max="12815" width="9.81640625" style="88" customWidth="1"/>
    <col min="12816" max="13056" width="9" style="88"/>
    <col min="13057" max="13057" width="2.6328125" style="88" customWidth="1"/>
    <col min="13058" max="13059" width="1.90625" style="88" customWidth="1"/>
    <col min="13060" max="13060" width="9" style="88"/>
    <col min="13061" max="13061" width="9.08984375" style="88" bestFit="1" customWidth="1"/>
    <col min="13062" max="13062" width="10.08984375" style="88" bestFit="1" customWidth="1"/>
    <col min="13063" max="13063" width="9.6328125" style="88" customWidth="1"/>
    <col min="13064" max="13065" width="9.08984375" style="88" bestFit="1" customWidth="1"/>
    <col min="13066" max="13066" width="9.6328125" style="88" customWidth="1"/>
    <col min="13067" max="13068" width="9.08984375" style="88" bestFit="1" customWidth="1"/>
    <col min="13069" max="13069" width="9.6328125" style="88" customWidth="1"/>
    <col min="13070" max="13071" width="9.81640625" style="88" customWidth="1"/>
    <col min="13072" max="13312" width="9" style="88"/>
    <col min="13313" max="13313" width="2.6328125" style="88" customWidth="1"/>
    <col min="13314" max="13315" width="1.90625" style="88" customWidth="1"/>
    <col min="13316" max="13316" width="9" style="88"/>
    <col min="13317" max="13317" width="9.08984375" style="88" bestFit="1" customWidth="1"/>
    <col min="13318" max="13318" width="10.08984375" style="88" bestFit="1" customWidth="1"/>
    <col min="13319" max="13319" width="9.6328125" style="88" customWidth="1"/>
    <col min="13320" max="13321" width="9.08984375" style="88" bestFit="1" customWidth="1"/>
    <col min="13322" max="13322" width="9.6328125" style="88" customWidth="1"/>
    <col min="13323" max="13324" width="9.08984375" style="88" bestFit="1" customWidth="1"/>
    <col min="13325" max="13325" width="9.6328125" style="88" customWidth="1"/>
    <col min="13326" max="13327" width="9.81640625" style="88" customWidth="1"/>
    <col min="13328" max="13568" width="9" style="88"/>
    <col min="13569" max="13569" width="2.6328125" style="88" customWidth="1"/>
    <col min="13570" max="13571" width="1.90625" style="88" customWidth="1"/>
    <col min="13572" max="13572" width="9" style="88"/>
    <col min="13573" max="13573" width="9.08984375" style="88" bestFit="1" customWidth="1"/>
    <col min="13574" max="13574" width="10.08984375" style="88" bestFit="1" customWidth="1"/>
    <col min="13575" max="13575" width="9.6328125" style="88" customWidth="1"/>
    <col min="13576" max="13577" width="9.08984375" style="88" bestFit="1" customWidth="1"/>
    <col min="13578" max="13578" width="9.6328125" style="88" customWidth="1"/>
    <col min="13579" max="13580" width="9.08984375" style="88" bestFit="1" customWidth="1"/>
    <col min="13581" max="13581" width="9.6328125" style="88" customWidth="1"/>
    <col min="13582" max="13583" width="9.81640625" style="88" customWidth="1"/>
    <col min="13584" max="13824" width="9" style="88"/>
    <col min="13825" max="13825" width="2.6328125" style="88" customWidth="1"/>
    <col min="13826" max="13827" width="1.90625" style="88" customWidth="1"/>
    <col min="13828" max="13828" width="9" style="88"/>
    <col min="13829" max="13829" width="9.08984375" style="88" bestFit="1" customWidth="1"/>
    <col min="13830" max="13830" width="10.08984375" style="88" bestFit="1" customWidth="1"/>
    <col min="13831" max="13831" width="9.6328125" style="88" customWidth="1"/>
    <col min="13832" max="13833" width="9.08984375" style="88" bestFit="1" customWidth="1"/>
    <col min="13834" max="13834" width="9.6328125" style="88" customWidth="1"/>
    <col min="13835" max="13836" width="9.08984375" style="88" bestFit="1" customWidth="1"/>
    <col min="13837" max="13837" width="9.6328125" style="88" customWidth="1"/>
    <col min="13838" max="13839" width="9.81640625" style="88" customWidth="1"/>
    <col min="13840" max="14080" width="9" style="88"/>
    <col min="14081" max="14081" width="2.6328125" style="88" customWidth="1"/>
    <col min="14082" max="14083" width="1.90625" style="88" customWidth="1"/>
    <col min="14084" max="14084" width="9" style="88"/>
    <col min="14085" max="14085" width="9.08984375" style="88" bestFit="1" customWidth="1"/>
    <col min="14086" max="14086" width="10.08984375" style="88" bestFit="1" customWidth="1"/>
    <col min="14087" max="14087" width="9.6328125" style="88" customWidth="1"/>
    <col min="14088" max="14089" width="9.08984375" style="88" bestFit="1" customWidth="1"/>
    <col min="14090" max="14090" width="9.6328125" style="88" customWidth="1"/>
    <col min="14091" max="14092" width="9.08984375" style="88" bestFit="1" customWidth="1"/>
    <col min="14093" max="14093" width="9.6328125" style="88" customWidth="1"/>
    <col min="14094" max="14095" width="9.81640625" style="88" customWidth="1"/>
    <col min="14096" max="14336" width="9" style="88"/>
    <col min="14337" max="14337" width="2.6328125" style="88" customWidth="1"/>
    <col min="14338" max="14339" width="1.90625" style="88" customWidth="1"/>
    <col min="14340" max="14340" width="9" style="88"/>
    <col min="14341" max="14341" width="9.08984375" style="88" bestFit="1" customWidth="1"/>
    <col min="14342" max="14342" width="10.08984375" style="88" bestFit="1" customWidth="1"/>
    <col min="14343" max="14343" width="9.6328125" style="88" customWidth="1"/>
    <col min="14344" max="14345" width="9.08984375" style="88" bestFit="1" customWidth="1"/>
    <col min="14346" max="14346" width="9.6328125" style="88" customWidth="1"/>
    <col min="14347" max="14348" width="9.08984375" style="88" bestFit="1" customWidth="1"/>
    <col min="14349" max="14349" width="9.6328125" style="88" customWidth="1"/>
    <col min="14350" max="14351" width="9.81640625" style="88" customWidth="1"/>
    <col min="14352" max="14592" width="9" style="88"/>
    <col min="14593" max="14593" width="2.6328125" style="88" customWidth="1"/>
    <col min="14594" max="14595" width="1.90625" style="88" customWidth="1"/>
    <col min="14596" max="14596" width="9" style="88"/>
    <col min="14597" max="14597" width="9.08984375" style="88" bestFit="1" customWidth="1"/>
    <col min="14598" max="14598" width="10.08984375" style="88" bestFit="1" customWidth="1"/>
    <col min="14599" max="14599" width="9.6328125" style="88" customWidth="1"/>
    <col min="14600" max="14601" width="9.08984375" style="88" bestFit="1" customWidth="1"/>
    <col min="14602" max="14602" width="9.6328125" style="88" customWidth="1"/>
    <col min="14603" max="14604" width="9.08984375" style="88" bestFit="1" customWidth="1"/>
    <col min="14605" max="14605" width="9.6328125" style="88" customWidth="1"/>
    <col min="14606" max="14607" width="9.81640625" style="88" customWidth="1"/>
    <col min="14608" max="14848" width="9" style="88"/>
    <col min="14849" max="14849" width="2.6328125" style="88" customWidth="1"/>
    <col min="14850" max="14851" width="1.90625" style="88" customWidth="1"/>
    <col min="14852" max="14852" width="9" style="88"/>
    <col min="14853" max="14853" width="9.08984375" style="88" bestFit="1" customWidth="1"/>
    <col min="14854" max="14854" width="10.08984375" style="88" bestFit="1" customWidth="1"/>
    <col min="14855" max="14855" width="9.6328125" style="88" customWidth="1"/>
    <col min="14856" max="14857" width="9.08984375" style="88" bestFit="1" customWidth="1"/>
    <col min="14858" max="14858" width="9.6328125" style="88" customWidth="1"/>
    <col min="14859" max="14860" width="9.08984375" style="88" bestFit="1" customWidth="1"/>
    <col min="14861" max="14861" width="9.6328125" style="88" customWidth="1"/>
    <col min="14862" max="14863" width="9.81640625" style="88" customWidth="1"/>
    <col min="14864" max="15104" width="9" style="88"/>
    <col min="15105" max="15105" width="2.6328125" style="88" customWidth="1"/>
    <col min="15106" max="15107" width="1.90625" style="88" customWidth="1"/>
    <col min="15108" max="15108" width="9" style="88"/>
    <col min="15109" max="15109" width="9.08984375" style="88" bestFit="1" customWidth="1"/>
    <col min="15110" max="15110" width="10.08984375" style="88" bestFit="1" customWidth="1"/>
    <col min="15111" max="15111" width="9.6328125" style="88" customWidth="1"/>
    <col min="15112" max="15113" width="9.08984375" style="88" bestFit="1" customWidth="1"/>
    <col min="15114" max="15114" width="9.6328125" style="88" customWidth="1"/>
    <col min="15115" max="15116" width="9.08984375" style="88" bestFit="1" customWidth="1"/>
    <col min="15117" max="15117" width="9.6328125" style="88" customWidth="1"/>
    <col min="15118" max="15119" width="9.81640625" style="88" customWidth="1"/>
    <col min="15120" max="15360" width="9" style="88"/>
    <col min="15361" max="15361" width="2.6328125" style="88" customWidth="1"/>
    <col min="15362" max="15363" width="1.90625" style="88" customWidth="1"/>
    <col min="15364" max="15364" width="9" style="88"/>
    <col min="15365" max="15365" width="9.08984375" style="88" bestFit="1" customWidth="1"/>
    <col min="15366" max="15366" width="10.08984375" style="88" bestFit="1" customWidth="1"/>
    <col min="15367" max="15367" width="9.6328125" style="88" customWidth="1"/>
    <col min="15368" max="15369" width="9.08984375" style="88" bestFit="1" customWidth="1"/>
    <col min="15370" max="15370" width="9.6328125" style="88" customWidth="1"/>
    <col min="15371" max="15372" width="9.08984375" style="88" bestFit="1" customWidth="1"/>
    <col min="15373" max="15373" width="9.6328125" style="88" customWidth="1"/>
    <col min="15374" max="15375" width="9.81640625" style="88" customWidth="1"/>
    <col min="15376" max="15616" width="9" style="88"/>
    <col min="15617" max="15617" width="2.6328125" style="88" customWidth="1"/>
    <col min="15618" max="15619" width="1.90625" style="88" customWidth="1"/>
    <col min="15620" max="15620" width="9" style="88"/>
    <col min="15621" max="15621" width="9.08984375" style="88" bestFit="1" customWidth="1"/>
    <col min="15622" max="15622" width="10.08984375" style="88" bestFit="1" customWidth="1"/>
    <col min="15623" max="15623" width="9.6328125" style="88" customWidth="1"/>
    <col min="15624" max="15625" width="9.08984375" style="88" bestFit="1" customWidth="1"/>
    <col min="15626" max="15626" width="9.6328125" style="88" customWidth="1"/>
    <col min="15627" max="15628" width="9.08984375" style="88" bestFit="1" customWidth="1"/>
    <col min="15629" max="15629" width="9.6328125" style="88" customWidth="1"/>
    <col min="15630" max="15631" width="9.81640625" style="88" customWidth="1"/>
    <col min="15632" max="15872" width="9" style="88"/>
    <col min="15873" max="15873" width="2.6328125" style="88" customWidth="1"/>
    <col min="15874" max="15875" width="1.90625" style="88" customWidth="1"/>
    <col min="15876" max="15876" width="9" style="88"/>
    <col min="15877" max="15877" width="9.08984375" style="88" bestFit="1" customWidth="1"/>
    <col min="15878" max="15878" width="10.08984375" style="88" bestFit="1" customWidth="1"/>
    <col min="15879" max="15879" width="9.6328125" style="88" customWidth="1"/>
    <col min="15880" max="15881" width="9.08984375" style="88" bestFit="1" customWidth="1"/>
    <col min="15882" max="15882" width="9.6328125" style="88" customWidth="1"/>
    <col min="15883" max="15884" width="9.08984375" style="88" bestFit="1" customWidth="1"/>
    <col min="15885" max="15885" width="9.6328125" style="88" customWidth="1"/>
    <col min="15886" max="15887" width="9.81640625" style="88" customWidth="1"/>
    <col min="15888" max="16128" width="9" style="88"/>
    <col min="16129" max="16129" width="2.6328125" style="88" customWidth="1"/>
    <col min="16130" max="16131" width="1.90625" style="88" customWidth="1"/>
    <col min="16132" max="16132" width="9" style="88"/>
    <col min="16133" max="16133" width="9.08984375" style="88" bestFit="1" customWidth="1"/>
    <col min="16134" max="16134" width="10.08984375" style="88" bestFit="1" customWidth="1"/>
    <col min="16135" max="16135" width="9.6328125" style="88" customWidth="1"/>
    <col min="16136" max="16137" width="9.08984375" style="88" bestFit="1" customWidth="1"/>
    <col min="16138" max="16138" width="9.6328125" style="88" customWidth="1"/>
    <col min="16139" max="16140" width="9.08984375" style="88" bestFit="1" customWidth="1"/>
    <col min="16141" max="16141" width="9.6328125" style="88" customWidth="1"/>
    <col min="16142" max="16143" width="9.81640625" style="88" customWidth="1"/>
    <col min="16144" max="16384" width="9" style="88"/>
  </cols>
  <sheetData>
    <row r="1" spans="2:18" ht="14.25" customHeight="1" x14ac:dyDescent="0.2">
      <c r="B1" s="87" t="s">
        <v>175</v>
      </c>
    </row>
    <row r="3" spans="2:18" ht="12" customHeight="1" x14ac:dyDescent="0.2">
      <c r="B3" s="233" t="s">
        <v>0</v>
      </c>
      <c r="C3" s="295"/>
      <c r="D3" s="296"/>
      <c r="E3" s="279" t="s">
        <v>176</v>
      </c>
      <c r="F3" s="307"/>
      <c r="G3" s="308"/>
      <c r="H3" s="279" t="s">
        <v>177</v>
      </c>
      <c r="I3" s="307"/>
      <c r="J3" s="308"/>
      <c r="K3" s="279" t="s">
        <v>178</v>
      </c>
      <c r="L3" s="307"/>
      <c r="M3" s="308"/>
    </row>
    <row r="4" spans="2:18" ht="12" customHeight="1" x14ac:dyDescent="0.2">
      <c r="B4" s="297"/>
      <c r="C4" s="298"/>
      <c r="D4" s="299"/>
      <c r="E4" s="309"/>
      <c r="F4" s="310"/>
      <c r="G4" s="311"/>
      <c r="H4" s="309"/>
      <c r="I4" s="310"/>
      <c r="J4" s="311"/>
      <c r="K4" s="309"/>
      <c r="L4" s="310"/>
      <c r="M4" s="311"/>
    </row>
    <row r="5" spans="2:18" ht="15" customHeight="1" x14ac:dyDescent="0.2">
      <c r="B5" s="297"/>
      <c r="C5" s="298"/>
      <c r="D5" s="299"/>
      <c r="E5" s="312" t="s">
        <v>179</v>
      </c>
      <c r="F5" s="312" t="s">
        <v>180</v>
      </c>
      <c r="G5" s="255" t="s">
        <v>181</v>
      </c>
      <c r="H5" s="312" t="s">
        <v>179</v>
      </c>
      <c r="I5" s="312" t="s">
        <v>180</v>
      </c>
      <c r="J5" s="255" t="s">
        <v>181</v>
      </c>
      <c r="K5" s="312" t="s">
        <v>179</v>
      </c>
      <c r="L5" s="312" t="s">
        <v>180</v>
      </c>
      <c r="M5" s="255" t="s">
        <v>181</v>
      </c>
    </row>
    <row r="6" spans="2:18" ht="17.25" customHeight="1" x14ac:dyDescent="0.2">
      <c r="B6" s="300"/>
      <c r="C6" s="301"/>
      <c r="D6" s="302"/>
      <c r="E6" s="313"/>
      <c r="F6" s="313"/>
      <c r="G6" s="314"/>
      <c r="H6" s="313"/>
      <c r="I6" s="313"/>
      <c r="J6" s="315"/>
      <c r="K6" s="313"/>
      <c r="L6" s="313"/>
      <c r="M6" s="315"/>
    </row>
    <row r="7" spans="2:18" ht="12" customHeight="1" x14ac:dyDescent="0.2">
      <c r="B7" s="7"/>
      <c r="C7" s="11"/>
      <c r="D7" s="14"/>
      <c r="E7" s="89" t="s">
        <v>164</v>
      </c>
      <c r="F7" s="89" t="s">
        <v>182</v>
      </c>
      <c r="G7" s="89" t="s">
        <v>166</v>
      </c>
      <c r="H7" s="89" t="s">
        <v>164</v>
      </c>
      <c r="I7" s="89" t="s">
        <v>182</v>
      </c>
      <c r="J7" s="89" t="s">
        <v>166</v>
      </c>
      <c r="K7" s="89" t="s">
        <v>164</v>
      </c>
      <c r="L7" s="89" t="s">
        <v>182</v>
      </c>
      <c r="M7" s="89" t="s">
        <v>166</v>
      </c>
      <c r="P7" s="90"/>
      <c r="Q7" s="90"/>
      <c r="R7" s="90"/>
    </row>
    <row r="8" spans="2:18" ht="12" customHeight="1" x14ac:dyDescent="0.2">
      <c r="B8" s="154" t="s">
        <v>183</v>
      </c>
      <c r="C8" s="304"/>
      <c r="D8" s="148"/>
      <c r="E8" s="48">
        <v>5430</v>
      </c>
      <c r="F8" s="48">
        <v>21000</v>
      </c>
      <c r="G8" s="48">
        <v>387</v>
      </c>
      <c r="H8" s="48">
        <v>520</v>
      </c>
      <c r="I8" s="48">
        <v>1790</v>
      </c>
      <c r="J8" s="48">
        <v>345</v>
      </c>
      <c r="K8" s="48">
        <v>1670</v>
      </c>
      <c r="L8" s="48">
        <v>6730</v>
      </c>
      <c r="M8" s="48">
        <v>403</v>
      </c>
    </row>
    <row r="9" spans="2:18" ht="12" customHeight="1" x14ac:dyDescent="0.2">
      <c r="B9" s="157" t="s">
        <v>184</v>
      </c>
      <c r="C9" s="158"/>
      <c r="D9" s="159"/>
      <c r="E9" s="50">
        <v>5380</v>
      </c>
      <c r="F9" s="50">
        <v>22700</v>
      </c>
      <c r="G9" s="50">
        <v>422</v>
      </c>
      <c r="H9" s="50">
        <v>506</v>
      </c>
      <c r="I9" s="50">
        <v>1680</v>
      </c>
      <c r="J9" s="50">
        <v>332</v>
      </c>
      <c r="K9" s="50">
        <v>1640</v>
      </c>
      <c r="L9" s="50">
        <v>5810</v>
      </c>
      <c r="M9" s="50">
        <v>354</v>
      </c>
    </row>
    <row r="10" spans="2:18" ht="12" customHeight="1" x14ac:dyDescent="0.2">
      <c r="B10" s="3"/>
      <c r="C10" s="147" t="s">
        <v>1</v>
      </c>
      <c r="D10" s="148"/>
      <c r="E10" s="48">
        <v>1270</v>
      </c>
      <c r="F10" s="48">
        <v>5750</v>
      </c>
      <c r="G10" s="48">
        <v>452</v>
      </c>
      <c r="H10" s="48">
        <v>93</v>
      </c>
      <c r="I10" s="48">
        <v>392</v>
      </c>
      <c r="J10" s="48">
        <v>422</v>
      </c>
      <c r="K10" s="48">
        <v>183</v>
      </c>
      <c r="L10" s="48">
        <v>935</v>
      </c>
      <c r="M10" s="48">
        <v>511</v>
      </c>
      <c r="O10" s="91"/>
    </row>
    <row r="11" spans="2:18" ht="12" customHeight="1" x14ac:dyDescent="0.2">
      <c r="B11" s="3"/>
      <c r="C11" s="147" t="s">
        <v>38</v>
      </c>
      <c r="D11" s="148"/>
      <c r="E11" s="48">
        <v>530</v>
      </c>
      <c r="F11" s="48">
        <v>2130</v>
      </c>
      <c r="G11" s="48">
        <v>402</v>
      </c>
      <c r="H11" s="48">
        <v>109</v>
      </c>
      <c r="I11" s="48">
        <v>441</v>
      </c>
      <c r="J11" s="48">
        <v>405</v>
      </c>
      <c r="K11" s="48" t="s">
        <v>185</v>
      </c>
      <c r="L11" s="48" t="s">
        <v>185</v>
      </c>
      <c r="M11" s="48" t="s">
        <v>185</v>
      </c>
    </row>
    <row r="12" spans="2:18" ht="12" customHeight="1" x14ac:dyDescent="0.2">
      <c r="B12" s="31"/>
      <c r="C12" s="147" t="s">
        <v>2</v>
      </c>
      <c r="D12" s="148"/>
      <c r="E12" s="48" t="s">
        <v>185</v>
      </c>
      <c r="F12" s="48" t="s">
        <v>185</v>
      </c>
      <c r="G12" s="48" t="s">
        <v>185</v>
      </c>
      <c r="H12" s="48" t="s">
        <v>185</v>
      </c>
      <c r="I12" s="48" t="s">
        <v>185</v>
      </c>
      <c r="J12" s="48" t="s">
        <v>185</v>
      </c>
      <c r="K12" s="48" t="s">
        <v>63</v>
      </c>
      <c r="L12" s="48" t="s">
        <v>63</v>
      </c>
      <c r="M12" s="48" t="s">
        <v>63</v>
      </c>
    </row>
    <row r="13" spans="2:18" ht="12" customHeight="1" x14ac:dyDescent="0.2">
      <c r="B13" s="31"/>
      <c r="C13" s="147" t="s">
        <v>3</v>
      </c>
      <c r="D13" s="148"/>
      <c r="E13" s="48">
        <v>1190</v>
      </c>
      <c r="F13" s="48">
        <v>5480</v>
      </c>
      <c r="G13" s="48">
        <v>461</v>
      </c>
      <c r="H13" s="48">
        <v>54</v>
      </c>
      <c r="I13" s="48">
        <v>176</v>
      </c>
      <c r="J13" s="48">
        <v>326</v>
      </c>
      <c r="K13" s="48">
        <v>15</v>
      </c>
      <c r="L13" s="48">
        <v>61</v>
      </c>
      <c r="M13" s="48">
        <v>407</v>
      </c>
    </row>
    <row r="14" spans="2:18" ht="12" customHeight="1" x14ac:dyDescent="0.2">
      <c r="B14" s="31"/>
      <c r="C14" s="147" t="s">
        <v>4</v>
      </c>
      <c r="D14" s="148"/>
      <c r="E14" s="48">
        <v>629</v>
      </c>
      <c r="F14" s="48">
        <v>2690</v>
      </c>
      <c r="G14" s="48">
        <v>427</v>
      </c>
      <c r="H14" s="48" t="s">
        <v>185</v>
      </c>
      <c r="I14" s="48" t="s">
        <v>185</v>
      </c>
      <c r="J14" s="48" t="s">
        <v>185</v>
      </c>
      <c r="K14" s="48" t="s">
        <v>185</v>
      </c>
      <c r="L14" s="48" t="s">
        <v>185</v>
      </c>
      <c r="M14" s="48" t="s">
        <v>185</v>
      </c>
      <c r="N14" s="91"/>
    </row>
    <row r="15" spans="2:18" ht="12" customHeight="1" x14ac:dyDescent="0.2">
      <c r="B15" s="31"/>
      <c r="C15" s="147" t="s">
        <v>5</v>
      </c>
      <c r="D15" s="148"/>
      <c r="E15" s="48">
        <v>1</v>
      </c>
      <c r="F15" s="48">
        <v>3</v>
      </c>
      <c r="G15" s="48">
        <v>300</v>
      </c>
      <c r="H15" s="48" t="s">
        <v>63</v>
      </c>
      <c r="I15" s="48" t="s">
        <v>63</v>
      </c>
      <c r="J15" s="48" t="s">
        <v>63</v>
      </c>
      <c r="K15" s="48" t="s">
        <v>63</v>
      </c>
      <c r="L15" s="48" t="s">
        <v>63</v>
      </c>
      <c r="M15" s="48" t="s">
        <v>63</v>
      </c>
    </row>
    <row r="16" spans="2:18" ht="12" customHeight="1" x14ac:dyDescent="0.2">
      <c r="B16" s="31"/>
      <c r="C16" s="147" t="s">
        <v>6</v>
      </c>
      <c r="D16" s="148"/>
      <c r="E16" s="48">
        <v>117</v>
      </c>
      <c r="F16" s="48">
        <v>344</v>
      </c>
      <c r="G16" s="48">
        <v>294</v>
      </c>
      <c r="H16" s="48">
        <v>96</v>
      </c>
      <c r="I16" s="48">
        <v>246</v>
      </c>
      <c r="J16" s="48">
        <v>256</v>
      </c>
      <c r="K16" s="48">
        <v>547</v>
      </c>
      <c r="L16" s="48">
        <v>1700</v>
      </c>
      <c r="M16" s="48">
        <v>311</v>
      </c>
    </row>
    <row r="17" spans="2:15" ht="12" customHeight="1" x14ac:dyDescent="0.2">
      <c r="B17" s="31"/>
      <c r="C17" s="147" t="s">
        <v>7</v>
      </c>
      <c r="D17" s="148"/>
      <c r="E17" s="48">
        <v>72</v>
      </c>
      <c r="F17" s="48">
        <v>264</v>
      </c>
      <c r="G17" s="48">
        <v>367</v>
      </c>
      <c r="H17" s="48">
        <v>33</v>
      </c>
      <c r="I17" s="48">
        <v>91</v>
      </c>
      <c r="J17" s="48">
        <v>276</v>
      </c>
      <c r="K17" s="48" t="s">
        <v>63</v>
      </c>
      <c r="L17" s="48" t="s">
        <v>63</v>
      </c>
      <c r="M17" s="48" t="s">
        <v>63</v>
      </c>
    </row>
    <row r="18" spans="2:15" ht="12" customHeight="1" x14ac:dyDescent="0.2">
      <c r="B18" s="31"/>
      <c r="C18" s="147" t="s">
        <v>8</v>
      </c>
      <c r="D18" s="148"/>
      <c r="E18" s="48">
        <v>296</v>
      </c>
      <c r="F18" s="48">
        <v>1050</v>
      </c>
      <c r="G18" s="48">
        <v>353</v>
      </c>
      <c r="H18" s="48" t="s">
        <v>185</v>
      </c>
      <c r="I18" s="48" t="s">
        <v>185</v>
      </c>
      <c r="J18" s="48" t="s">
        <v>185</v>
      </c>
      <c r="K18" s="48" t="s">
        <v>63</v>
      </c>
      <c r="L18" s="48" t="s">
        <v>63</v>
      </c>
      <c r="M18" s="48" t="s">
        <v>63</v>
      </c>
    </row>
    <row r="19" spans="2:15" ht="12" customHeight="1" x14ac:dyDescent="0.2">
      <c r="B19" s="31"/>
      <c r="C19" s="147" t="s">
        <v>9</v>
      </c>
      <c r="D19" s="148"/>
      <c r="E19" s="48">
        <v>5</v>
      </c>
      <c r="F19" s="48">
        <v>20</v>
      </c>
      <c r="G19" s="48">
        <v>400</v>
      </c>
      <c r="H19" s="48" t="s">
        <v>63</v>
      </c>
      <c r="I19" s="48" t="s">
        <v>63</v>
      </c>
      <c r="J19" s="48" t="s">
        <v>63</v>
      </c>
      <c r="K19" s="48" t="s">
        <v>185</v>
      </c>
      <c r="L19" s="48" t="s">
        <v>185</v>
      </c>
      <c r="M19" s="48" t="s">
        <v>185</v>
      </c>
    </row>
    <row r="20" spans="2:15" ht="12" customHeight="1" x14ac:dyDescent="0.2">
      <c r="B20" s="31"/>
      <c r="C20" s="147" t="s">
        <v>10</v>
      </c>
      <c r="D20" s="148"/>
      <c r="E20" s="48">
        <v>38</v>
      </c>
      <c r="F20" s="48">
        <v>159</v>
      </c>
      <c r="G20" s="48">
        <v>418</v>
      </c>
      <c r="H20" s="48" t="s">
        <v>185</v>
      </c>
      <c r="I20" s="48" t="s">
        <v>185</v>
      </c>
      <c r="J20" s="48" t="s">
        <v>185</v>
      </c>
      <c r="K20" s="48" t="s">
        <v>63</v>
      </c>
      <c r="L20" s="48" t="s">
        <v>63</v>
      </c>
      <c r="M20" s="48" t="s">
        <v>63</v>
      </c>
    </row>
    <row r="21" spans="2:15" ht="12" customHeight="1" x14ac:dyDescent="0.2">
      <c r="B21" s="31"/>
      <c r="C21" s="147" t="s">
        <v>41</v>
      </c>
      <c r="D21" s="148"/>
      <c r="E21" s="48" t="s">
        <v>185</v>
      </c>
      <c r="F21" s="48" t="s">
        <v>185</v>
      </c>
      <c r="G21" s="48" t="s">
        <v>185</v>
      </c>
      <c r="H21" s="48" t="s">
        <v>63</v>
      </c>
      <c r="I21" s="48" t="s">
        <v>63</v>
      </c>
      <c r="J21" s="48" t="s">
        <v>63</v>
      </c>
      <c r="K21" s="48" t="s">
        <v>63</v>
      </c>
      <c r="L21" s="48" t="s">
        <v>63</v>
      </c>
      <c r="M21" s="48" t="s">
        <v>63</v>
      </c>
    </row>
    <row r="22" spans="2:15" ht="12" customHeight="1" x14ac:dyDescent="0.2">
      <c r="B22" s="32"/>
      <c r="C22" s="160" t="s">
        <v>11</v>
      </c>
      <c r="D22" s="159"/>
      <c r="E22" s="48"/>
      <c r="F22" s="48"/>
      <c r="G22" s="48"/>
      <c r="H22" s="48"/>
      <c r="I22" s="48"/>
      <c r="J22" s="48"/>
      <c r="K22" s="48"/>
      <c r="L22" s="48"/>
      <c r="M22" s="48"/>
    </row>
    <row r="23" spans="2:15" ht="12" customHeight="1" x14ac:dyDescent="0.2">
      <c r="B23" s="31"/>
      <c r="C23" s="12"/>
      <c r="D23" s="5" t="s">
        <v>12</v>
      </c>
      <c r="E23" s="89" t="s">
        <v>185</v>
      </c>
      <c r="F23" s="48" t="s">
        <v>185</v>
      </c>
      <c r="G23" s="48" t="s">
        <v>185</v>
      </c>
      <c r="H23" s="48" t="s">
        <v>63</v>
      </c>
      <c r="I23" s="48" t="s">
        <v>63</v>
      </c>
      <c r="J23" s="48" t="s">
        <v>63</v>
      </c>
      <c r="K23" s="48" t="s">
        <v>63</v>
      </c>
      <c r="L23" s="48" t="s">
        <v>63</v>
      </c>
      <c r="M23" s="48" t="s">
        <v>63</v>
      </c>
    </row>
    <row r="24" spans="2:15" ht="12" customHeight="1" x14ac:dyDescent="0.2">
      <c r="B24" s="31"/>
      <c r="C24" s="12"/>
      <c r="D24" s="5" t="s">
        <v>13</v>
      </c>
      <c r="E24" s="48">
        <v>10</v>
      </c>
      <c r="F24" s="48">
        <v>25</v>
      </c>
      <c r="G24" s="48">
        <v>250</v>
      </c>
      <c r="H24" s="48">
        <v>16</v>
      </c>
      <c r="I24" s="48">
        <v>46</v>
      </c>
      <c r="J24" s="48">
        <v>288</v>
      </c>
      <c r="K24" s="48" t="s">
        <v>63</v>
      </c>
      <c r="L24" s="48" t="s">
        <v>63</v>
      </c>
      <c r="M24" s="48" t="s">
        <v>63</v>
      </c>
      <c r="O24" s="91"/>
    </row>
    <row r="25" spans="2:15" ht="12" customHeight="1" x14ac:dyDescent="0.2">
      <c r="B25" s="32"/>
      <c r="C25" s="160" t="s">
        <v>14</v>
      </c>
      <c r="D25" s="159"/>
      <c r="E25" s="48"/>
      <c r="F25" s="48"/>
      <c r="G25" s="48"/>
      <c r="H25" s="48"/>
      <c r="I25" s="48"/>
      <c r="J25" s="48"/>
      <c r="K25" s="48"/>
      <c r="L25" s="48"/>
      <c r="M25" s="48"/>
    </row>
    <row r="26" spans="2:15" ht="12" customHeight="1" x14ac:dyDescent="0.2">
      <c r="B26" s="31"/>
      <c r="C26" s="12"/>
      <c r="D26" s="5" t="s">
        <v>15</v>
      </c>
      <c r="E26" s="48">
        <v>0</v>
      </c>
      <c r="F26" s="61">
        <v>0</v>
      </c>
      <c r="G26" s="61">
        <v>225</v>
      </c>
      <c r="H26" s="48" t="s">
        <v>63</v>
      </c>
      <c r="I26" s="48" t="s">
        <v>63</v>
      </c>
      <c r="J26" s="48" t="s">
        <v>63</v>
      </c>
      <c r="K26" s="48" t="s">
        <v>63</v>
      </c>
      <c r="L26" s="48" t="s">
        <v>63</v>
      </c>
      <c r="M26" s="48" t="s">
        <v>63</v>
      </c>
    </row>
    <row r="27" spans="2:15" ht="12" customHeight="1" x14ac:dyDescent="0.2">
      <c r="B27" s="31"/>
      <c r="C27" s="12"/>
      <c r="D27" s="5" t="s">
        <v>97</v>
      </c>
      <c r="E27" s="48" t="s">
        <v>63</v>
      </c>
      <c r="F27" s="61" t="s">
        <v>63</v>
      </c>
      <c r="G27" s="61" t="s">
        <v>63</v>
      </c>
      <c r="H27" s="48" t="s">
        <v>63</v>
      </c>
      <c r="I27" s="48" t="s">
        <v>63</v>
      </c>
      <c r="J27" s="48" t="s">
        <v>63</v>
      </c>
      <c r="K27" s="48" t="s">
        <v>63</v>
      </c>
      <c r="L27" s="48" t="s">
        <v>63</v>
      </c>
      <c r="M27" s="48" t="s">
        <v>63</v>
      </c>
    </row>
    <row r="28" spans="2:15" ht="12" customHeight="1" x14ac:dyDescent="0.2">
      <c r="B28" s="31"/>
      <c r="C28" s="160" t="s">
        <v>16</v>
      </c>
      <c r="D28" s="159"/>
      <c r="E28" s="48"/>
      <c r="F28" s="48"/>
      <c r="G28" s="48"/>
      <c r="H28" s="48"/>
      <c r="I28" s="48"/>
      <c r="J28" s="48"/>
      <c r="K28" s="48"/>
      <c r="L28" s="48"/>
      <c r="M28" s="48"/>
    </row>
    <row r="29" spans="2:15" ht="12" customHeight="1" x14ac:dyDescent="0.2">
      <c r="B29" s="31"/>
      <c r="C29" s="12"/>
      <c r="D29" s="5" t="s">
        <v>17</v>
      </c>
      <c r="E29" s="48">
        <v>0</v>
      </c>
      <c r="F29" s="48">
        <v>0</v>
      </c>
      <c r="G29" s="48">
        <v>282</v>
      </c>
      <c r="H29" s="48" t="s">
        <v>63</v>
      </c>
      <c r="I29" s="48" t="s">
        <v>63</v>
      </c>
      <c r="J29" s="48" t="s">
        <v>63</v>
      </c>
      <c r="K29" s="48" t="s">
        <v>63</v>
      </c>
      <c r="L29" s="48" t="s">
        <v>63</v>
      </c>
      <c r="M29" s="48" t="s">
        <v>63</v>
      </c>
    </row>
    <row r="30" spans="2:15" ht="12" customHeight="1" x14ac:dyDescent="0.2">
      <c r="B30" s="31"/>
      <c r="C30" s="12"/>
      <c r="D30" s="5" t="s">
        <v>18</v>
      </c>
      <c r="E30" s="48" t="s">
        <v>63</v>
      </c>
      <c r="F30" s="61" t="s">
        <v>63</v>
      </c>
      <c r="G30" s="61" t="s">
        <v>63</v>
      </c>
      <c r="H30" s="48" t="s">
        <v>63</v>
      </c>
      <c r="I30" s="48" t="s">
        <v>63</v>
      </c>
      <c r="J30" s="48" t="s">
        <v>63</v>
      </c>
      <c r="K30" s="48" t="s">
        <v>63</v>
      </c>
      <c r="L30" s="48" t="s">
        <v>63</v>
      </c>
      <c r="M30" s="48" t="s">
        <v>63</v>
      </c>
    </row>
    <row r="31" spans="2:15" ht="12" customHeight="1" x14ac:dyDescent="0.2">
      <c r="B31" s="31"/>
      <c r="C31" s="12"/>
      <c r="D31" s="5" t="s">
        <v>19</v>
      </c>
      <c r="E31" s="48">
        <v>42</v>
      </c>
      <c r="F31" s="48">
        <v>116</v>
      </c>
      <c r="G31" s="48">
        <v>276</v>
      </c>
      <c r="H31" s="48" t="s">
        <v>185</v>
      </c>
      <c r="I31" s="48" t="s">
        <v>185</v>
      </c>
      <c r="J31" s="48" t="s">
        <v>185</v>
      </c>
      <c r="K31" s="48" t="s">
        <v>63</v>
      </c>
      <c r="L31" s="48" t="s">
        <v>63</v>
      </c>
      <c r="M31" s="48" t="s">
        <v>63</v>
      </c>
    </row>
    <row r="32" spans="2:15" ht="12" customHeight="1" x14ac:dyDescent="0.2">
      <c r="B32" s="31"/>
      <c r="C32" s="160" t="s">
        <v>20</v>
      </c>
      <c r="D32" s="159"/>
      <c r="E32" s="48"/>
      <c r="F32" s="48"/>
      <c r="G32" s="48"/>
      <c r="H32" s="48"/>
      <c r="I32" s="48"/>
      <c r="J32" s="48"/>
      <c r="K32" s="48"/>
      <c r="L32" s="48"/>
      <c r="M32" s="48"/>
    </row>
    <row r="33" spans="2:13" ht="12" customHeight="1" x14ac:dyDescent="0.2">
      <c r="B33" s="31"/>
      <c r="C33" s="12"/>
      <c r="D33" s="5" t="s">
        <v>21</v>
      </c>
      <c r="E33" s="48">
        <v>4</v>
      </c>
      <c r="F33" s="48">
        <v>11</v>
      </c>
      <c r="G33" s="48">
        <v>275</v>
      </c>
      <c r="H33" s="48" t="s">
        <v>185</v>
      </c>
      <c r="I33" s="48" t="s">
        <v>185</v>
      </c>
      <c r="J33" s="48" t="s">
        <v>185</v>
      </c>
      <c r="K33" s="48" t="s">
        <v>63</v>
      </c>
      <c r="L33" s="48" t="s">
        <v>63</v>
      </c>
      <c r="M33" s="48" t="s">
        <v>63</v>
      </c>
    </row>
    <row r="34" spans="2:13" ht="12" customHeight="1" x14ac:dyDescent="0.2">
      <c r="B34" s="31"/>
      <c r="C34" s="12"/>
      <c r="D34" s="5" t="s">
        <v>22</v>
      </c>
      <c r="E34" s="48">
        <v>0</v>
      </c>
      <c r="F34" s="61">
        <v>0</v>
      </c>
      <c r="G34" s="61">
        <v>195</v>
      </c>
      <c r="H34" s="48" t="s">
        <v>63</v>
      </c>
      <c r="I34" s="48" t="s">
        <v>63</v>
      </c>
      <c r="J34" s="48" t="s">
        <v>63</v>
      </c>
      <c r="K34" s="48" t="s">
        <v>63</v>
      </c>
      <c r="L34" s="48" t="s">
        <v>63</v>
      </c>
      <c r="M34" s="48" t="s">
        <v>63</v>
      </c>
    </row>
    <row r="35" spans="2:13" ht="12" customHeight="1" x14ac:dyDescent="0.2">
      <c r="B35" s="31"/>
      <c r="C35" s="12"/>
      <c r="D35" s="5" t="s">
        <v>23</v>
      </c>
      <c r="E35" s="48" t="s">
        <v>63</v>
      </c>
      <c r="F35" s="48" t="s">
        <v>63</v>
      </c>
      <c r="G35" s="48" t="s">
        <v>63</v>
      </c>
      <c r="H35" s="48" t="s">
        <v>63</v>
      </c>
      <c r="I35" s="48" t="s">
        <v>63</v>
      </c>
      <c r="J35" s="48" t="s">
        <v>63</v>
      </c>
      <c r="K35" s="48" t="s">
        <v>63</v>
      </c>
      <c r="L35" s="48" t="s">
        <v>63</v>
      </c>
      <c r="M35" s="48" t="s">
        <v>63</v>
      </c>
    </row>
    <row r="36" spans="2:13" ht="12" customHeight="1" x14ac:dyDescent="0.2">
      <c r="B36" s="31"/>
      <c r="C36" s="12"/>
      <c r="D36" s="5" t="s">
        <v>24</v>
      </c>
      <c r="E36" s="48" t="s">
        <v>63</v>
      </c>
      <c r="F36" s="48" t="s">
        <v>63</v>
      </c>
      <c r="G36" s="48" t="s">
        <v>63</v>
      </c>
      <c r="H36" s="48" t="s">
        <v>63</v>
      </c>
      <c r="I36" s="48" t="s">
        <v>63</v>
      </c>
      <c r="J36" s="48" t="s">
        <v>63</v>
      </c>
      <c r="K36" s="48" t="s">
        <v>63</v>
      </c>
      <c r="L36" s="48" t="s">
        <v>63</v>
      </c>
      <c r="M36" s="48" t="s">
        <v>63</v>
      </c>
    </row>
    <row r="37" spans="2:13" ht="12" customHeight="1" x14ac:dyDescent="0.2">
      <c r="B37" s="31"/>
      <c r="C37" s="12"/>
      <c r="D37" s="5" t="s">
        <v>25</v>
      </c>
      <c r="E37" s="48">
        <v>0</v>
      </c>
      <c r="F37" s="61">
        <v>0</v>
      </c>
      <c r="G37" s="61">
        <v>210</v>
      </c>
      <c r="H37" s="48" t="s">
        <v>63</v>
      </c>
      <c r="I37" s="48" t="s">
        <v>63</v>
      </c>
      <c r="J37" s="48" t="s">
        <v>63</v>
      </c>
      <c r="K37" s="48" t="s">
        <v>63</v>
      </c>
      <c r="L37" s="48" t="s">
        <v>63</v>
      </c>
      <c r="M37" s="48" t="s">
        <v>63</v>
      </c>
    </row>
    <row r="38" spans="2:13" ht="12" customHeight="1" x14ac:dyDescent="0.2">
      <c r="B38" s="31"/>
      <c r="C38" s="12"/>
      <c r="D38" s="5" t="s">
        <v>156</v>
      </c>
      <c r="E38" s="48">
        <v>2</v>
      </c>
      <c r="F38" s="48">
        <v>4</v>
      </c>
      <c r="G38" s="48">
        <v>200</v>
      </c>
      <c r="H38" s="48" t="s">
        <v>63</v>
      </c>
      <c r="I38" s="48" t="s">
        <v>63</v>
      </c>
      <c r="J38" s="48" t="s">
        <v>63</v>
      </c>
      <c r="K38" s="48" t="s">
        <v>63</v>
      </c>
      <c r="L38" s="48" t="s">
        <v>63</v>
      </c>
      <c r="M38" s="48" t="s">
        <v>63</v>
      </c>
    </row>
    <row r="39" spans="2:13" ht="12" customHeight="1" x14ac:dyDescent="0.2">
      <c r="B39" s="31"/>
      <c r="C39" s="160" t="s">
        <v>26</v>
      </c>
      <c r="D39" s="159"/>
      <c r="E39" s="48"/>
      <c r="F39" s="48"/>
      <c r="G39" s="48"/>
      <c r="H39" s="48"/>
      <c r="I39" s="48"/>
      <c r="J39" s="48"/>
      <c r="K39" s="48"/>
      <c r="L39" s="48"/>
      <c r="M39" s="48"/>
    </row>
    <row r="40" spans="2:13" ht="12" customHeight="1" x14ac:dyDescent="0.2">
      <c r="B40" s="31"/>
      <c r="C40" s="12"/>
      <c r="D40" s="5" t="s">
        <v>27</v>
      </c>
      <c r="E40" s="48">
        <v>0</v>
      </c>
      <c r="F40" s="61">
        <v>0</v>
      </c>
      <c r="G40" s="61">
        <v>145</v>
      </c>
      <c r="H40" s="48" t="s">
        <v>63</v>
      </c>
      <c r="I40" s="48" t="s">
        <v>63</v>
      </c>
      <c r="J40" s="48" t="s">
        <v>63</v>
      </c>
      <c r="K40" s="48" t="s">
        <v>63</v>
      </c>
      <c r="L40" s="48" t="s">
        <v>63</v>
      </c>
      <c r="M40" s="48" t="s">
        <v>63</v>
      </c>
    </row>
    <row r="41" spans="2:13" ht="12" customHeight="1" x14ac:dyDescent="0.2">
      <c r="B41" s="31"/>
      <c r="C41" s="12"/>
      <c r="D41" s="5" t="s">
        <v>28</v>
      </c>
      <c r="E41" s="48" t="s">
        <v>63</v>
      </c>
      <c r="F41" s="48" t="s">
        <v>63</v>
      </c>
      <c r="G41" s="48" t="s">
        <v>63</v>
      </c>
      <c r="H41" s="48" t="s">
        <v>63</v>
      </c>
      <c r="I41" s="48" t="s">
        <v>63</v>
      </c>
      <c r="J41" s="48" t="s">
        <v>63</v>
      </c>
      <c r="K41" s="48" t="s">
        <v>63</v>
      </c>
      <c r="L41" s="48" t="s">
        <v>63</v>
      </c>
      <c r="M41" s="48" t="s">
        <v>63</v>
      </c>
    </row>
    <row r="42" spans="2:13" ht="12" customHeight="1" x14ac:dyDescent="0.2">
      <c r="B42" s="31"/>
      <c r="C42" s="12"/>
      <c r="D42" s="5" t="s">
        <v>29</v>
      </c>
      <c r="E42" s="48">
        <v>0</v>
      </c>
      <c r="F42" s="61">
        <v>0</v>
      </c>
      <c r="G42" s="61">
        <v>224</v>
      </c>
      <c r="H42" s="48" t="s">
        <v>63</v>
      </c>
      <c r="I42" s="48" t="s">
        <v>63</v>
      </c>
      <c r="J42" s="48" t="s">
        <v>63</v>
      </c>
      <c r="K42" s="48" t="s">
        <v>63</v>
      </c>
      <c r="L42" s="48" t="s">
        <v>63</v>
      </c>
      <c r="M42" s="48" t="s">
        <v>63</v>
      </c>
    </row>
    <row r="43" spans="2:13" ht="12" customHeight="1" x14ac:dyDescent="0.2">
      <c r="B43" s="31"/>
      <c r="C43" s="12"/>
      <c r="D43" s="83" t="s">
        <v>43</v>
      </c>
      <c r="E43" s="48">
        <v>3</v>
      </c>
      <c r="F43" s="48">
        <v>9</v>
      </c>
      <c r="G43" s="48">
        <v>300</v>
      </c>
      <c r="H43" s="48" t="s">
        <v>63</v>
      </c>
      <c r="I43" s="48" t="s">
        <v>63</v>
      </c>
      <c r="J43" s="48" t="s">
        <v>63</v>
      </c>
      <c r="K43" s="48" t="s">
        <v>63</v>
      </c>
      <c r="L43" s="48" t="s">
        <v>63</v>
      </c>
      <c r="M43" s="48" t="s">
        <v>63</v>
      </c>
    </row>
    <row r="44" spans="2:13" ht="12" customHeight="1" x14ac:dyDescent="0.2">
      <c r="B44" s="31"/>
      <c r="C44" s="160" t="s">
        <v>30</v>
      </c>
      <c r="D44" s="159"/>
      <c r="E44" s="48"/>
      <c r="F44" s="48"/>
      <c r="G44" s="48"/>
      <c r="H44" s="48"/>
      <c r="I44" s="48"/>
      <c r="J44" s="48"/>
      <c r="K44" s="48"/>
      <c r="L44" s="48"/>
      <c r="M44" s="48"/>
    </row>
    <row r="45" spans="2:13" ht="12" customHeight="1" x14ac:dyDescent="0.2">
      <c r="B45" s="31"/>
      <c r="C45" s="12"/>
      <c r="D45" s="5" t="s">
        <v>31</v>
      </c>
      <c r="E45" s="48">
        <v>527</v>
      </c>
      <c r="F45" s="48">
        <v>2570</v>
      </c>
      <c r="G45" s="48">
        <v>487</v>
      </c>
      <c r="H45" s="48">
        <v>9</v>
      </c>
      <c r="I45" s="48">
        <v>38</v>
      </c>
      <c r="J45" s="48">
        <v>422</v>
      </c>
      <c r="K45" s="48">
        <v>59</v>
      </c>
      <c r="L45" s="48">
        <v>246</v>
      </c>
      <c r="M45" s="48">
        <v>417</v>
      </c>
    </row>
    <row r="46" spans="2:13" ht="12" customHeight="1" x14ac:dyDescent="0.2">
      <c r="B46" s="31"/>
      <c r="C46" s="160" t="s">
        <v>32</v>
      </c>
      <c r="D46" s="159"/>
      <c r="E46" s="48"/>
      <c r="F46" s="48"/>
      <c r="G46" s="48"/>
      <c r="H46" s="48"/>
      <c r="I46" s="48"/>
      <c r="J46" s="48"/>
      <c r="K46" s="48"/>
      <c r="L46" s="48"/>
      <c r="M46" s="48"/>
    </row>
    <row r="47" spans="2:13" ht="12" customHeight="1" x14ac:dyDescent="0.2">
      <c r="B47" s="31"/>
      <c r="C47" s="12"/>
      <c r="D47" s="5" t="s">
        <v>33</v>
      </c>
      <c r="E47" s="48">
        <v>199</v>
      </c>
      <c r="F47" s="48">
        <v>433</v>
      </c>
      <c r="G47" s="48">
        <v>218</v>
      </c>
      <c r="H47" s="48" t="s">
        <v>63</v>
      </c>
      <c r="I47" s="48" t="s">
        <v>63</v>
      </c>
      <c r="J47" s="48" t="s">
        <v>63</v>
      </c>
      <c r="K47" s="48" t="s">
        <v>185</v>
      </c>
      <c r="L47" s="48" t="s">
        <v>185</v>
      </c>
      <c r="M47" s="48" t="s">
        <v>185</v>
      </c>
    </row>
    <row r="48" spans="2:13" ht="12" customHeight="1" x14ac:dyDescent="0.2">
      <c r="B48" s="31"/>
      <c r="C48" s="12"/>
      <c r="D48" s="5" t="s">
        <v>34</v>
      </c>
      <c r="E48" s="48">
        <v>65</v>
      </c>
      <c r="F48" s="48">
        <v>212</v>
      </c>
      <c r="G48" s="48">
        <v>326</v>
      </c>
      <c r="H48" s="48">
        <v>12</v>
      </c>
      <c r="I48" s="48">
        <v>33</v>
      </c>
      <c r="J48" s="48">
        <v>275</v>
      </c>
      <c r="K48" s="48">
        <v>37</v>
      </c>
      <c r="L48" s="48">
        <v>123</v>
      </c>
      <c r="M48" s="48">
        <v>332</v>
      </c>
    </row>
    <row r="49" spans="2:13" ht="12" customHeight="1" x14ac:dyDescent="0.2">
      <c r="B49" s="31"/>
      <c r="C49" s="12"/>
      <c r="D49" s="5" t="s">
        <v>35</v>
      </c>
      <c r="E49" s="48">
        <v>93</v>
      </c>
      <c r="F49" s="48">
        <v>259</v>
      </c>
      <c r="G49" s="48">
        <v>278</v>
      </c>
      <c r="H49" s="48">
        <v>33</v>
      </c>
      <c r="I49" s="48">
        <v>100</v>
      </c>
      <c r="J49" s="48">
        <v>303</v>
      </c>
      <c r="K49" s="48">
        <v>308</v>
      </c>
      <c r="L49" s="48">
        <v>1070</v>
      </c>
      <c r="M49" s="48">
        <v>347</v>
      </c>
    </row>
    <row r="50" spans="2:13" ht="12" customHeight="1" x14ac:dyDescent="0.2">
      <c r="B50" s="31"/>
      <c r="C50" s="12"/>
      <c r="D50" s="5" t="s">
        <v>36</v>
      </c>
      <c r="E50" s="48">
        <v>13</v>
      </c>
      <c r="F50" s="48">
        <v>32</v>
      </c>
      <c r="G50" s="48">
        <v>246</v>
      </c>
      <c r="H50" s="48" t="s">
        <v>63</v>
      </c>
      <c r="I50" s="48" t="s">
        <v>63</v>
      </c>
      <c r="J50" s="48" t="s">
        <v>63</v>
      </c>
      <c r="K50" s="48">
        <v>20</v>
      </c>
      <c r="L50" s="48">
        <v>69</v>
      </c>
      <c r="M50" s="48">
        <v>345</v>
      </c>
    </row>
    <row r="51" spans="2:13" ht="12" customHeight="1" x14ac:dyDescent="0.2">
      <c r="B51" s="31"/>
      <c r="C51" s="12"/>
      <c r="D51" s="5" t="s">
        <v>37</v>
      </c>
      <c r="E51" s="48">
        <v>243</v>
      </c>
      <c r="F51" s="48">
        <v>1030</v>
      </c>
      <c r="G51" s="48">
        <v>423</v>
      </c>
      <c r="H51" s="48">
        <v>2</v>
      </c>
      <c r="I51" s="48">
        <v>6</v>
      </c>
      <c r="J51" s="48">
        <v>300</v>
      </c>
      <c r="K51" s="48">
        <v>436</v>
      </c>
      <c r="L51" s="48">
        <v>1490</v>
      </c>
      <c r="M51" s="48">
        <v>341</v>
      </c>
    </row>
    <row r="52" spans="2:13" ht="12" customHeight="1" x14ac:dyDescent="0.2">
      <c r="E52" s="92"/>
      <c r="F52" s="92"/>
    </row>
    <row r="53" spans="2:13" ht="12" customHeight="1" x14ac:dyDescent="0.2">
      <c r="B53" s="305" t="s">
        <v>171</v>
      </c>
      <c r="C53" s="305"/>
      <c r="D53" s="305"/>
      <c r="E53" s="305"/>
      <c r="F53" s="305"/>
    </row>
    <row r="54" spans="2:13" ht="12" customHeight="1" x14ac:dyDescent="0.2">
      <c r="B54" s="9" t="s">
        <v>186</v>
      </c>
      <c r="C54" s="9"/>
      <c r="D54" s="9"/>
      <c r="E54" s="9"/>
      <c r="F54" s="9"/>
      <c r="G54" s="9"/>
      <c r="H54" s="9"/>
      <c r="I54" s="9"/>
      <c r="J54" s="9"/>
      <c r="K54" s="93"/>
    </row>
    <row r="55" spans="2:13" ht="12" customHeight="1" x14ac:dyDescent="0.2"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</row>
    <row r="56" spans="2:13" ht="12" customHeight="1" x14ac:dyDescent="0.2">
      <c r="E56" s="92"/>
      <c r="F56" s="92"/>
      <c r="G56" s="92"/>
      <c r="H56" s="92"/>
      <c r="I56" s="92"/>
      <c r="J56" s="92"/>
      <c r="K56" s="92"/>
      <c r="L56" s="92"/>
      <c r="M56" s="92"/>
    </row>
    <row r="57" spans="2:13" ht="12" customHeight="1" x14ac:dyDescent="0.2">
      <c r="E57" s="92"/>
    </row>
  </sheetData>
  <mergeCells count="35">
    <mergeCell ref="B53:F53"/>
    <mergeCell ref="C25:D25"/>
    <mergeCell ref="C28:D28"/>
    <mergeCell ref="C32:D32"/>
    <mergeCell ref="C39:D39"/>
    <mergeCell ref="C44:D44"/>
    <mergeCell ref="C46:D4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D6"/>
    <mergeCell ref="E3:G4"/>
    <mergeCell ref="H3:J4"/>
    <mergeCell ref="K3:M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8:D8"/>
    <mergeCell ref="B9:D9"/>
  </mergeCells>
  <phoneticPr fontId="4"/>
  <pageMargins left="0.78740157480314965" right="0.78740157480314965" top="0.98425196850393704" bottom="0.78740157480314965" header="0.51181102362204722" footer="0.51181102362204722"/>
  <pageSetup paperSize="9" scale="85" orientation="portrait" verticalDpi="400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4-1 市町村別総農家数 </vt:lpstr>
      <vt:lpstr>4-2 市町村別経営体数</vt:lpstr>
      <vt:lpstr>4-3 市町村別経営耕地面積規模別経営体数</vt:lpstr>
      <vt:lpstr>4-4 市町村別経営耕地の状況</vt:lpstr>
      <vt:lpstr>4-5 農産物販売金額規模別経営体数</vt:lpstr>
      <vt:lpstr>4-6 農業経営組織別経営体数</vt:lpstr>
      <vt:lpstr>4-7 市町村別世帯員数及び農業従事者数</vt:lpstr>
      <vt:lpstr>4-8 市町村別稲収穫量</vt:lpstr>
      <vt:lpstr>4-9 市町村別麦収穫量</vt:lpstr>
      <vt:lpstr>4-10 市郡別かんしょ・豆類・雑穀収穫量</vt:lpstr>
      <vt:lpstr>4-11 果樹収穫量</vt:lpstr>
      <vt:lpstr>4-12 野菜・工芸農作物収穫量</vt:lpstr>
      <vt:lpstr>4-12 農作物総覧</vt:lpstr>
      <vt:lpstr>'4-1 市町村別総農家数 '!Print_Area</vt:lpstr>
      <vt:lpstr>'4-10 市郡別かんしょ・豆類・雑穀収穫量'!Print_Area</vt:lpstr>
      <vt:lpstr>'4-11 果樹収穫量'!Print_Area</vt:lpstr>
      <vt:lpstr>'4-12 農作物総覧'!Print_Area</vt:lpstr>
      <vt:lpstr>'4-12 野菜・工芸農作物収穫量'!Print_Area</vt:lpstr>
      <vt:lpstr>'4-2 市町村別経営体数'!Print_Area</vt:lpstr>
      <vt:lpstr>'4-3 市町村別経営耕地面積規模別経営体数'!Print_Area</vt:lpstr>
      <vt:lpstr>'4-4 市町村別経営耕地の状況'!Print_Area</vt:lpstr>
      <vt:lpstr>'4-5 農産物販売金額規模別経営体数'!Print_Area</vt:lpstr>
      <vt:lpstr>'4-6 農業経営組織別経営体数'!Print_Area</vt:lpstr>
      <vt:lpstr>'4-7 市町村別世帯員数及び農業従事者数'!Print_Area</vt:lpstr>
      <vt:lpstr>'4-8 市町村別稲収穫量'!Print_Area</vt:lpstr>
      <vt:lpstr>'4-9 市町村別麦収穫量'!Print_Area</vt:lpstr>
      <vt:lpstr>'4-1 市町村別総農家数 '!Print_Titles</vt:lpstr>
      <vt:lpstr>'4-12 野菜・工芸農作物収穫量'!Print_Titles</vt:lpstr>
      <vt:lpstr>'4-2 市町村別経営体数'!Print_Titles</vt:lpstr>
      <vt:lpstr>'4-3 市町村別経営耕地面積規模別経営体数'!Print_Titles</vt:lpstr>
      <vt:lpstr>'4-4 市町村別経営耕地の状況'!Print_Titles</vt:lpstr>
      <vt:lpstr>'4-7 市町村別世帯員数及び農業従事者数'!Print_Titles</vt:lpstr>
      <vt:lpstr>'4-8 市町村別稲収穫量'!Print_Titles</vt:lpstr>
      <vt:lpstr>'4-9 市町村別麦収穫量'!Print_Titles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2025-03-27T00:06:08Z</dcterms:created>
  <dcterms:modified xsi:type="dcterms:W3CDTF">2025-03-27T07:00:28Z</dcterms:modified>
</cp:coreProperties>
</file>