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6"/>
  <workbookPr defaultThemeVersion="124226"/>
  <mc:AlternateContent xmlns:mc="http://schemas.openxmlformats.org/markup-compatibility/2006">
    <mc:Choice Requires="x15">
      <x15ac:absPath xmlns:x15ac="http://schemas.microsoft.com/office/spreadsheetml/2010/11/ac" url="\\10.1.36.100\kikaku\17統計資料\群馬県統計年鑑\第69回群馬県統計年鑑\データ用\"/>
    </mc:Choice>
  </mc:AlternateContent>
  <xr:revisionPtr revIDLastSave="0" documentId="8_{0C28BE9D-A55B-430C-90D5-53E1579594B4}" xr6:coauthVersionLast="36" xr6:coauthVersionMax="36" xr10:uidLastSave="{00000000-0000-0000-0000-000000000000}"/>
  <bookViews>
    <workbookView xWindow="0" yWindow="0" windowWidth="19200" windowHeight="6860"/>
  </bookViews>
  <sheets>
    <sheet name="11-1 業種別事業所数・従業者数・年間商品販売額等" sheetId="2" r:id="rId1"/>
    <sheet name="11-2 市町村・業種別事業所数・年間商品販売額等" sheetId="3" r:id="rId2"/>
    <sheet name="11-3 県たばこ税" sheetId="4" r:id="rId3"/>
    <sheet name="11-4 大型小売店販売額" sheetId="5" r:id="rId4"/>
    <sheet name="11-5 酒類消費高" sheetId="6" r:id="rId5"/>
  </sheets>
  <externalReferences>
    <externalReference r:id="rId6"/>
  </externalReferences>
  <definedNames>
    <definedName name="_xlnm._FilterDatabase" localSheetId="0" hidden="1">'11-1 業種別事業所数・従業者数・年間商品販売額等'!$A$5:$K$5</definedName>
    <definedName name="_xlnm._FilterDatabase" localSheetId="1" hidden="1">'11-2 市町村・業種別事業所数・年間商品販売額等'!$B$7:$Q$577</definedName>
    <definedName name="_1_99_01_第１表_編集済み_">#REF!</definedName>
    <definedName name="_2_99_02_第２表_編集済み_">#REF!</definedName>
    <definedName name="_3_99_03_第３表_編集済み_">#REF!</definedName>
    <definedName name="_4_99_04_第４表_編集済み_">#REF!</definedName>
    <definedName name="_5_99_05_第５表_編集済み_">#REF!</definedName>
    <definedName name="_6_99_06_第６表_編集済み_">#REF!</definedName>
    <definedName name="_7_99_07_第７表_編集済み_">#REF!</definedName>
    <definedName name="_8_99_08_第８表_編集済み_">#REF!</definedName>
    <definedName name="_9_99_09_第９表_編集済み_">#REF!</definedName>
    <definedName name="_10_99_10_第１０表_編集済み_">#REF!</definedName>
    <definedName name="_11_99_11_第１１表_編集済み_">#REF!</definedName>
    <definedName name="_12_99_12_第１２表_編集済み_">#REF!</definedName>
    <definedName name="_13_99_13_第１３表_編集済み_">#REF!</definedName>
    <definedName name="_14_99_14_第１４表_編集済み_">#REF!</definedName>
    <definedName name="_15_99_15_第１５表_編集済み_">#REF!</definedName>
    <definedName name="_16_99_16_第１６表_編集済み_">#REF!</definedName>
    <definedName name="_17_99_17_第１７表_編集済み_">#REF!</definedName>
    <definedName name="_18_99_18_第１８表_編集済み_">#REF!</definedName>
    <definedName name="_19_99_19_第１９表_編集済み_">#REF!</definedName>
    <definedName name="_20_99_20_第２０表_編集済み_">#REF!</definedName>
    <definedName name="_xlnm.Print_Area" localSheetId="0">'11-1 業種別事業所数・従業者数・年間商品販売額等'!$A$1:$K$229</definedName>
    <definedName name="_xlnm.Print_Area" localSheetId="1">'11-2 市町村・業種別事業所数・年間商品販売額等'!$B$1:$I$582</definedName>
    <definedName name="_xlnm.Print_Area" localSheetId="3">'11-4 大型小売店販売額'!$A$1:$T$62</definedName>
    <definedName name="_xlnm.Print_Area" localSheetId="4">'11-5 酒類消費高'!$A$1:$P$14</definedName>
    <definedName name="_xlnm.Print_Titles" localSheetId="0">'11-1 業種別事業所数・従業者数・年間商品販売額等'!$B:$F,'11-1 業種別事業所数・従業者数・年間商品販売額等'!$1:$5</definedName>
    <definedName name="_xlnm.Print_Titles" localSheetId="1">'11-2 市町村・業種別事業所数・年間商品販売額等'!$1:$5</definedName>
  </definedNames>
  <calcPr calcId="191029" fullCalcOnLoad="1"/>
</workbook>
</file>

<file path=xl/calcChain.xml><?xml version="1.0" encoding="utf-8"?>
<calcChain xmlns="http://schemas.openxmlformats.org/spreadsheetml/2006/main">
  <c r="T23" i="5" l="1"/>
  <c r="S23" i="5"/>
  <c r="O23" i="5"/>
  <c r="M23" i="5"/>
  <c r="K23" i="5"/>
  <c r="T22" i="5"/>
  <c r="S22" i="5"/>
  <c r="O22" i="5"/>
  <c r="M22" i="5"/>
  <c r="K22" i="5"/>
  <c r="T21" i="5"/>
  <c r="S21" i="5"/>
  <c r="O21" i="5"/>
  <c r="M21" i="5"/>
  <c r="K21" i="5"/>
  <c r="T20" i="5"/>
  <c r="S20" i="5"/>
  <c r="O20" i="5"/>
  <c r="M20" i="5"/>
  <c r="K20" i="5"/>
  <c r="T19" i="5"/>
  <c r="S19" i="5"/>
  <c r="O19" i="5"/>
  <c r="M19" i="5"/>
  <c r="K19" i="5"/>
  <c r="T18" i="5"/>
  <c r="S18" i="5"/>
  <c r="O18" i="5"/>
  <c r="M18" i="5"/>
  <c r="K18" i="5"/>
  <c r="T17" i="5"/>
  <c r="S17" i="5"/>
  <c r="O17" i="5"/>
  <c r="M17" i="5"/>
  <c r="K17" i="5"/>
  <c r="T16" i="5"/>
  <c r="S16" i="5"/>
  <c r="O16" i="5"/>
  <c r="M16" i="5"/>
  <c r="K16" i="5"/>
  <c r="T15" i="5"/>
  <c r="S15" i="5"/>
  <c r="O15" i="5"/>
  <c r="M15" i="5"/>
  <c r="K15" i="5"/>
  <c r="T14" i="5"/>
  <c r="S14" i="5"/>
  <c r="O14" i="5"/>
  <c r="M14" i="5"/>
  <c r="K14" i="5"/>
  <c r="T13" i="5"/>
  <c r="S13" i="5"/>
  <c r="O13" i="5"/>
  <c r="M13" i="5"/>
  <c r="K13" i="5"/>
  <c r="T12" i="5"/>
  <c r="S12" i="5"/>
  <c r="O12" i="5"/>
  <c r="M12" i="5"/>
  <c r="K12" i="5"/>
  <c r="T10" i="5"/>
  <c r="S10" i="5"/>
  <c r="O10" i="5"/>
  <c r="M10" i="5"/>
  <c r="K10" i="5"/>
</calcChain>
</file>

<file path=xl/sharedStrings.xml><?xml version="1.0" encoding="utf-8"?>
<sst xmlns="http://schemas.openxmlformats.org/spreadsheetml/2006/main" count="2969" uniqueCount="428">
  <si>
    <t>業　　　　　　　　　　　　　　　　　種</t>
    <rPh sb="0" eb="1">
      <t>ギョウ</t>
    </rPh>
    <rPh sb="18" eb="19">
      <t>タネ</t>
    </rPh>
    <phoneticPr fontId="2"/>
  </si>
  <si>
    <t xml:space="preserve"> </t>
    <phoneticPr fontId="2"/>
  </si>
  <si>
    <t>　　各種商品小売業</t>
    <phoneticPr fontId="7"/>
  </si>
  <si>
    <t>　　織物・衣服・身の回り品小売業</t>
    <phoneticPr fontId="7"/>
  </si>
  <si>
    <t>　　飲食料品小売業</t>
    <phoneticPr fontId="7"/>
  </si>
  <si>
    <t>各種商品小売業</t>
    <phoneticPr fontId="7"/>
  </si>
  <si>
    <t>織物・衣服・身の回り品小売業</t>
    <phoneticPr fontId="7"/>
  </si>
  <si>
    <t>飲食料品小売業</t>
    <phoneticPr fontId="7"/>
  </si>
  <si>
    <t>　　各種商品卸売業</t>
    <phoneticPr fontId="7"/>
  </si>
  <si>
    <t>　　繊維・衣服等卸売業</t>
    <phoneticPr fontId="7"/>
  </si>
  <si>
    <t>　　飲食料品卸売業</t>
    <phoneticPr fontId="7"/>
  </si>
  <si>
    <t>　　建築材料、鉱物・金属材料等卸売業</t>
    <phoneticPr fontId="7"/>
  </si>
  <si>
    <t>　　機械器具卸売業</t>
    <phoneticPr fontId="7"/>
  </si>
  <si>
    <t>各種商品卸売業</t>
    <phoneticPr fontId="7"/>
  </si>
  <si>
    <t>繊維・衣服等卸売業</t>
    <phoneticPr fontId="7"/>
  </si>
  <si>
    <t>飲食料品卸売業</t>
    <phoneticPr fontId="7"/>
  </si>
  <si>
    <t>機械器具卸売業</t>
    <phoneticPr fontId="7"/>
  </si>
  <si>
    <t>県合計</t>
    <rPh sb="1" eb="2">
      <t>ゴウ</t>
    </rPh>
    <phoneticPr fontId="2"/>
  </si>
  <si>
    <t>　卸売業</t>
    <phoneticPr fontId="7"/>
  </si>
  <si>
    <t>小売業</t>
    <phoneticPr fontId="7"/>
  </si>
  <si>
    <t>　　その他の小売業</t>
    <phoneticPr fontId="7"/>
  </si>
  <si>
    <t>その他の小売業</t>
    <phoneticPr fontId="7"/>
  </si>
  <si>
    <t>計</t>
    <rPh sb="0" eb="1">
      <t>ケイ</t>
    </rPh>
    <phoneticPr fontId="2"/>
  </si>
  <si>
    <t>人</t>
    <rPh sb="0" eb="1">
      <t>ヒト</t>
    </rPh>
    <phoneticPr fontId="2"/>
  </si>
  <si>
    <t>男</t>
    <rPh sb="0" eb="1">
      <t>ダン</t>
    </rPh>
    <phoneticPr fontId="2"/>
  </si>
  <si>
    <t>女</t>
    <rPh sb="0" eb="1">
      <t>ジョ</t>
    </rPh>
    <phoneticPr fontId="2"/>
  </si>
  <si>
    <t>年間商品販売額</t>
    <rPh sb="0" eb="2">
      <t>ネンカン</t>
    </rPh>
    <rPh sb="2" eb="4">
      <t>ショウヒン</t>
    </rPh>
    <rPh sb="4" eb="7">
      <t>ハンバイガク</t>
    </rPh>
    <phoneticPr fontId="2"/>
  </si>
  <si>
    <t>万円</t>
    <rPh sb="0" eb="2">
      <t>マンエン</t>
    </rPh>
    <phoneticPr fontId="2"/>
  </si>
  <si>
    <t>その他の収入額</t>
    <rPh sb="4" eb="7">
      <t>シュウニュウガク</t>
    </rPh>
    <phoneticPr fontId="2"/>
  </si>
  <si>
    <t>売場面積</t>
    <rPh sb="0" eb="2">
      <t>ウリバ</t>
    </rPh>
    <rPh sb="2" eb="4">
      <t>メンセキ</t>
    </rPh>
    <phoneticPr fontId="2"/>
  </si>
  <si>
    <t>㎡</t>
    <phoneticPr fontId="2"/>
  </si>
  <si>
    <t>卸 売 業</t>
    <phoneticPr fontId="7"/>
  </si>
  <si>
    <t xml:space="preserve"> 繊維品卸売業（衣服，身の回り品を除く）</t>
  </si>
  <si>
    <t xml:space="preserve"> 身の回り品卸売業</t>
    <rPh sb="1" eb="2">
      <t>ミ</t>
    </rPh>
    <rPh sb="3" eb="4">
      <t>マワ</t>
    </rPh>
    <rPh sb="5" eb="6">
      <t>ヒン</t>
    </rPh>
    <phoneticPr fontId="2"/>
  </si>
  <si>
    <t>農畜産物・水産物卸売業</t>
    <rPh sb="0" eb="4">
      <t>ノウチクサンブツ</t>
    </rPh>
    <rPh sb="5" eb="8">
      <t>スイサンブツ</t>
    </rPh>
    <phoneticPr fontId="7"/>
  </si>
  <si>
    <t>食料・飲料卸売業</t>
    <rPh sb="0" eb="2">
      <t>ショクリョウ</t>
    </rPh>
    <rPh sb="3" eb="5">
      <t>インリョウ</t>
    </rPh>
    <rPh sb="5" eb="8">
      <t>オロシウリギョウ</t>
    </rPh>
    <phoneticPr fontId="7"/>
  </si>
  <si>
    <t>建築材料卸売業</t>
    <rPh sb="0" eb="2">
      <t>ケンチク</t>
    </rPh>
    <rPh sb="2" eb="4">
      <t>ザイリョウ</t>
    </rPh>
    <rPh sb="4" eb="7">
      <t>オロシウリギョウ</t>
    </rPh>
    <phoneticPr fontId="7"/>
  </si>
  <si>
    <t>化学製品卸売業</t>
    <rPh sb="0" eb="2">
      <t>カガク</t>
    </rPh>
    <rPh sb="2" eb="4">
      <t>セイヒン</t>
    </rPh>
    <rPh sb="4" eb="7">
      <t>オロシウリギョウ</t>
    </rPh>
    <phoneticPr fontId="7"/>
  </si>
  <si>
    <t>石油・鉱物卸売業</t>
    <rPh sb="0" eb="2">
      <t>セキユ</t>
    </rPh>
    <rPh sb="3" eb="5">
      <t>コウブツ</t>
    </rPh>
    <rPh sb="5" eb="8">
      <t>オロシウリギョウ</t>
    </rPh>
    <phoneticPr fontId="7"/>
  </si>
  <si>
    <t>鉄鋼製品卸売業</t>
    <rPh sb="0" eb="2">
      <t>テッコウ</t>
    </rPh>
    <rPh sb="2" eb="4">
      <t>セイヒン</t>
    </rPh>
    <rPh sb="4" eb="7">
      <t>オロシウリギョウ</t>
    </rPh>
    <phoneticPr fontId="7"/>
  </si>
  <si>
    <t>非鉄金属卸売業</t>
    <rPh sb="0" eb="2">
      <t>ヒテツ</t>
    </rPh>
    <rPh sb="2" eb="4">
      <t>キンゾク</t>
    </rPh>
    <rPh sb="4" eb="7">
      <t>オロシウリギョウ</t>
    </rPh>
    <phoneticPr fontId="7"/>
  </si>
  <si>
    <t>再生資源卸売業</t>
    <rPh sb="0" eb="2">
      <t>サイセイ</t>
    </rPh>
    <rPh sb="2" eb="4">
      <t>シゲン</t>
    </rPh>
    <rPh sb="4" eb="7">
      <t>オロシウリギョウ</t>
    </rPh>
    <phoneticPr fontId="7"/>
  </si>
  <si>
    <t>産業機械器具卸売業</t>
    <rPh sb="0" eb="2">
      <t>サンギョウ</t>
    </rPh>
    <rPh sb="2" eb="4">
      <t>キカイ</t>
    </rPh>
    <rPh sb="4" eb="6">
      <t>キグ</t>
    </rPh>
    <rPh sb="6" eb="9">
      <t>オロシウリギョウ</t>
    </rPh>
    <phoneticPr fontId="7"/>
  </si>
  <si>
    <t>自動車卸売業</t>
    <rPh sb="0" eb="3">
      <t>ジドウシャ</t>
    </rPh>
    <rPh sb="3" eb="6">
      <t>オロシウリギョウ</t>
    </rPh>
    <phoneticPr fontId="7"/>
  </si>
  <si>
    <t>電気機械器具卸売業</t>
    <rPh sb="0" eb="2">
      <t>デンキ</t>
    </rPh>
    <rPh sb="2" eb="4">
      <t>キカイ</t>
    </rPh>
    <rPh sb="4" eb="6">
      <t>キグ</t>
    </rPh>
    <rPh sb="6" eb="9">
      <t>オロシウリギョウ</t>
    </rPh>
    <phoneticPr fontId="7"/>
  </si>
  <si>
    <t>その他の機械器具卸売業</t>
    <rPh sb="2" eb="3">
      <t>タ</t>
    </rPh>
    <rPh sb="4" eb="6">
      <t>キカイ</t>
    </rPh>
    <rPh sb="6" eb="8">
      <t>キグ</t>
    </rPh>
    <rPh sb="8" eb="11">
      <t>オロシウリギョウ</t>
    </rPh>
    <phoneticPr fontId="7"/>
  </si>
  <si>
    <t xml:space="preserve">  家具・建具卸売業</t>
  </si>
  <si>
    <t xml:space="preserve">  荒物卸売業</t>
  </si>
  <si>
    <t xml:space="preserve">  畳卸売業</t>
  </si>
  <si>
    <t xml:space="preserve">  室内装飾繊維品卸売業</t>
  </si>
  <si>
    <t xml:space="preserve">  陶磁器・ガラス器卸売業</t>
  </si>
  <si>
    <t xml:space="preserve">  その他のじゅう器卸売業</t>
  </si>
  <si>
    <t>医薬品・化粧品等卸売業</t>
    <rPh sb="0" eb="3">
      <t>イヤクヒン</t>
    </rPh>
    <rPh sb="4" eb="6">
      <t>ケショウ</t>
    </rPh>
    <rPh sb="6" eb="7">
      <t>ヒン</t>
    </rPh>
    <rPh sb="7" eb="8">
      <t>トウ</t>
    </rPh>
    <rPh sb="8" eb="11">
      <t>オロシウリギョウ</t>
    </rPh>
    <phoneticPr fontId="7"/>
  </si>
  <si>
    <t xml:space="preserve">  医薬品卸売業</t>
  </si>
  <si>
    <t xml:space="preserve">  医療用品卸売業</t>
  </si>
  <si>
    <t xml:space="preserve">  化粧品卸売業</t>
  </si>
  <si>
    <t xml:space="preserve">  合成洗剤卸売業</t>
  </si>
  <si>
    <t>紙・紙製品卸売業</t>
    <rPh sb="0" eb="1">
      <t>カミ</t>
    </rPh>
    <rPh sb="2" eb="5">
      <t>カミセイヒン</t>
    </rPh>
    <rPh sb="5" eb="8">
      <t>オロシウリギョウ</t>
    </rPh>
    <phoneticPr fontId="7"/>
  </si>
  <si>
    <t xml:space="preserve">  紙卸売業</t>
  </si>
  <si>
    <t xml:space="preserve">  紙製品卸売業</t>
  </si>
  <si>
    <t>他に分類されない卸売業</t>
    <rPh sb="0" eb="1">
      <t>タ</t>
    </rPh>
    <rPh sb="2" eb="4">
      <t>ブンルイ</t>
    </rPh>
    <rPh sb="8" eb="11">
      <t>オロシウリギョウ</t>
    </rPh>
    <phoneticPr fontId="7"/>
  </si>
  <si>
    <t xml:space="preserve">  金物卸売業</t>
  </si>
  <si>
    <t xml:space="preserve">  肥料・飼料卸売業</t>
  </si>
  <si>
    <t xml:space="preserve">  スポーツ用品卸売業</t>
  </si>
  <si>
    <t xml:space="preserve">  娯楽用品・がん具卸売業</t>
  </si>
  <si>
    <t xml:space="preserve">  たばこ卸売業</t>
  </si>
  <si>
    <t xml:space="preserve">  ジュエリー製品卸売業</t>
  </si>
  <si>
    <t xml:space="preserve">  書籍・雑誌卸売業</t>
  </si>
  <si>
    <t xml:space="preserve">  代理商，仲立業</t>
  </si>
  <si>
    <t xml:space="preserve">  他に分類されないその他の卸売業</t>
  </si>
  <si>
    <t>その他の卸売業</t>
    <rPh sb="2" eb="3">
      <t>タ</t>
    </rPh>
    <rPh sb="4" eb="7">
      <t>オロシウリギョウ</t>
    </rPh>
    <phoneticPr fontId="2"/>
  </si>
  <si>
    <t>百貨店,総合スーパー</t>
    <rPh sb="0" eb="3">
      <t>ヒャッカテン</t>
    </rPh>
    <rPh sb="4" eb="6">
      <t>ソウゴウ</t>
    </rPh>
    <phoneticPr fontId="7"/>
  </si>
  <si>
    <t>その他の各種商品小売業（従業者が常時50人未満のもの）</t>
    <rPh sb="2" eb="3">
      <t>タ</t>
    </rPh>
    <rPh sb="4" eb="6">
      <t>カクシュ</t>
    </rPh>
    <rPh sb="6" eb="8">
      <t>ショウヒン</t>
    </rPh>
    <rPh sb="8" eb="11">
      <t>コウリギョウ</t>
    </rPh>
    <rPh sb="12" eb="15">
      <t>ジュウギョウシャ</t>
    </rPh>
    <rPh sb="16" eb="18">
      <t>ジョウジ</t>
    </rPh>
    <rPh sb="20" eb="21">
      <t>ニン</t>
    </rPh>
    <rPh sb="21" eb="23">
      <t>ミマン</t>
    </rPh>
    <phoneticPr fontId="7"/>
  </si>
  <si>
    <t>呉服・服地・寝具小売業</t>
    <rPh sb="0" eb="2">
      <t>ゴフク</t>
    </rPh>
    <rPh sb="3" eb="5">
      <t>フクジ</t>
    </rPh>
    <rPh sb="6" eb="8">
      <t>シング</t>
    </rPh>
    <rPh sb="8" eb="11">
      <t>コウリギョウ</t>
    </rPh>
    <phoneticPr fontId="7"/>
  </si>
  <si>
    <t xml:space="preserve">  呉服・服地小売業</t>
  </si>
  <si>
    <t xml:space="preserve">  寝具小売業</t>
  </si>
  <si>
    <t>男子服小売業</t>
    <rPh sb="0" eb="2">
      <t>ダンシ</t>
    </rPh>
    <rPh sb="2" eb="3">
      <t>フク</t>
    </rPh>
    <rPh sb="3" eb="6">
      <t>コウリギョウ</t>
    </rPh>
    <phoneticPr fontId="7"/>
  </si>
  <si>
    <t>婦人・子供服小売業</t>
    <rPh sb="0" eb="2">
      <t>フジン</t>
    </rPh>
    <rPh sb="3" eb="5">
      <t>コドモ</t>
    </rPh>
    <rPh sb="5" eb="6">
      <t>フク</t>
    </rPh>
    <rPh sb="6" eb="9">
      <t>コウリギョウ</t>
    </rPh>
    <phoneticPr fontId="7"/>
  </si>
  <si>
    <t xml:space="preserve">  婦人服小売業</t>
  </si>
  <si>
    <t xml:space="preserve">  子供服小売業</t>
  </si>
  <si>
    <t>靴・履物小売業</t>
    <rPh sb="0" eb="1">
      <t>クツ</t>
    </rPh>
    <rPh sb="2" eb="4">
      <t>ハキモノ</t>
    </rPh>
    <rPh sb="4" eb="7">
      <t>コウリギョウ</t>
    </rPh>
    <phoneticPr fontId="7"/>
  </si>
  <si>
    <t xml:space="preserve">  靴小売業</t>
  </si>
  <si>
    <t xml:space="preserve">  履物小売業（靴を除く）</t>
  </si>
  <si>
    <t>その他の織物・衣服・身の回り品小売業</t>
    <rPh sb="2" eb="3">
      <t>タ</t>
    </rPh>
    <rPh sb="4" eb="6">
      <t>オリモノ</t>
    </rPh>
    <rPh sb="7" eb="9">
      <t>イフク</t>
    </rPh>
    <rPh sb="10" eb="11">
      <t>ミ</t>
    </rPh>
    <rPh sb="12" eb="13">
      <t>マワ</t>
    </rPh>
    <rPh sb="14" eb="15">
      <t>ヒン</t>
    </rPh>
    <rPh sb="15" eb="18">
      <t>コウリギョウ</t>
    </rPh>
    <phoneticPr fontId="7"/>
  </si>
  <si>
    <t xml:space="preserve">  かばん・袋物小売業</t>
  </si>
  <si>
    <t xml:space="preserve">  下着類小売業</t>
  </si>
  <si>
    <t xml:space="preserve">  洋品雑貨・小間物小売業</t>
  </si>
  <si>
    <t xml:space="preserve">  他に分類されない織物・衣服・身の回り品小売業</t>
  </si>
  <si>
    <t>各種食料品小売業</t>
    <rPh sb="0" eb="2">
      <t>カクシュ</t>
    </rPh>
    <rPh sb="2" eb="5">
      <t>ショクリョウヒン</t>
    </rPh>
    <rPh sb="5" eb="8">
      <t>コウリギョウ</t>
    </rPh>
    <phoneticPr fontId="7"/>
  </si>
  <si>
    <t>野菜・果実小売業</t>
    <rPh sb="0" eb="2">
      <t>ヤサイ</t>
    </rPh>
    <rPh sb="3" eb="5">
      <t>カジツ</t>
    </rPh>
    <rPh sb="5" eb="8">
      <t>コウリギョウ</t>
    </rPh>
    <phoneticPr fontId="7"/>
  </si>
  <si>
    <t xml:space="preserve">  野菜小売業</t>
  </si>
  <si>
    <t xml:space="preserve">  果実小売業</t>
  </si>
  <si>
    <t>食肉小売業</t>
    <rPh sb="0" eb="2">
      <t>ショクニク</t>
    </rPh>
    <rPh sb="2" eb="5">
      <t>コウリギョウ</t>
    </rPh>
    <phoneticPr fontId="7"/>
  </si>
  <si>
    <t xml:space="preserve">  食肉小売業（卵，鳥肉を除く）</t>
  </si>
  <si>
    <t xml:space="preserve">  卵・鳥肉小売業</t>
  </si>
  <si>
    <t>鮮魚小売業</t>
    <rPh sb="0" eb="2">
      <t>センギョ</t>
    </rPh>
    <rPh sb="2" eb="5">
      <t>コウリギョウ</t>
    </rPh>
    <phoneticPr fontId="7"/>
  </si>
  <si>
    <t>酒小売業</t>
    <rPh sb="0" eb="1">
      <t>サケ</t>
    </rPh>
    <rPh sb="1" eb="4">
      <t>コウリギョウ</t>
    </rPh>
    <phoneticPr fontId="7"/>
  </si>
  <si>
    <t>菓子・パン小売業</t>
    <rPh sb="0" eb="2">
      <t>カシ</t>
    </rPh>
    <rPh sb="5" eb="6">
      <t>コ</t>
    </rPh>
    <rPh sb="6" eb="7">
      <t>バイ</t>
    </rPh>
    <rPh sb="7" eb="8">
      <t>ギョウ</t>
    </rPh>
    <phoneticPr fontId="7"/>
  </si>
  <si>
    <t xml:space="preserve">  菓子小売業（製造小売）</t>
  </si>
  <si>
    <t xml:space="preserve">  菓子小売業（製造小売でないもの）</t>
  </si>
  <si>
    <t xml:space="preserve">  パン小売業（製造小売）</t>
  </si>
  <si>
    <t xml:space="preserve">  パン小売業（製造小売でないもの）</t>
  </si>
  <si>
    <t xml:space="preserve">  コンビニエンスストア（飲食料品を中心とするものに限る）</t>
  </si>
  <si>
    <t xml:space="preserve">  牛乳小売業</t>
  </si>
  <si>
    <t xml:space="preserve">  飲料小売業（別掲を除く）</t>
  </si>
  <si>
    <t xml:space="preserve">  茶類小売業</t>
  </si>
  <si>
    <t xml:space="preserve">  料理品小売業</t>
  </si>
  <si>
    <t xml:space="preserve">  米穀類小売業</t>
  </si>
  <si>
    <t xml:space="preserve">  豆腐・かまぼこ等加工食品小売業</t>
  </si>
  <si>
    <t xml:space="preserve">  乾物小売業</t>
  </si>
  <si>
    <t xml:space="preserve">  他に分類されない飲食料品小売業</t>
  </si>
  <si>
    <t>自動車小売業</t>
    <phoneticPr fontId="7"/>
  </si>
  <si>
    <t xml:space="preserve">  自動車（新車）小売業</t>
  </si>
  <si>
    <t xml:space="preserve">  中古自動車小売業</t>
  </si>
  <si>
    <t xml:space="preserve">  自動車部分品・附属品小売業</t>
  </si>
  <si>
    <t xml:space="preserve">  二輪自動車小売業（原動機付自転車を含む）</t>
  </si>
  <si>
    <t>自転車小売業</t>
    <rPh sb="1" eb="2">
      <t>テン</t>
    </rPh>
    <phoneticPr fontId="7"/>
  </si>
  <si>
    <t>機械器具小売業（自動車,自転車を除く）</t>
    <rPh sb="8" eb="11">
      <t>ジドウシャ</t>
    </rPh>
    <rPh sb="12" eb="15">
      <t>ジテンシャ</t>
    </rPh>
    <rPh sb="16" eb="17">
      <t>ノゾ</t>
    </rPh>
    <phoneticPr fontId="7"/>
  </si>
  <si>
    <t xml:space="preserve">  電気機械器具小売業（中古品を除く）</t>
  </si>
  <si>
    <t xml:space="preserve">  電気事務機械器具小売業（中古品を除く）</t>
  </si>
  <si>
    <t xml:space="preserve">  中古電気製品小売業</t>
  </si>
  <si>
    <t xml:space="preserve">  その他の機械器具小売業</t>
  </si>
  <si>
    <t>家具・建具・畳小売業</t>
    <rPh sb="0" eb="2">
      <t>カグ</t>
    </rPh>
    <rPh sb="3" eb="5">
      <t>タテグ</t>
    </rPh>
    <rPh sb="6" eb="7">
      <t>タタミ</t>
    </rPh>
    <phoneticPr fontId="7"/>
  </si>
  <si>
    <t xml:space="preserve">  家具小売業</t>
  </si>
  <si>
    <t xml:space="preserve">  建具小売業</t>
  </si>
  <si>
    <t xml:space="preserve">  畳小売業</t>
  </si>
  <si>
    <t xml:space="preserve">  宗教用具小売業</t>
  </si>
  <si>
    <t>じゅう器小売業</t>
    <rPh sb="3" eb="4">
      <t>キ</t>
    </rPh>
    <rPh sb="4" eb="7">
      <t>コウリギョウ</t>
    </rPh>
    <phoneticPr fontId="7"/>
  </si>
  <si>
    <t xml:space="preserve">  金物小売業</t>
  </si>
  <si>
    <t xml:space="preserve">  荒物小売業</t>
  </si>
  <si>
    <t xml:space="preserve">  陶磁器・ガラス器小売業</t>
  </si>
  <si>
    <t xml:space="preserve">  他に分類されないじゅう器小売業</t>
  </si>
  <si>
    <t>医薬品・化粧品小売業</t>
    <rPh sb="0" eb="3">
      <t>イヤクヒン</t>
    </rPh>
    <rPh sb="4" eb="6">
      <t>ケショウ</t>
    </rPh>
    <rPh sb="6" eb="7">
      <t>ヒン</t>
    </rPh>
    <rPh sb="7" eb="10">
      <t>コウリギョウ</t>
    </rPh>
    <phoneticPr fontId="7"/>
  </si>
  <si>
    <t xml:space="preserve">  ドラッグストア</t>
  </si>
  <si>
    <t xml:space="preserve">  医薬品小売業（調剤薬局を除く）</t>
  </si>
  <si>
    <t xml:space="preserve">  調剤薬局</t>
  </si>
  <si>
    <t xml:space="preserve">  化粧品小売業</t>
  </si>
  <si>
    <t>農耕用品小売業</t>
    <rPh sb="0" eb="2">
      <t>ノウコウ</t>
    </rPh>
    <rPh sb="2" eb="4">
      <t>ヨウヒン</t>
    </rPh>
    <rPh sb="4" eb="7">
      <t>コウリギョウ</t>
    </rPh>
    <phoneticPr fontId="7"/>
  </si>
  <si>
    <t xml:space="preserve">  農業用機械器具小売業</t>
  </si>
  <si>
    <t xml:space="preserve">  苗・種子小売業</t>
  </si>
  <si>
    <t xml:space="preserve">  肥料・飼料小売業</t>
  </si>
  <si>
    <t>燃料小売業</t>
    <rPh sb="0" eb="2">
      <t>ネンリョウ</t>
    </rPh>
    <rPh sb="2" eb="5">
      <t>コウリギョウ</t>
    </rPh>
    <phoneticPr fontId="7"/>
  </si>
  <si>
    <t xml:space="preserve">  ガソリンスタンド</t>
  </si>
  <si>
    <t xml:space="preserve">  燃料小売業（ガソリンスタンドを除く）</t>
  </si>
  <si>
    <t>書籍・文房具小売業</t>
    <rPh sb="0" eb="2">
      <t>ショセキ</t>
    </rPh>
    <rPh sb="3" eb="6">
      <t>ブンボウグ</t>
    </rPh>
    <rPh sb="6" eb="9">
      <t>コウリギョウ</t>
    </rPh>
    <phoneticPr fontId="7"/>
  </si>
  <si>
    <t xml:space="preserve">  書籍・雑誌小売業（古本を除く）</t>
  </si>
  <si>
    <t xml:space="preserve">  古本小売業</t>
  </si>
  <si>
    <t xml:space="preserve">  新聞小売業</t>
  </si>
  <si>
    <t xml:space="preserve">  紙・文房具小売業</t>
  </si>
  <si>
    <t>スポーツ用品・がん具・娯楽用品・楽器小売業</t>
    <rPh sb="4" eb="6">
      <t>ヨウヒン</t>
    </rPh>
    <rPh sb="9" eb="10">
      <t>グ</t>
    </rPh>
    <rPh sb="11" eb="13">
      <t>ゴラク</t>
    </rPh>
    <rPh sb="13" eb="15">
      <t>ヨウヒン</t>
    </rPh>
    <rPh sb="16" eb="18">
      <t>ガッキ</t>
    </rPh>
    <rPh sb="18" eb="21">
      <t>コウリギョウ</t>
    </rPh>
    <phoneticPr fontId="7"/>
  </si>
  <si>
    <t xml:space="preserve">  スポーツ用品小売業</t>
  </si>
  <si>
    <t xml:space="preserve">  がん具・娯楽用品小売業</t>
  </si>
  <si>
    <t xml:space="preserve">  楽器小売業</t>
  </si>
  <si>
    <t xml:space="preserve">  写真機・写真材料小売業</t>
  </si>
  <si>
    <t xml:space="preserve">  時計・眼鏡・光学機械小売業</t>
  </si>
  <si>
    <t xml:space="preserve">  ホームセンター</t>
  </si>
  <si>
    <t xml:space="preserve">  たばこ・喫煙具専門小売業</t>
  </si>
  <si>
    <t xml:space="preserve">  花・植木小売業</t>
  </si>
  <si>
    <t xml:space="preserve">  建築材料小売業</t>
  </si>
  <si>
    <t xml:space="preserve">  ジュエリー製品小売業</t>
  </si>
  <si>
    <t xml:space="preserve">  ペット・ペット用品小売業</t>
  </si>
  <si>
    <t xml:space="preserve">  骨とう品小売業</t>
  </si>
  <si>
    <t xml:space="preserve">  中古品小売業（骨とう品を除く）</t>
  </si>
  <si>
    <t xml:space="preserve">  他に分類されないその他の小売業</t>
  </si>
  <si>
    <t>　その他の各種商品卸売業</t>
    <rPh sb="3" eb="4">
      <t>タ</t>
    </rPh>
    <rPh sb="5" eb="7">
      <t>カクシュ</t>
    </rPh>
    <rPh sb="7" eb="9">
      <t>ショウヒン</t>
    </rPh>
    <rPh sb="9" eb="12">
      <t>オロシウリギョウ</t>
    </rPh>
    <phoneticPr fontId="7"/>
  </si>
  <si>
    <t xml:space="preserve">  繊維原料卸売業</t>
  </si>
  <si>
    <t xml:space="preserve">  糸卸売業</t>
  </si>
  <si>
    <t xml:space="preserve">  織物卸売業（室内装飾繊維品を除く）</t>
  </si>
  <si>
    <t xml:space="preserve">  男子服卸売業</t>
  </si>
  <si>
    <t xml:space="preserve">  婦人・子供服卸売業</t>
  </si>
  <si>
    <t xml:space="preserve">  下着類卸売業</t>
  </si>
  <si>
    <t xml:space="preserve">  その他の衣服卸売業</t>
  </si>
  <si>
    <t xml:space="preserve">  寝具類卸売業</t>
  </si>
  <si>
    <t xml:space="preserve">  靴・履物卸売業</t>
  </si>
  <si>
    <t xml:space="preserve">  かばん・袋物卸売業</t>
  </si>
  <si>
    <t xml:space="preserve">  その他の身の回り品卸売業</t>
  </si>
  <si>
    <t xml:space="preserve">  米麦卸売業</t>
  </si>
  <si>
    <t xml:space="preserve">  雑穀・豆類卸売業</t>
  </si>
  <si>
    <t xml:space="preserve">  野菜卸売業</t>
  </si>
  <si>
    <t xml:space="preserve">  果実卸売業</t>
  </si>
  <si>
    <t xml:space="preserve">  食肉卸売業</t>
  </si>
  <si>
    <t xml:space="preserve">  生鮮魚介卸売業</t>
  </si>
  <si>
    <t xml:space="preserve">  その他の農畜産物・水産物卸売業</t>
  </si>
  <si>
    <t xml:space="preserve">  砂糖・味そ・しょう油卸売業</t>
  </si>
  <si>
    <t xml:space="preserve">  酒類卸売業</t>
  </si>
  <si>
    <t xml:space="preserve">  乾物卸売業</t>
  </si>
  <si>
    <t xml:space="preserve">  菓子・パン類卸売業</t>
  </si>
  <si>
    <t xml:space="preserve">  飲料卸売業（別掲を除く）</t>
  </si>
  <si>
    <t xml:space="preserve">  茶類卸売業</t>
  </si>
  <si>
    <t xml:space="preserve">  牛乳・乳製品卸売業</t>
  </si>
  <si>
    <t xml:space="preserve">  その他の食料・飲料卸売業</t>
  </si>
  <si>
    <t xml:space="preserve">  木材・竹材卸売業</t>
  </si>
  <si>
    <t xml:space="preserve">  セメント卸売業</t>
  </si>
  <si>
    <t xml:space="preserve">  板ガラス卸売業</t>
  </si>
  <si>
    <t xml:space="preserve">  建築用金属製品卸売業（建築用金物を除く）</t>
  </si>
  <si>
    <t xml:space="preserve">  その他の建築材料卸売業</t>
  </si>
  <si>
    <t xml:space="preserve">  塗料卸売業</t>
  </si>
  <si>
    <t xml:space="preserve">  プラスチック卸売業</t>
  </si>
  <si>
    <t xml:space="preserve">  その他の化学製品卸売業</t>
  </si>
  <si>
    <t xml:space="preserve">  石油卸売業</t>
  </si>
  <si>
    <t xml:space="preserve">  鉱物卸売業（石油を除く）</t>
  </si>
  <si>
    <t xml:space="preserve">  鉄鋼粗製品卸売業</t>
  </si>
  <si>
    <t xml:space="preserve">  鉄鋼一次製品卸売業</t>
  </si>
  <si>
    <t xml:space="preserve">  その他の鉄鋼製品卸売業</t>
  </si>
  <si>
    <t xml:space="preserve">  非鉄金属地金卸売業</t>
  </si>
  <si>
    <t xml:space="preserve">  非鉄金属製品卸売業</t>
  </si>
  <si>
    <t xml:space="preserve">  空瓶・空缶等空容器卸売業</t>
  </si>
  <si>
    <t xml:space="preserve">  鉄スクラップ卸売業</t>
  </si>
  <si>
    <t xml:space="preserve">  非鉄金属スクラップ卸売業</t>
  </si>
  <si>
    <t xml:space="preserve">  古紙卸売業</t>
  </si>
  <si>
    <t xml:space="preserve">  その他の再生資源卸売業</t>
  </si>
  <si>
    <t xml:space="preserve">  農業用機械器具卸売業</t>
  </si>
  <si>
    <t xml:space="preserve">  建設機械・鉱山機械卸売業</t>
  </si>
  <si>
    <t xml:space="preserve">  金属加工機械卸売業</t>
  </si>
  <si>
    <t xml:space="preserve">  事務用機械器具卸売業</t>
  </si>
  <si>
    <t xml:space="preserve">  その他の産業機械器具卸売業</t>
  </si>
  <si>
    <t xml:space="preserve">  自動車卸売業（二輪自動車を含む）</t>
  </si>
  <si>
    <t xml:space="preserve">  自動車部分品・附属品卸売業（中古品を除く）</t>
  </si>
  <si>
    <t xml:space="preserve">  自動車中古部品卸売業</t>
  </si>
  <si>
    <t xml:space="preserve">  家庭用電気機械器具卸売業</t>
  </si>
  <si>
    <t xml:space="preserve">  電気機械器具卸売業（家庭用電気機械器具を除く）</t>
  </si>
  <si>
    <t xml:space="preserve">  輸送用機械器具卸売業（自動車を除く）</t>
  </si>
  <si>
    <t xml:space="preserve">  計量器・理化学機械器具・光学機械器具等卸売業</t>
  </si>
  <si>
    <t xml:space="preserve">  医療用機械器具卸売業（歯科用機械器具を含む）</t>
  </si>
  <si>
    <t>その他の飲食料品小売業</t>
    <rPh sb="2" eb="3">
      <t>タ</t>
    </rPh>
    <rPh sb="4" eb="7">
      <t>インショクリョウ</t>
    </rPh>
    <rPh sb="7" eb="8">
      <t>ヒン</t>
    </rPh>
    <rPh sb="8" eb="9">
      <t>コ</t>
    </rPh>
    <rPh sb="9" eb="10">
      <t>バイ</t>
    </rPh>
    <rPh sb="10" eb="11">
      <t>ギョウ</t>
    </rPh>
    <phoneticPr fontId="7"/>
  </si>
  <si>
    <t xml:space="preserve">  無店舗小売業（織物・衣服・身の回り品小売）</t>
  </si>
  <si>
    <t xml:space="preserve">  無店舗小売業（飲食料品小売）</t>
  </si>
  <si>
    <t xml:space="preserve">  無店舗小売業（機械器具小売）</t>
  </si>
  <si>
    <t xml:space="preserve">  無店舗小売業（その他の小売）</t>
  </si>
  <si>
    <t>X</t>
  </si>
  <si>
    <t>-</t>
    <phoneticPr fontId="2"/>
  </si>
  <si>
    <t xml:space="preserve"> 衣服卸売業</t>
    <rPh sb="1" eb="3">
      <t>イフク</t>
    </rPh>
    <phoneticPr fontId="2"/>
  </si>
  <si>
    <t>-</t>
  </si>
  <si>
    <t>自動販売機による小売業</t>
    <rPh sb="0" eb="2">
      <t>ジドウ</t>
    </rPh>
    <rPh sb="2" eb="5">
      <t>ハンバイキ</t>
    </rPh>
    <rPh sb="8" eb="11">
      <t>コウリギョウ</t>
    </rPh>
    <phoneticPr fontId="7"/>
  </si>
  <si>
    <t>建築材料,鉱物・金属材料等卸売業</t>
    <phoneticPr fontId="7"/>
  </si>
  <si>
    <t>機械器具小売業</t>
    <rPh sb="0" eb="2">
      <t>キカイ</t>
    </rPh>
    <rPh sb="2" eb="4">
      <t>キグ</t>
    </rPh>
    <rPh sb="4" eb="7">
      <t>コウリギョウ</t>
    </rPh>
    <phoneticPr fontId="2"/>
  </si>
  <si>
    <t>他に分類されない小売業</t>
    <rPh sb="0" eb="1">
      <t>タ</t>
    </rPh>
    <rPh sb="2" eb="4">
      <t>ブンルイ</t>
    </rPh>
    <rPh sb="8" eb="11">
      <t>コウリギョウ</t>
    </rPh>
    <phoneticPr fontId="7"/>
  </si>
  <si>
    <t>無店舗小売業</t>
    <rPh sb="0" eb="3">
      <t>ムテンポ</t>
    </rPh>
    <rPh sb="3" eb="6">
      <t>コウリギョウ</t>
    </rPh>
    <phoneticPr fontId="7"/>
  </si>
  <si>
    <t>通信販売・訪問販売小売業</t>
    <rPh sb="0" eb="2">
      <t>ツウシン</t>
    </rPh>
    <rPh sb="2" eb="4">
      <t>ハンバイ</t>
    </rPh>
    <rPh sb="5" eb="7">
      <t>ホウモン</t>
    </rPh>
    <rPh sb="7" eb="9">
      <t>ハンバイ</t>
    </rPh>
    <rPh sb="9" eb="12">
      <t>コウリギョウ</t>
    </rPh>
    <phoneticPr fontId="7"/>
  </si>
  <si>
    <t>その他の無店舗小売業</t>
    <rPh sb="2" eb="3">
      <t>タ</t>
    </rPh>
    <rPh sb="4" eb="7">
      <t>ムテンポ</t>
    </rPh>
    <rPh sb="7" eb="10">
      <t>コウリギョウ</t>
    </rPh>
    <phoneticPr fontId="7"/>
  </si>
  <si>
    <t xml:space="preserve">  無店舗小売業（各種商品小売）</t>
  </si>
  <si>
    <t>写真機・時計・眼鏡小売業</t>
    <rPh sb="0" eb="3">
      <t>シャシンキ</t>
    </rPh>
    <rPh sb="4" eb="6">
      <t>トケイ</t>
    </rPh>
    <rPh sb="7" eb="9">
      <t>ガンキョウ</t>
    </rPh>
    <rPh sb="9" eb="12">
      <t>コウリギョウ</t>
    </rPh>
    <phoneticPr fontId="7"/>
  </si>
  <si>
    <t>家具・建具・じゅう器等卸売業</t>
    <rPh sb="0" eb="2">
      <t>カグ</t>
    </rPh>
    <rPh sb="3" eb="5">
      <t>タテグ</t>
    </rPh>
    <rPh sb="9" eb="10">
      <t>キ</t>
    </rPh>
    <rPh sb="10" eb="11">
      <t>トウ</t>
    </rPh>
    <rPh sb="11" eb="14">
      <t>オロシウリギョウ</t>
    </rPh>
    <phoneticPr fontId="7"/>
  </si>
  <si>
    <t>従業者数</t>
    <rPh sb="0" eb="1">
      <t>ジュウ</t>
    </rPh>
    <rPh sb="1" eb="4">
      <t>ギョウシャスウ</t>
    </rPh>
    <phoneticPr fontId="2"/>
  </si>
  <si>
    <t>資料：県統計課「令和3年経済センサス-活動調査」</t>
    <rPh sb="0" eb="2">
      <t>シリョウ</t>
    </rPh>
    <rPh sb="3" eb="6">
      <t>ケントウケイ</t>
    </rPh>
    <rPh sb="6" eb="7">
      <t>カ</t>
    </rPh>
    <rPh sb="8" eb="10">
      <t>レイワ</t>
    </rPh>
    <rPh sb="11" eb="12">
      <t>ネン</t>
    </rPh>
    <rPh sb="12" eb="14">
      <t>ケイザイ</t>
    </rPh>
    <rPh sb="19" eb="21">
      <t>カツドウ</t>
    </rPh>
    <rPh sb="21" eb="23">
      <t>チョウサ</t>
    </rPh>
    <phoneticPr fontId="2"/>
  </si>
  <si>
    <t>事業所数</t>
    <rPh sb="0" eb="3">
      <t>ジギョウショ</t>
    </rPh>
    <rPh sb="3" eb="4">
      <t>スウ</t>
    </rPh>
    <phoneticPr fontId="2"/>
  </si>
  <si>
    <t>１１－１ 業種別事業所数・従業者数・年間商品販売額・その他の収入額等（法人） （令和3年6月1日）</t>
    <rPh sb="5" eb="8">
      <t>ギョウシュベツ</t>
    </rPh>
    <rPh sb="8" eb="11">
      <t>ジギョウショ</t>
    </rPh>
    <rPh sb="11" eb="12">
      <t>スウ</t>
    </rPh>
    <rPh sb="13" eb="16">
      <t>ジュウギョウシャ</t>
    </rPh>
    <rPh sb="16" eb="17">
      <t>スウ</t>
    </rPh>
    <rPh sb="18" eb="20">
      <t>ネンカン</t>
    </rPh>
    <rPh sb="20" eb="22">
      <t>ショウヒン</t>
    </rPh>
    <rPh sb="22" eb="25">
      <t>ハンバイガク</t>
    </rPh>
    <rPh sb="28" eb="29">
      <t>タ</t>
    </rPh>
    <rPh sb="30" eb="33">
      <t>シュウニュウガク</t>
    </rPh>
    <rPh sb="33" eb="34">
      <t>トウ</t>
    </rPh>
    <rPh sb="35" eb="37">
      <t>ホウジン</t>
    </rPh>
    <rPh sb="40" eb="42">
      <t>レイワ</t>
    </rPh>
    <rPh sb="43" eb="44">
      <t>ネン</t>
    </rPh>
    <rPh sb="45" eb="46">
      <t>ツキ</t>
    </rPh>
    <rPh sb="47" eb="48">
      <t>ヒ</t>
    </rPh>
    <phoneticPr fontId="2"/>
  </si>
  <si>
    <t>注）1 年間商品販売額、その他の収入額については令和2年1年間の数値である。</t>
    <rPh sb="0" eb="1">
      <t>チュウ</t>
    </rPh>
    <rPh sb="4" eb="6">
      <t>ネンカン</t>
    </rPh>
    <rPh sb="6" eb="8">
      <t>ショウヒン</t>
    </rPh>
    <rPh sb="8" eb="10">
      <t>ハンバイ</t>
    </rPh>
    <rPh sb="10" eb="11">
      <t>ガク</t>
    </rPh>
    <rPh sb="24" eb="26">
      <t>レイワ</t>
    </rPh>
    <rPh sb="27" eb="28">
      <t>ネン</t>
    </rPh>
    <rPh sb="29" eb="31">
      <t>ネンカン</t>
    </rPh>
    <rPh sb="32" eb="34">
      <t>スウチ</t>
    </rPh>
    <phoneticPr fontId="8"/>
  </si>
  <si>
    <t>　　2　Xは事業所数僅少のため秘密保持上公表不可能の分であり、合計はXを含む数字である。</t>
    <rPh sb="6" eb="9">
      <t>ジギョウショ</t>
    </rPh>
    <rPh sb="9" eb="10">
      <t>スウ</t>
    </rPh>
    <rPh sb="10" eb="12">
      <t>キンショウ</t>
    </rPh>
    <rPh sb="15" eb="17">
      <t>ヒミツ</t>
    </rPh>
    <rPh sb="17" eb="20">
      <t>ホジジョウ</t>
    </rPh>
    <rPh sb="20" eb="22">
      <t>コウヒョウ</t>
    </rPh>
    <rPh sb="22" eb="25">
      <t>フカノウ</t>
    </rPh>
    <rPh sb="26" eb="27">
      <t>ブン</t>
    </rPh>
    <rPh sb="31" eb="33">
      <t>ゴウケイ</t>
    </rPh>
    <rPh sb="36" eb="37">
      <t>フク</t>
    </rPh>
    <rPh sb="38" eb="40">
      <t>スウジ</t>
    </rPh>
    <phoneticPr fontId="7"/>
  </si>
  <si>
    <t>１１－２　市町村・業種別事業所数・従業者数・年間商品販売額・その他の収入額等（法人）（令和3年6月1日）</t>
    <rPh sb="5" eb="8">
      <t>シチョウソン</t>
    </rPh>
    <rPh sb="9" eb="12">
      <t>ギョウシュベツ</t>
    </rPh>
    <rPh sb="12" eb="15">
      <t>ジギョウショ</t>
    </rPh>
    <rPh sb="15" eb="16">
      <t>スウ</t>
    </rPh>
    <rPh sb="17" eb="20">
      <t>ジュウギョウシャ</t>
    </rPh>
    <rPh sb="20" eb="21">
      <t>スウ</t>
    </rPh>
    <rPh sb="22" eb="24">
      <t>ネンカン</t>
    </rPh>
    <rPh sb="24" eb="26">
      <t>ショウヒン</t>
    </rPh>
    <rPh sb="26" eb="29">
      <t>ハンバイガク</t>
    </rPh>
    <rPh sb="32" eb="33">
      <t>タ</t>
    </rPh>
    <rPh sb="34" eb="37">
      <t>シュウニュウガク</t>
    </rPh>
    <rPh sb="37" eb="38">
      <t>トウ</t>
    </rPh>
    <rPh sb="39" eb="41">
      <t>ホウジン</t>
    </rPh>
    <rPh sb="43" eb="45">
      <t>レイワ</t>
    </rPh>
    <rPh sb="46" eb="47">
      <t>ネン</t>
    </rPh>
    <rPh sb="48" eb="49">
      <t>ツキ</t>
    </rPh>
    <rPh sb="50" eb="51">
      <t>ヒ</t>
    </rPh>
    <phoneticPr fontId="2"/>
  </si>
  <si>
    <t>市　　　　　　郡</t>
    <rPh sb="0" eb="1">
      <t>シ</t>
    </rPh>
    <rPh sb="7" eb="8">
      <t>グン</t>
    </rPh>
    <phoneticPr fontId="2"/>
  </si>
  <si>
    <t>従 業 者 数</t>
    <rPh sb="0" eb="1">
      <t>ジュウ</t>
    </rPh>
    <rPh sb="2" eb="3">
      <t>ギョウ</t>
    </rPh>
    <rPh sb="4" eb="5">
      <t>シャ</t>
    </rPh>
    <rPh sb="6" eb="7">
      <t>スウ</t>
    </rPh>
    <phoneticPr fontId="2"/>
  </si>
  <si>
    <t>年間商品販売額</t>
    <rPh sb="0" eb="2">
      <t>ネンカン</t>
    </rPh>
    <rPh sb="2" eb="4">
      <t>ショウヒン</t>
    </rPh>
    <rPh sb="4" eb="6">
      <t>ハンバイ</t>
    </rPh>
    <rPh sb="6" eb="7">
      <t>ガク</t>
    </rPh>
    <phoneticPr fontId="2"/>
  </si>
  <si>
    <t>その他の収入額</t>
    <rPh sb="2" eb="3">
      <t>タ</t>
    </rPh>
    <rPh sb="4" eb="6">
      <t>シュウニュウ</t>
    </rPh>
    <rPh sb="6" eb="7">
      <t>ガク</t>
    </rPh>
    <phoneticPr fontId="2"/>
  </si>
  <si>
    <t>業　　　　　　種</t>
    <rPh sb="0" eb="1">
      <t>ギョウ</t>
    </rPh>
    <rPh sb="7" eb="8">
      <t>タネ</t>
    </rPh>
    <phoneticPr fontId="8"/>
  </si>
  <si>
    <t>人</t>
    <rPh sb="0" eb="1">
      <t>ジン</t>
    </rPh>
    <phoneticPr fontId="2"/>
  </si>
  <si>
    <t>万円</t>
    <rPh sb="0" eb="1">
      <t>マン</t>
    </rPh>
    <rPh sb="1" eb="2">
      <t>エン</t>
    </rPh>
    <phoneticPr fontId="2"/>
  </si>
  <si>
    <t>　　その他の卸売業</t>
    <phoneticPr fontId="7"/>
  </si>
  <si>
    <t>　小売業</t>
    <phoneticPr fontId="7"/>
  </si>
  <si>
    <t xml:space="preserve">    機械器具小売業</t>
    <phoneticPr fontId="2"/>
  </si>
  <si>
    <t xml:space="preserve"> 無店舗小売業</t>
    <phoneticPr fontId="2"/>
  </si>
  <si>
    <t>市部計</t>
  </si>
  <si>
    <t xml:space="preserve">    機械器具小売業</t>
  </si>
  <si>
    <t>　　その他の小売業</t>
  </si>
  <si>
    <t xml:space="preserve">    無店舗小売業</t>
    <phoneticPr fontId="2"/>
  </si>
  <si>
    <t>前橋市計</t>
  </si>
  <si>
    <t>高崎市計</t>
  </si>
  <si>
    <t xml:space="preserve">    各種商品卸売業</t>
    <phoneticPr fontId="2"/>
  </si>
  <si>
    <t xml:space="preserve">    繊維・衣服等卸売業</t>
    <phoneticPr fontId="2"/>
  </si>
  <si>
    <t xml:space="preserve">    飲食料品卸売業</t>
    <phoneticPr fontId="2"/>
  </si>
  <si>
    <t xml:space="preserve">    建築材料，鉱物・金属材料等卸売業</t>
    <phoneticPr fontId="2"/>
  </si>
  <si>
    <t xml:space="preserve">    機械器具卸売業</t>
    <phoneticPr fontId="2"/>
  </si>
  <si>
    <t xml:space="preserve">    その他の卸売業</t>
    <phoneticPr fontId="2"/>
  </si>
  <si>
    <t xml:space="preserve">    その他の小売業</t>
    <phoneticPr fontId="2"/>
  </si>
  <si>
    <t>桐生市計</t>
  </si>
  <si>
    <t>　  建築材料、鉱物・金属材料等卸売業</t>
    <phoneticPr fontId="7"/>
  </si>
  <si>
    <t>伊勢崎市計</t>
  </si>
  <si>
    <t>太田市計</t>
  </si>
  <si>
    <t>沼田市計</t>
  </si>
  <si>
    <t>館林市計</t>
  </si>
  <si>
    <t>渋川市計</t>
  </si>
  <si>
    <t xml:space="preserve">   各種商品卸売業</t>
    <phoneticPr fontId="2"/>
  </si>
  <si>
    <t xml:space="preserve">   繊維・衣服等卸売業</t>
    <phoneticPr fontId="2"/>
  </si>
  <si>
    <t xml:space="preserve">   飲食料品卸売業</t>
    <phoneticPr fontId="2"/>
  </si>
  <si>
    <t xml:space="preserve">   建築材料，鉱物・金属材料等卸売業</t>
    <phoneticPr fontId="2"/>
  </si>
  <si>
    <t xml:space="preserve">   機械器具卸売業</t>
    <phoneticPr fontId="2"/>
  </si>
  <si>
    <t xml:space="preserve">   その他の卸売業</t>
    <phoneticPr fontId="2"/>
  </si>
  <si>
    <t xml:space="preserve">   各種商品小売業</t>
    <phoneticPr fontId="2"/>
  </si>
  <si>
    <t xml:space="preserve">   織物・衣服・身の回り品小売業</t>
    <phoneticPr fontId="2"/>
  </si>
  <si>
    <t xml:space="preserve">   飲食料品小売業</t>
    <phoneticPr fontId="2"/>
  </si>
  <si>
    <t xml:space="preserve">   機械器具小売業</t>
    <phoneticPr fontId="2"/>
  </si>
  <si>
    <t xml:space="preserve">   その他の小売業</t>
    <phoneticPr fontId="2"/>
  </si>
  <si>
    <t xml:space="preserve">   無店舗小売業</t>
    <phoneticPr fontId="2"/>
  </si>
  <si>
    <t>藤岡市計</t>
  </si>
  <si>
    <t xml:space="preserve">    各種商品小売業</t>
    <phoneticPr fontId="2"/>
  </si>
  <si>
    <t xml:space="preserve">    織物・衣服・身の回り品小売業</t>
    <phoneticPr fontId="2"/>
  </si>
  <si>
    <t xml:space="preserve">    飲食料品小売業</t>
    <phoneticPr fontId="2"/>
  </si>
  <si>
    <t>富岡市計</t>
  </si>
  <si>
    <t>安中市計</t>
    <phoneticPr fontId="7"/>
  </si>
  <si>
    <t xml:space="preserve">     各種商品小売業</t>
    <phoneticPr fontId="2"/>
  </si>
  <si>
    <t xml:space="preserve">     織物・衣服・身の回り品小売業</t>
    <phoneticPr fontId="2"/>
  </si>
  <si>
    <t xml:space="preserve">     飲食料品小売業</t>
    <phoneticPr fontId="2"/>
  </si>
  <si>
    <t xml:space="preserve">     機械器具小売業</t>
    <phoneticPr fontId="2"/>
  </si>
  <si>
    <t xml:space="preserve">     その他の小売業</t>
    <phoneticPr fontId="2"/>
  </si>
  <si>
    <t xml:space="preserve">     無店舗小売業</t>
    <phoneticPr fontId="2"/>
  </si>
  <si>
    <t>みどり市計</t>
    <phoneticPr fontId="7"/>
  </si>
  <si>
    <t>郡部計</t>
  </si>
  <si>
    <t>榛東村計</t>
    <phoneticPr fontId="8"/>
  </si>
  <si>
    <t>吉岡町計</t>
    <phoneticPr fontId="2"/>
  </si>
  <si>
    <t>上野村計</t>
    <phoneticPr fontId="7"/>
  </si>
  <si>
    <t>　　各種商品卸売業</t>
    <phoneticPr fontId="2"/>
  </si>
  <si>
    <t>　　繊維・衣服等卸売業</t>
    <phoneticPr fontId="2"/>
  </si>
  <si>
    <t>　　飲食料品卸売業</t>
    <phoneticPr fontId="2"/>
  </si>
  <si>
    <t>　　建築材料，鉱物・金属材料等卸売業</t>
    <phoneticPr fontId="2"/>
  </si>
  <si>
    <t>　　機械器具卸売業</t>
    <phoneticPr fontId="2"/>
  </si>
  <si>
    <t>　　その他の卸売業</t>
    <phoneticPr fontId="2"/>
  </si>
  <si>
    <t>　　各種商品小売業</t>
    <phoneticPr fontId="2"/>
  </si>
  <si>
    <t>　　織物・衣服・身の回り品小売業</t>
    <phoneticPr fontId="2"/>
  </si>
  <si>
    <t>　　飲食料品小売業</t>
    <phoneticPr fontId="2"/>
  </si>
  <si>
    <t>　　機械器具小売業</t>
    <phoneticPr fontId="2"/>
  </si>
  <si>
    <t>　　その他の小売業</t>
    <phoneticPr fontId="2"/>
  </si>
  <si>
    <t>　　無店舗小売業</t>
    <phoneticPr fontId="2"/>
  </si>
  <si>
    <t>神流町計</t>
    <phoneticPr fontId="7"/>
  </si>
  <si>
    <t>下仁田町計</t>
    <phoneticPr fontId="7"/>
  </si>
  <si>
    <t>南牧村計</t>
    <phoneticPr fontId="8"/>
  </si>
  <si>
    <t>　　機械器具小売業</t>
  </si>
  <si>
    <t>　　無店舗小売業</t>
  </si>
  <si>
    <t>甘楽町計</t>
    <phoneticPr fontId="8"/>
  </si>
  <si>
    <t>中之条町計</t>
    <phoneticPr fontId="8"/>
  </si>
  <si>
    <t>長野原町計</t>
    <phoneticPr fontId="8"/>
  </si>
  <si>
    <t>嬬恋村計</t>
    <phoneticPr fontId="8"/>
  </si>
  <si>
    <t>草津町計</t>
    <phoneticPr fontId="8"/>
  </si>
  <si>
    <t>高山村計</t>
    <phoneticPr fontId="8"/>
  </si>
  <si>
    <t>東吾妻町計</t>
    <phoneticPr fontId="8"/>
  </si>
  <si>
    <t>片品村計</t>
    <phoneticPr fontId="8"/>
  </si>
  <si>
    <t>川場村計</t>
    <phoneticPr fontId="8"/>
  </si>
  <si>
    <t>昭和村計</t>
    <phoneticPr fontId="8"/>
  </si>
  <si>
    <t>みなかみ町計</t>
    <phoneticPr fontId="8"/>
  </si>
  <si>
    <t>玉村町計</t>
    <phoneticPr fontId="8"/>
  </si>
  <si>
    <t>板倉町計</t>
    <phoneticPr fontId="8"/>
  </si>
  <si>
    <t>明和町計</t>
    <phoneticPr fontId="8"/>
  </si>
  <si>
    <t>千代田町計</t>
    <phoneticPr fontId="8"/>
  </si>
  <si>
    <t>大泉町計</t>
    <phoneticPr fontId="8"/>
  </si>
  <si>
    <t>邑楽町計</t>
    <phoneticPr fontId="8"/>
  </si>
  <si>
    <t>資料：県統計課「令和3年経済センサス-活動調査」</t>
    <rPh sb="0" eb="2">
      <t>シリョウ</t>
    </rPh>
    <rPh sb="3" eb="4">
      <t>ケン</t>
    </rPh>
    <rPh sb="4" eb="7">
      <t>トウケイカ</t>
    </rPh>
    <rPh sb="8" eb="10">
      <t>レイワ</t>
    </rPh>
    <rPh sb="11" eb="12">
      <t>ネン</t>
    </rPh>
    <rPh sb="12" eb="14">
      <t>ケイザイ</t>
    </rPh>
    <rPh sb="19" eb="21">
      <t>カツドウ</t>
    </rPh>
    <rPh sb="21" eb="23">
      <t>チョウサ</t>
    </rPh>
    <phoneticPr fontId="7"/>
  </si>
  <si>
    <t>　　2 Xは事業所数僅少のため秘密保持上公表不可能の分であり、合計はXを含む数字である。</t>
    <phoneticPr fontId="7"/>
  </si>
  <si>
    <t>１１－３ 県たばこ税 （平成29年～令和3年度）</t>
    <rPh sb="5" eb="6">
      <t>ケン</t>
    </rPh>
    <rPh sb="9" eb="10">
      <t>ゼイ</t>
    </rPh>
    <rPh sb="12" eb="14">
      <t>ヘイセイ</t>
    </rPh>
    <rPh sb="16" eb="17">
      <t>ネン</t>
    </rPh>
    <rPh sb="18" eb="20">
      <t>レイワ</t>
    </rPh>
    <rPh sb="21" eb="23">
      <t>ネンド</t>
    </rPh>
    <phoneticPr fontId="8"/>
  </si>
  <si>
    <t>年度</t>
    <rPh sb="0" eb="2">
      <t>ネンド</t>
    </rPh>
    <phoneticPr fontId="8"/>
  </si>
  <si>
    <t>売渡し等本数</t>
    <rPh sb="0" eb="1">
      <t>ウ</t>
    </rPh>
    <rPh sb="1" eb="2">
      <t>ワタ</t>
    </rPh>
    <rPh sb="3" eb="4">
      <t>ナド</t>
    </rPh>
    <rPh sb="4" eb="6">
      <t>ホンスウ</t>
    </rPh>
    <phoneticPr fontId="8"/>
  </si>
  <si>
    <t>税額</t>
    <rPh sb="0" eb="2">
      <t>ゼイガク</t>
    </rPh>
    <phoneticPr fontId="8"/>
  </si>
  <si>
    <t>　</t>
    <phoneticPr fontId="8"/>
  </si>
  <si>
    <t>前年比</t>
    <rPh sb="0" eb="3">
      <t>ゼンネンヒ</t>
    </rPh>
    <phoneticPr fontId="8"/>
  </si>
  <si>
    <t>千本</t>
    <rPh sb="0" eb="1">
      <t>セン</t>
    </rPh>
    <rPh sb="1" eb="2">
      <t>ホン</t>
    </rPh>
    <phoneticPr fontId="8"/>
  </si>
  <si>
    <t>％</t>
    <phoneticPr fontId="8"/>
  </si>
  <si>
    <t>千円</t>
    <rPh sb="0" eb="2">
      <t>センエン</t>
    </rPh>
    <phoneticPr fontId="8"/>
  </si>
  <si>
    <t>平成29年度</t>
    <rPh sb="0" eb="2">
      <t>ヘイセイ</t>
    </rPh>
    <rPh sb="4" eb="6">
      <t>ネンド</t>
    </rPh>
    <phoneticPr fontId="8"/>
  </si>
  <si>
    <t>30</t>
    <phoneticPr fontId="8"/>
  </si>
  <si>
    <t>令和元年度</t>
    <rPh sb="0" eb="3">
      <t>レイワガン</t>
    </rPh>
    <rPh sb="3" eb="5">
      <t>ネンド</t>
    </rPh>
    <phoneticPr fontId="8"/>
  </si>
  <si>
    <t>2</t>
    <phoneticPr fontId="8"/>
  </si>
  <si>
    <t>3</t>
  </si>
  <si>
    <t>資料：県税務課</t>
    <rPh sb="0" eb="2">
      <t>シリョウ</t>
    </rPh>
    <rPh sb="3" eb="4">
      <t>ケン</t>
    </rPh>
    <rPh sb="4" eb="7">
      <t>ゼイムカ</t>
    </rPh>
    <phoneticPr fontId="8"/>
  </si>
  <si>
    <t xml:space="preserve">                                                                            </t>
    <phoneticPr fontId="8"/>
  </si>
  <si>
    <t>１１－４ 大型小売店販売額 （令和3年）</t>
    <rPh sb="5" eb="7">
      <t>オオガタ</t>
    </rPh>
    <rPh sb="7" eb="10">
      <t>コウリテン</t>
    </rPh>
    <rPh sb="10" eb="12">
      <t>ハンバイ</t>
    </rPh>
    <rPh sb="12" eb="13">
      <t>ガク</t>
    </rPh>
    <rPh sb="15" eb="17">
      <t>レイワ</t>
    </rPh>
    <rPh sb="18" eb="19">
      <t>ネン</t>
    </rPh>
    <phoneticPr fontId="8"/>
  </si>
  <si>
    <t>業態</t>
    <rPh sb="0" eb="2">
      <t>ギョウタイ</t>
    </rPh>
    <phoneticPr fontId="8"/>
  </si>
  <si>
    <t>年月</t>
    <rPh sb="0" eb="1">
      <t>ネン</t>
    </rPh>
    <rPh sb="1" eb="2">
      <t>ツキ</t>
    </rPh>
    <phoneticPr fontId="8"/>
  </si>
  <si>
    <t>商店数</t>
    <rPh sb="0" eb="2">
      <t>ショウテン</t>
    </rPh>
    <rPh sb="2" eb="3">
      <t>スウ</t>
    </rPh>
    <phoneticPr fontId="8"/>
  </si>
  <si>
    <t>営業日数</t>
    <rPh sb="0" eb="2">
      <t>エイギョウ</t>
    </rPh>
    <rPh sb="2" eb="4">
      <t>ニッスウ</t>
    </rPh>
    <phoneticPr fontId="8"/>
  </si>
  <si>
    <t>販売額</t>
    <rPh sb="0" eb="3">
      <t>ハンバイガク</t>
    </rPh>
    <phoneticPr fontId="8"/>
  </si>
  <si>
    <t>商品券　販売額</t>
    <rPh sb="0" eb="3">
      <t>ショウヒンケン</t>
    </rPh>
    <rPh sb="4" eb="7">
      <t>ハンバイガク</t>
    </rPh>
    <phoneticPr fontId="8"/>
  </si>
  <si>
    <t>従業者数</t>
    <rPh sb="0" eb="3">
      <t>ジュウギョウシャ</t>
    </rPh>
    <rPh sb="3" eb="4">
      <t>スウ</t>
    </rPh>
    <phoneticPr fontId="8"/>
  </si>
  <si>
    <t>売場面積</t>
    <rPh sb="0" eb="2">
      <t>ウリバ</t>
    </rPh>
    <rPh sb="2" eb="4">
      <t>メンセキ</t>
    </rPh>
    <phoneticPr fontId="8"/>
  </si>
  <si>
    <t>従業者　　　　　　　　　　　　　　　　　　　　　　　　　　　　　　　　　　　　　　　　　　　　　　　　　　　　　　　　　　　　　　　　　　　　　　　　　　　　　　　　　　　　　　　　　　　一人
当たりの　　　　　　　　　　　　　　　　　　　　　　　　　　　　　　　　　　　　　　　　　　　　　　　　　　　　　　　　　　　　　　　　　　　　　　　　　　　　　　　　　販売額</t>
    <rPh sb="0" eb="2">
      <t>ジュウギョウ</t>
    </rPh>
    <rPh sb="2" eb="3">
      <t>シャ</t>
    </rPh>
    <rPh sb="94" eb="95">
      <t>イチ</t>
    </rPh>
    <rPh sb="95" eb="96">
      <t>ニン</t>
    </rPh>
    <rPh sb="97" eb="98">
      <t>ア</t>
    </rPh>
    <rPh sb="182" eb="185">
      <t>ハンバイガク</t>
    </rPh>
    <phoneticPr fontId="8"/>
  </si>
  <si>
    <t>売場面積１㎡
当たりの販売額</t>
    <rPh sb="0" eb="2">
      <t>ウリバ</t>
    </rPh>
    <rPh sb="2" eb="4">
      <t>メンセキ</t>
    </rPh>
    <rPh sb="7" eb="8">
      <t>ア</t>
    </rPh>
    <rPh sb="11" eb="14">
      <t>ハンバイガク</t>
    </rPh>
    <phoneticPr fontId="8"/>
  </si>
  <si>
    <t>合計</t>
    <rPh sb="0" eb="2">
      <t>ゴウケイ</t>
    </rPh>
    <phoneticPr fontId="8"/>
  </si>
  <si>
    <t>内訳</t>
    <rPh sb="0" eb="2">
      <t>ウチワケ</t>
    </rPh>
    <phoneticPr fontId="8"/>
  </si>
  <si>
    <t>対 前 年　　　　　　　　　　　　　　　　　　　　　　　　　　　　　　　　　　　　　　　　　　　　　　　　　　　　　　　　　　　　　　　　　　　　　　　　　　　　　　　(同月)比</t>
    <rPh sb="0" eb="1">
      <t>タイ</t>
    </rPh>
    <rPh sb="2" eb="3">
      <t>マエ</t>
    </rPh>
    <rPh sb="4" eb="5">
      <t>トシ</t>
    </rPh>
    <rPh sb="85" eb="86">
      <t>ドウ</t>
    </rPh>
    <rPh sb="86" eb="87">
      <t>ツキ</t>
    </rPh>
    <rPh sb="88" eb="89">
      <t>ヒ</t>
    </rPh>
    <phoneticPr fontId="8"/>
  </si>
  <si>
    <t>衣料品</t>
    <rPh sb="0" eb="3">
      <t>イリョウヒン</t>
    </rPh>
    <phoneticPr fontId="8"/>
  </si>
  <si>
    <t>飲食料品</t>
    <rPh sb="0" eb="2">
      <t>インショク</t>
    </rPh>
    <rPh sb="2" eb="3">
      <t>リョウ</t>
    </rPh>
    <rPh sb="3" eb="4">
      <t>シナ</t>
    </rPh>
    <phoneticPr fontId="8"/>
  </si>
  <si>
    <t>その他</t>
    <rPh sb="2" eb="3">
      <t>タ</t>
    </rPh>
    <phoneticPr fontId="8"/>
  </si>
  <si>
    <t>店</t>
    <rPh sb="0" eb="1">
      <t>ミセ</t>
    </rPh>
    <phoneticPr fontId="8"/>
  </si>
  <si>
    <t>日</t>
    <rPh sb="0" eb="1">
      <t>ニチ</t>
    </rPh>
    <phoneticPr fontId="8"/>
  </si>
  <si>
    <t>百万円</t>
    <rPh sb="0" eb="1">
      <t>100</t>
    </rPh>
    <rPh sb="1" eb="3">
      <t>マンエン</t>
    </rPh>
    <phoneticPr fontId="8"/>
  </si>
  <si>
    <t>人</t>
    <rPh sb="0" eb="1">
      <t>ニン</t>
    </rPh>
    <phoneticPr fontId="8"/>
  </si>
  <si>
    <t>千㎡</t>
    <rPh sb="0" eb="1">
      <t>セン</t>
    </rPh>
    <phoneticPr fontId="8"/>
  </si>
  <si>
    <t>万円</t>
    <rPh sb="0" eb="2">
      <t>マンエン</t>
    </rPh>
    <phoneticPr fontId="8"/>
  </si>
  <si>
    <t>令和2年</t>
    <rPh sb="0" eb="2">
      <t>レイワ</t>
    </rPh>
    <rPh sb="3" eb="4">
      <t>ネン</t>
    </rPh>
    <phoneticPr fontId="8"/>
  </si>
  <si>
    <t>令和3年</t>
    <rPh sb="0" eb="2">
      <t>レイワ</t>
    </rPh>
    <rPh sb="3" eb="4">
      <t>ネン</t>
    </rPh>
    <phoneticPr fontId="8"/>
  </si>
  <si>
    <t>1</t>
    <phoneticPr fontId="8"/>
  </si>
  <si>
    <t>月</t>
    <rPh sb="0" eb="1">
      <t>ツキ</t>
    </rPh>
    <phoneticPr fontId="8"/>
  </si>
  <si>
    <t>3</t>
    <phoneticPr fontId="8"/>
  </si>
  <si>
    <t>4</t>
    <phoneticPr fontId="8"/>
  </si>
  <si>
    <t>5</t>
    <phoneticPr fontId="8"/>
  </si>
  <si>
    <t>6</t>
    <phoneticPr fontId="8"/>
  </si>
  <si>
    <t>7</t>
    <phoneticPr fontId="8"/>
  </si>
  <si>
    <t>8</t>
    <phoneticPr fontId="8"/>
  </si>
  <si>
    <t>9</t>
    <phoneticPr fontId="8"/>
  </si>
  <si>
    <t>10</t>
    <phoneticPr fontId="8"/>
  </si>
  <si>
    <t>百貨店</t>
    <rPh sb="0" eb="3">
      <t>ヒャッカテン</t>
    </rPh>
    <phoneticPr fontId="8"/>
  </si>
  <si>
    <t xml:space="preserve"> </t>
  </si>
  <si>
    <t>X</t>
    <phoneticPr fontId="8"/>
  </si>
  <si>
    <t>-</t>
    <phoneticPr fontId="8"/>
  </si>
  <si>
    <t>スーパー</t>
    <phoneticPr fontId="8"/>
  </si>
  <si>
    <t>資料：経済産業省「商業動態統計年報」</t>
    <rPh sb="0" eb="2">
      <t>シリョウ</t>
    </rPh>
    <rPh sb="3" eb="5">
      <t>ケイザイ</t>
    </rPh>
    <rPh sb="5" eb="7">
      <t>サンギョウ</t>
    </rPh>
    <rPh sb="7" eb="8">
      <t>ショウ</t>
    </rPh>
    <rPh sb="9" eb="11">
      <t>ショウギョウ</t>
    </rPh>
    <rPh sb="11" eb="13">
      <t>ドウタイ</t>
    </rPh>
    <rPh sb="13" eb="15">
      <t>トウケイ</t>
    </rPh>
    <rPh sb="15" eb="17">
      <t>ネンポウ</t>
    </rPh>
    <phoneticPr fontId="8"/>
  </si>
  <si>
    <t>注）1 店舗調整をしてあるので、当年及び当月の数値を前年及び前年同月の数値で除しても表中の対前年（同月）比とは一致しない。</t>
    <phoneticPr fontId="8"/>
  </si>
  <si>
    <t xml:space="preserve">    2 小数点以下第2位はラウンド（四捨五入）してある。</t>
    <rPh sb="6" eb="9">
      <t>ショウスウテン</t>
    </rPh>
    <rPh sb="9" eb="11">
      <t>イカ</t>
    </rPh>
    <rPh sb="11" eb="12">
      <t>ダイ</t>
    </rPh>
    <rPh sb="13" eb="14">
      <t>イ</t>
    </rPh>
    <rPh sb="20" eb="24">
      <t>シシャゴニュウ</t>
    </rPh>
    <phoneticPr fontId="8"/>
  </si>
  <si>
    <t>　　3 Xは商店数僅少のため秘密保持上公表不可能である。</t>
    <rPh sb="6" eb="8">
      <t>ショウテン</t>
    </rPh>
    <rPh sb="8" eb="9">
      <t>スウ</t>
    </rPh>
    <rPh sb="9" eb="11">
      <t>キンショウ</t>
    </rPh>
    <rPh sb="14" eb="16">
      <t>ヒミツ</t>
    </rPh>
    <rPh sb="16" eb="18">
      <t>ホジ</t>
    </rPh>
    <rPh sb="18" eb="19">
      <t>ジョウ</t>
    </rPh>
    <rPh sb="19" eb="21">
      <t>コウヒョウ</t>
    </rPh>
    <rPh sb="21" eb="24">
      <t>フノウ</t>
    </rPh>
    <phoneticPr fontId="8"/>
  </si>
  <si>
    <t>１１－５ 酒類消費高 （平成29～令和3年度）</t>
    <rPh sb="5" eb="6">
      <t>サケ</t>
    </rPh>
    <rPh sb="6" eb="7">
      <t>ルイ</t>
    </rPh>
    <rPh sb="7" eb="9">
      <t>ショウヒ</t>
    </rPh>
    <rPh sb="9" eb="10">
      <t>タカ</t>
    </rPh>
    <rPh sb="12" eb="14">
      <t>ヘイセイ</t>
    </rPh>
    <rPh sb="17" eb="19">
      <t>レイワ</t>
    </rPh>
    <rPh sb="20" eb="22">
      <t>ネンド</t>
    </rPh>
    <phoneticPr fontId="8"/>
  </si>
  <si>
    <t>総数</t>
    <rPh sb="0" eb="2">
      <t>ソウスウ</t>
    </rPh>
    <phoneticPr fontId="8"/>
  </si>
  <si>
    <t>清酒</t>
    <rPh sb="0" eb="2">
      <t>セイシュ</t>
    </rPh>
    <phoneticPr fontId="8"/>
  </si>
  <si>
    <t>合成清酒</t>
    <rPh sb="0" eb="2">
      <t>ゴウセイ</t>
    </rPh>
    <rPh sb="2" eb="3">
      <t>セイ</t>
    </rPh>
    <rPh sb="3" eb="4">
      <t>シュ</t>
    </rPh>
    <phoneticPr fontId="8"/>
  </si>
  <si>
    <t>焼酎</t>
    <rPh sb="0" eb="2">
      <t>ショウチュウ</t>
    </rPh>
    <phoneticPr fontId="8"/>
  </si>
  <si>
    <t>みりん</t>
    <phoneticPr fontId="8"/>
  </si>
  <si>
    <t>ビール</t>
    <phoneticPr fontId="8"/>
  </si>
  <si>
    <t>果実酒</t>
    <rPh sb="0" eb="2">
      <t>カジツ</t>
    </rPh>
    <rPh sb="2" eb="3">
      <t>シュ</t>
    </rPh>
    <phoneticPr fontId="8"/>
  </si>
  <si>
    <t>甘　　味
果実酒</t>
    <rPh sb="0" eb="1">
      <t>アマ</t>
    </rPh>
    <rPh sb="3" eb="4">
      <t>アジ</t>
    </rPh>
    <rPh sb="5" eb="7">
      <t>カジツ</t>
    </rPh>
    <rPh sb="7" eb="8">
      <t>シュ</t>
    </rPh>
    <phoneticPr fontId="8"/>
  </si>
  <si>
    <t>ウィスキー
及びブランデー</t>
    <rPh sb="6" eb="7">
      <t>オヨ</t>
    </rPh>
    <phoneticPr fontId="8"/>
  </si>
  <si>
    <t>発泡酒</t>
    <rPh sb="0" eb="3">
      <t>ハッポウシュ</t>
    </rPh>
    <phoneticPr fontId="8"/>
  </si>
  <si>
    <t>スピリッツ</t>
    <phoneticPr fontId="8"/>
  </si>
  <si>
    <t>リキュール</t>
    <phoneticPr fontId="8"/>
  </si>
  <si>
    <t>その他</t>
    <rPh sb="0" eb="3">
      <t>ソノタ</t>
    </rPh>
    <phoneticPr fontId="8"/>
  </si>
  <si>
    <t>㎘</t>
    <phoneticPr fontId="8"/>
  </si>
  <si>
    <t>平成</t>
    <rPh sb="0" eb="2">
      <t>ヘイセイ</t>
    </rPh>
    <phoneticPr fontId="8"/>
  </si>
  <si>
    <t>29年度</t>
    <rPh sb="2" eb="3">
      <t>ネン</t>
    </rPh>
    <rPh sb="3" eb="4">
      <t>ド</t>
    </rPh>
    <phoneticPr fontId="8"/>
  </si>
  <si>
    <t>令和</t>
    <rPh sb="0" eb="2">
      <t>レイワ</t>
    </rPh>
    <phoneticPr fontId="8"/>
  </si>
  <si>
    <t>元年度</t>
    <rPh sb="0" eb="1">
      <t>ガン</t>
    </rPh>
    <rPh sb="1" eb="3">
      <t>ネンド</t>
    </rPh>
    <phoneticPr fontId="8"/>
  </si>
  <si>
    <t>資料：国税庁「統計年報」</t>
    <rPh sb="0" eb="2">
      <t>シリョウ</t>
    </rPh>
    <rPh sb="3" eb="6">
      <t>コクゼイチョウ</t>
    </rPh>
    <rPh sb="7" eb="9">
      <t>トウケイ</t>
    </rPh>
    <rPh sb="9" eb="11">
      <t>ネンポウ</t>
    </rPh>
    <phoneticPr fontId="8"/>
  </si>
  <si>
    <t>注）1 ｢その他｣欄は、その他の醸造酒、粉末酒及び雑酒の合計を示したものである。</t>
    <rPh sb="0" eb="1">
      <t>チュウ</t>
    </rPh>
    <rPh sb="7" eb="8">
      <t>タ</t>
    </rPh>
    <rPh sb="9" eb="10">
      <t>ラン</t>
    </rPh>
    <rPh sb="14" eb="15">
      <t>タ</t>
    </rPh>
    <rPh sb="16" eb="19">
      <t>ジョウゾウシュ</t>
    </rPh>
    <rPh sb="20" eb="22">
      <t>フンマツ</t>
    </rPh>
    <rPh sb="22" eb="23">
      <t>シュ</t>
    </rPh>
    <rPh sb="23" eb="24">
      <t>オヨ</t>
    </rPh>
    <rPh sb="25" eb="26">
      <t>ザツ</t>
    </rPh>
    <rPh sb="26" eb="27">
      <t>ザケ</t>
    </rPh>
    <rPh sb="28" eb="30">
      <t>ゴウケイ</t>
    </rPh>
    <rPh sb="31" eb="32">
      <t>シメ</t>
    </rPh>
    <phoneticPr fontId="8"/>
  </si>
  <si>
    <t>　　2 数値はラウンド（四捨五入）してあるため、合計は一致しない。</t>
    <rPh sb="4" eb="6">
      <t>スウチ</t>
    </rPh>
    <rPh sb="12" eb="16">
      <t>シシャゴニュウ</t>
    </rPh>
    <rPh sb="24" eb="26">
      <t>ゴウケイ</t>
    </rPh>
    <rPh sb="27" eb="29">
      <t>イッチ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</si>
</sst>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9" formatCode="#,##0.00_);[Red]\(#,##0.00\)"/>
    <numFmt numFmtId="180" formatCode="#,##0.0_ "/>
    <numFmt numFmtId="181" formatCode="#,##0.0_);[Red]\(#,##0.0\)"/>
    <numFmt numFmtId="182" formatCode="#,##0.0;&quot;△ &quot;#,##0.0"/>
    <numFmt numFmtId="183" formatCode="0.0;&quot;△ &quot;0.0"/>
  </numFmts>
  <fonts count="23" x14ac:knownFonts="1">
    <font>
      <sz val="11"/>
      <name val="ＭＳ Ｐゴシック"/>
      <family val="3"/>
      <charset val="128"/>
    </font>
    <font>
      <sz val="11"/>
      <name val="ＭＳ Ｐゴシック"/>
      <family val="3"/>
      <charset val="128"/>
    </font>
    <font>
      <sz val="14"/>
      <name val="ＭＳ Ｐゴシック"/>
      <family val="3"/>
      <charset val="128"/>
    </font>
    <font>
      <sz val="11"/>
      <name val="ＭＳ 明朝"/>
      <family val="1"/>
      <charset val="128"/>
    </font>
    <font>
      <sz val="10"/>
      <name val="ＭＳ 明朝"/>
      <family val="1"/>
      <charset val="128"/>
    </font>
    <font>
      <b/>
      <sz val="10"/>
      <name val="ＭＳ ゴシック"/>
      <family val="3"/>
      <charset val="128"/>
    </font>
    <font>
      <sz val="10"/>
      <name val="ＭＳ ゴシック"/>
      <family val="3"/>
      <charset val="128"/>
    </font>
    <font>
      <sz val="6"/>
      <name val="ＭＳ ゴシック"/>
      <family val="3"/>
      <charset val="128"/>
    </font>
    <font>
      <sz val="6"/>
      <name val="ＭＳ Ｐゴシック"/>
      <family val="3"/>
      <charset val="128"/>
    </font>
    <font>
      <sz val="8"/>
      <name val="ＭＳ 明朝"/>
      <family val="1"/>
      <charset val="128"/>
    </font>
    <font>
      <b/>
      <sz val="10"/>
      <name val="ＭＳ 明朝"/>
      <family val="1"/>
      <charset val="128"/>
    </font>
    <font>
      <sz val="11"/>
      <name val="ＭＳ ゴシック"/>
      <family val="3"/>
      <charset val="128"/>
    </font>
    <font>
      <b/>
      <sz val="12"/>
      <name val="ＭＳ 明朝"/>
      <family val="1"/>
      <charset val="128"/>
    </font>
    <font>
      <sz val="12"/>
      <name val="ＭＳ 明朝"/>
      <family val="1"/>
      <charset val="128"/>
    </font>
    <font>
      <b/>
      <sz val="12"/>
      <name val="ＭＳ ゴシック"/>
      <family val="3"/>
      <charset val="128"/>
    </font>
    <font>
      <sz val="12"/>
      <name val="ＭＳ ゴシック"/>
      <family val="3"/>
      <charset val="128"/>
    </font>
    <font>
      <b/>
      <sz val="14"/>
      <name val="ＭＳ ゴシック"/>
      <family val="3"/>
      <charset val="128"/>
    </font>
    <font>
      <sz val="10"/>
      <name val="ＭＳ Ｐゴシック"/>
      <family val="3"/>
      <charset val="128"/>
    </font>
    <font>
      <sz val="8"/>
      <name val="ＭＳ ゴシック"/>
      <family val="3"/>
      <charset val="128"/>
    </font>
    <font>
      <sz val="10"/>
      <color rgb="FFFF0000"/>
      <name val="ＭＳ ゴシック"/>
      <family val="3"/>
      <charset val="128"/>
    </font>
    <font>
      <sz val="11"/>
      <color rgb="FFFF0000"/>
      <name val="ＭＳ 明朝"/>
      <family val="1"/>
      <charset val="128"/>
    </font>
    <font>
      <sz val="9"/>
      <name val="ＭＳ 明朝"/>
      <family val="1"/>
      <charset val="128"/>
    </font>
    <font>
      <b/>
      <sz val="9"/>
      <name val="ＭＳ 明朝"/>
      <family val="1"/>
      <charset val="128"/>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1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0" fontId="1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1" fillId="0" borderId="0" applyFont="0" applyFill="0" applyBorder="0" applyAlignment="0" applyProtection="0"/>
  </cellStyleXfs>
  <cellXfs count="292">
    <xf numFmtId="0" fontId="0" fillId="0" borderId="0" xfId="0">
      <alignment vertical="center"/>
    </xf>
    <xf numFmtId="0" fontId="3" fillId="0" borderId="0" xfId="3" applyFont="1" applyAlignment="1">
      <alignment horizontal="center" vertical="center"/>
    </xf>
    <xf numFmtId="0" fontId="1" fillId="0" borderId="0" xfId="3" applyAlignment="1">
      <alignment horizontal="center" vertical="center"/>
    </xf>
    <xf numFmtId="0" fontId="3" fillId="0" borderId="0" xfId="4" applyFont="1" applyAlignment="1">
      <alignment horizontal="center" vertical="center"/>
    </xf>
    <xf numFmtId="0" fontId="4" fillId="0" borderId="0" xfId="3" applyFont="1" applyAlignment="1">
      <alignment horizontal="left" vertical="center"/>
    </xf>
    <xf numFmtId="0" fontId="4" fillId="0" borderId="0" xfId="3" applyFont="1" applyAlignment="1">
      <alignment horizontal="center" vertical="center"/>
    </xf>
    <xf numFmtId="0" fontId="5" fillId="0" borderId="0" xfId="3" applyFont="1" applyAlignment="1">
      <alignment horizontal="center" vertical="center"/>
    </xf>
    <xf numFmtId="0" fontId="6" fillId="0" borderId="0" xfId="3" applyFont="1" applyAlignment="1">
      <alignment horizontal="center" vertical="center"/>
    </xf>
    <xf numFmtId="0" fontId="6" fillId="0" borderId="0" xfId="3" applyFont="1" applyFill="1" applyAlignment="1">
      <alignment horizontal="center" vertical="center"/>
    </xf>
    <xf numFmtId="0" fontId="1" fillId="0" borderId="0" xfId="3" applyBorder="1" applyAlignment="1">
      <alignment horizontal="center" vertical="center"/>
    </xf>
    <xf numFmtId="0" fontId="1" fillId="0" borderId="0" xfId="3" applyFill="1" applyAlignment="1">
      <alignment horizontal="center" vertical="center"/>
    </xf>
    <xf numFmtId="38" fontId="3" fillId="0" borderId="0" xfId="1" applyFont="1" applyAlignment="1">
      <alignment horizontal="center" vertical="center"/>
    </xf>
    <xf numFmtId="38" fontId="12" fillId="0" borderId="0" xfId="1" applyFont="1" applyAlignment="1">
      <alignment vertical="center"/>
    </xf>
    <xf numFmtId="38" fontId="13" fillId="0" borderId="0" xfId="1" applyFont="1" applyAlignment="1">
      <alignment horizontal="center" vertical="center"/>
    </xf>
    <xf numFmtId="38" fontId="13" fillId="0" borderId="0" xfId="1" applyFont="1" applyBorder="1" applyAlignment="1">
      <alignment horizontal="center" vertical="center"/>
    </xf>
    <xf numFmtId="38" fontId="13" fillId="0" borderId="0" xfId="1" applyFont="1" applyAlignment="1">
      <alignment horizontal="left" vertical="center"/>
    </xf>
    <xf numFmtId="38" fontId="4" fillId="0" borderId="0" xfId="1" applyFont="1" applyAlignment="1">
      <alignment horizontal="left" vertical="center"/>
    </xf>
    <xf numFmtId="38" fontId="4" fillId="0" borderId="0" xfId="1" applyFont="1" applyBorder="1" applyAlignment="1">
      <alignment horizontal="left" vertical="center"/>
    </xf>
    <xf numFmtId="38" fontId="4" fillId="0" borderId="1" xfId="1" applyFont="1" applyBorder="1" applyAlignment="1">
      <alignment horizontal="center" vertical="center"/>
    </xf>
    <xf numFmtId="38" fontId="4" fillId="0" borderId="0" xfId="1" applyFont="1" applyAlignment="1">
      <alignment horizontal="center" vertical="center"/>
    </xf>
    <xf numFmtId="38" fontId="5" fillId="0" borderId="0" xfId="1" applyFont="1" applyAlignment="1">
      <alignment vertical="center"/>
    </xf>
    <xf numFmtId="38" fontId="5" fillId="2" borderId="2" xfId="1" applyFont="1" applyFill="1" applyBorder="1" applyAlignment="1">
      <alignment horizontal="center" vertical="center"/>
    </xf>
    <xf numFmtId="38" fontId="10" fillId="2" borderId="3" xfId="1" applyFont="1" applyFill="1" applyBorder="1" applyAlignment="1">
      <alignment horizontal="left" vertical="center" wrapText="1"/>
    </xf>
    <xf numFmtId="38" fontId="10" fillId="2" borderId="4" xfId="1" applyFont="1" applyFill="1" applyBorder="1" applyAlignment="1">
      <alignment horizontal="left" vertical="center" wrapText="1"/>
    </xf>
    <xf numFmtId="38" fontId="6" fillId="0" borderId="0" xfId="1" applyFont="1" applyFill="1" applyAlignment="1">
      <alignment vertical="center"/>
    </xf>
    <xf numFmtId="38" fontId="6" fillId="2" borderId="2" xfId="1" quotePrefix="1" applyFont="1" applyFill="1" applyBorder="1" applyAlignment="1">
      <alignment vertical="center"/>
    </xf>
    <xf numFmtId="38" fontId="6" fillId="0" borderId="0" xfId="1" applyFont="1" applyAlignment="1">
      <alignment vertical="center"/>
    </xf>
    <xf numFmtId="38" fontId="4" fillId="2" borderId="3" xfId="1" applyFont="1" applyFill="1" applyBorder="1" applyAlignment="1">
      <alignment horizontal="left" vertical="center" wrapText="1"/>
    </xf>
    <xf numFmtId="38" fontId="4" fillId="2" borderId="4" xfId="1" applyFont="1" applyFill="1" applyBorder="1" applyAlignment="1">
      <alignment horizontal="left" vertical="center" wrapText="1"/>
    </xf>
    <xf numFmtId="38" fontId="5" fillId="2" borderId="2" xfId="1" quotePrefix="1" applyFont="1" applyFill="1" applyBorder="1" applyAlignment="1">
      <alignment vertical="center"/>
    </xf>
    <xf numFmtId="38" fontId="6" fillId="2" borderId="2" xfId="1" quotePrefix="1" applyFont="1" applyFill="1" applyBorder="1" applyAlignment="1">
      <alignment horizontal="center" vertical="center"/>
    </xf>
    <xf numFmtId="38" fontId="6" fillId="2" borderId="3" xfId="1" quotePrefix="1" applyFont="1" applyFill="1" applyBorder="1" applyAlignment="1">
      <alignment vertical="center" shrinkToFit="1"/>
    </xf>
    <xf numFmtId="38" fontId="6" fillId="2" borderId="3" xfId="1" applyFont="1" applyFill="1" applyBorder="1" applyAlignment="1">
      <alignment vertical="center" shrinkToFit="1"/>
    </xf>
    <xf numFmtId="38" fontId="11" fillId="2" borderId="2" xfId="1" quotePrefix="1" applyFont="1" applyFill="1" applyBorder="1" applyAlignment="1">
      <alignment horizontal="center" vertical="center"/>
    </xf>
    <xf numFmtId="38" fontId="5" fillId="2" borderId="2" xfId="1" quotePrefix="1" applyFont="1" applyFill="1" applyBorder="1" applyAlignment="1">
      <alignment horizontal="center" vertical="center"/>
    </xf>
    <xf numFmtId="38" fontId="5" fillId="2" borderId="3" xfId="1" quotePrefix="1" applyFont="1" applyFill="1" applyBorder="1" applyAlignment="1">
      <alignment vertical="center" shrinkToFit="1"/>
    </xf>
    <xf numFmtId="38" fontId="1" fillId="0" borderId="0" xfId="1" applyFill="1" applyAlignment="1">
      <alignment horizontal="center" vertical="center"/>
    </xf>
    <xf numFmtId="38" fontId="14" fillId="0" borderId="0" xfId="1" applyFont="1" applyFill="1" applyAlignment="1">
      <alignment vertical="center"/>
    </xf>
    <xf numFmtId="38" fontId="14" fillId="2" borderId="2" xfId="1" applyFont="1" applyFill="1" applyBorder="1" applyAlignment="1">
      <alignment vertical="center"/>
    </xf>
    <xf numFmtId="0" fontId="14" fillId="0" borderId="0" xfId="3" applyFont="1" applyFill="1" applyAlignment="1">
      <alignment horizontal="center" vertical="center"/>
    </xf>
    <xf numFmtId="38" fontId="15" fillId="0" borderId="0" xfId="1" applyFont="1" applyFill="1" applyAlignment="1">
      <alignment vertical="center"/>
    </xf>
    <xf numFmtId="38" fontId="15" fillId="2" borderId="2" xfId="1" quotePrefix="1" applyFont="1" applyFill="1" applyBorder="1" applyAlignment="1">
      <alignment horizontal="center" vertical="center"/>
    </xf>
    <xf numFmtId="0" fontId="15" fillId="0" borderId="0" xfId="3" applyFont="1" applyFill="1" applyAlignment="1">
      <alignment horizontal="center" vertical="center"/>
    </xf>
    <xf numFmtId="38" fontId="16" fillId="0" borderId="0" xfId="1" applyFont="1" applyAlignment="1">
      <alignment vertical="center"/>
    </xf>
    <xf numFmtId="38" fontId="16" fillId="2" borderId="2" xfId="1" applyFont="1" applyFill="1" applyBorder="1" applyAlignment="1">
      <alignment horizontal="center" vertical="center"/>
    </xf>
    <xf numFmtId="0" fontId="16" fillId="0" borderId="0" xfId="3" applyFont="1" applyAlignment="1">
      <alignment horizontal="center" vertical="center"/>
    </xf>
    <xf numFmtId="0" fontId="11" fillId="0" borderId="0" xfId="3" applyFont="1" applyAlignment="1">
      <alignment horizontal="center" vertical="center"/>
    </xf>
    <xf numFmtId="38" fontId="0" fillId="2" borderId="2" xfId="1" applyFont="1" applyFill="1" applyBorder="1" applyAlignment="1">
      <alignment horizontal="center" vertical="center"/>
    </xf>
    <xf numFmtId="38" fontId="17" fillId="2" borderId="3" xfId="1" applyFont="1" applyFill="1" applyBorder="1" applyAlignment="1">
      <alignment horizontal="center" vertical="center"/>
    </xf>
    <xf numFmtId="38" fontId="17" fillId="2" borderId="4" xfId="1" applyFont="1" applyFill="1" applyBorder="1" applyAlignment="1">
      <alignment horizontal="center" vertical="center"/>
    </xf>
    <xf numFmtId="38" fontId="4" fillId="0" borderId="8" xfId="1" applyFont="1" applyFill="1" applyBorder="1" applyAlignment="1">
      <alignment horizontal="right" vertical="center"/>
    </xf>
    <xf numFmtId="38" fontId="10" fillId="2" borderId="3" xfId="1" applyFont="1" applyFill="1" applyBorder="1" applyAlignment="1">
      <alignment horizontal="left" vertical="center"/>
    </xf>
    <xf numFmtId="38" fontId="17" fillId="2" borderId="4" xfId="1" applyFont="1" applyFill="1" applyBorder="1" applyAlignment="1">
      <alignment horizontal="left" vertical="center"/>
    </xf>
    <xf numFmtId="38" fontId="4" fillId="2" borderId="3" xfId="1" applyFont="1" applyFill="1" applyBorder="1">
      <alignment vertical="center"/>
    </xf>
    <xf numFmtId="38" fontId="4" fillId="2" borderId="4" xfId="1" applyFont="1" applyFill="1" applyBorder="1">
      <alignment vertical="center"/>
    </xf>
    <xf numFmtId="38" fontId="4" fillId="0" borderId="9" xfId="1" applyFont="1" applyBorder="1" applyAlignment="1">
      <alignment horizontal="right" vertical="center" wrapText="1"/>
    </xf>
    <xf numFmtId="38" fontId="4" fillId="0" borderId="1" xfId="1" applyFont="1" applyBorder="1" applyAlignment="1">
      <alignment horizontal="right" vertical="center" wrapText="1"/>
    </xf>
    <xf numFmtId="38" fontId="6" fillId="2" borderId="10" xfId="1" quotePrefix="1" applyFont="1" applyFill="1" applyBorder="1" applyAlignment="1">
      <alignment vertical="center" shrinkToFit="1"/>
    </xf>
    <xf numFmtId="38" fontId="4" fillId="2" borderId="10" xfId="1" applyFont="1" applyFill="1" applyBorder="1">
      <alignment vertical="center"/>
    </xf>
    <xf numFmtId="38" fontId="4" fillId="0" borderId="0" xfId="1" quotePrefix="1" applyFont="1" applyBorder="1" applyAlignment="1">
      <alignment horizontal="right" vertical="center"/>
    </xf>
    <xf numFmtId="38" fontId="4" fillId="0" borderId="0" xfId="1" quotePrefix="1" applyFont="1" applyBorder="1" applyAlignment="1">
      <alignment horizontal="right" vertical="center" wrapText="1"/>
    </xf>
    <xf numFmtId="38" fontId="6" fillId="0" borderId="10" xfId="1" quotePrefix="1" applyFont="1" applyFill="1" applyBorder="1" applyAlignment="1">
      <alignment vertical="center" shrinkToFit="1"/>
    </xf>
    <xf numFmtId="38" fontId="4" fillId="0" borderId="10" xfId="1" applyFont="1" applyFill="1" applyBorder="1">
      <alignment vertical="center"/>
    </xf>
    <xf numFmtId="38" fontId="6" fillId="2" borderId="11" xfId="1" quotePrefix="1" applyFont="1" applyFill="1" applyBorder="1" applyAlignment="1">
      <alignment horizontal="center" vertical="center"/>
    </xf>
    <xf numFmtId="38" fontId="4" fillId="2" borderId="6" xfId="1" applyFont="1" applyFill="1" applyBorder="1">
      <alignment vertical="center"/>
    </xf>
    <xf numFmtId="38" fontId="6" fillId="0" borderId="10" xfId="1" quotePrefix="1" applyFont="1" applyFill="1" applyBorder="1" applyAlignment="1">
      <alignment horizontal="center" vertical="center"/>
    </xf>
    <xf numFmtId="38" fontId="10" fillId="2" borderId="4" xfId="1" applyFont="1" applyFill="1" applyBorder="1" applyAlignment="1">
      <alignment vertical="center" wrapText="1"/>
    </xf>
    <xf numFmtId="38" fontId="10" fillId="5" borderId="8" xfId="1" applyFont="1" applyFill="1" applyBorder="1" applyAlignment="1">
      <alignment horizontal="right" vertical="center" wrapText="1"/>
    </xf>
    <xf numFmtId="38" fontId="10" fillId="5" borderId="8" xfId="1" applyFont="1" applyFill="1" applyBorder="1" applyAlignment="1">
      <alignment horizontal="right" vertical="center"/>
    </xf>
    <xf numFmtId="38" fontId="4" fillId="5" borderId="8" xfId="1" applyFont="1" applyFill="1" applyBorder="1" applyAlignment="1">
      <alignment horizontal="right" vertical="center"/>
    </xf>
    <xf numFmtId="38" fontId="4" fillId="0" borderId="8" xfId="1" applyFont="1" applyBorder="1" applyAlignment="1">
      <alignment horizontal="right" vertical="center"/>
    </xf>
    <xf numFmtId="38" fontId="10" fillId="0" borderId="8" xfId="1" applyFont="1" applyBorder="1" applyAlignment="1">
      <alignment horizontal="right" vertical="center"/>
    </xf>
    <xf numFmtId="0" fontId="5" fillId="0" borderId="0" xfId="3" applyFont="1" applyFill="1" applyAlignment="1">
      <alignment horizontal="center" vertical="center"/>
    </xf>
    <xf numFmtId="38" fontId="5" fillId="2" borderId="3" xfId="1" applyFont="1" applyFill="1" applyBorder="1" applyAlignment="1">
      <alignment vertical="center" shrinkToFit="1"/>
    </xf>
    <xf numFmtId="38" fontId="5" fillId="0" borderId="0" xfId="1" applyFont="1" applyFill="1" applyAlignment="1">
      <alignment vertical="center"/>
    </xf>
    <xf numFmtId="38" fontId="11" fillId="0" borderId="0" xfId="1" applyFont="1" applyFill="1" applyAlignment="1">
      <alignment vertical="center"/>
    </xf>
    <xf numFmtId="38" fontId="10" fillId="0" borderId="8" xfId="1" applyFont="1" applyFill="1" applyBorder="1" applyAlignment="1">
      <alignment horizontal="right" vertical="center"/>
    </xf>
    <xf numFmtId="38" fontId="3" fillId="0" borderId="0" xfId="1" applyFont="1" applyFill="1" applyAlignment="1">
      <alignment horizontal="right" vertical="center"/>
    </xf>
    <xf numFmtId="38" fontId="4" fillId="2" borderId="2" xfId="1" applyFont="1" applyFill="1" applyBorder="1">
      <alignment vertical="center"/>
    </xf>
    <xf numFmtId="38" fontId="4" fillId="6" borderId="11" xfId="1" applyFont="1" applyFill="1" applyBorder="1" applyAlignment="1">
      <alignment horizontal="center" vertical="center"/>
    </xf>
    <xf numFmtId="38" fontId="1" fillId="6" borderId="12" xfId="1" applyFont="1" applyFill="1" applyBorder="1" applyAlignment="1">
      <alignment horizontal="center" vertical="center"/>
    </xf>
    <xf numFmtId="38" fontId="9" fillId="0" borderId="0" xfId="1" applyFont="1" applyFill="1" applyBorder="1" applyAlignment="1">
      <alignment vertical="center"/>
    </xf>
    <xf numFmtId="0" fontId="4" fillId="0" borderId="0" xfId="0" applyFont="1" applyFill="1">
      <alignment vertical="center"/>
    </xf>
    <xf numFmtId="0" fontId="9" fillId="0" borderId="0" xfId="0" applyFont="1" applyFill="1">
      <alignment vertical="center"/>
    </xf>
    <xf numFmtId="0" fontId="9" fillId="0" borderId="0" xfId="2" applyFont="1" applyFill="1">
      <alignment vertical="center"/>
    </xf>
    <xf numFmtId="38" fontId="10" fillId="2" borderId="3" xfId="1" applyFont="1" applyFill="1" applyBorder="1" applyAlignment="1">
      <alignment horizontal="left" vertical="center" wrapText="1"/>
    </xf>
    <xf numFmtId="38" fontId="10" fillId="2" borderId="4" xfId="1" applyFont="1" applyFill="1" applyBorder="1" applyAlignment="1">
      <alignment horizontal="left" vertical="center" wrapText="1"/>
    </xf>
    <xf numFmtId="38" fontId="5" fillId="2" borderId="4" xfId="1" applyFont="1" applyFill="1" applyBorder="1" applyAlignment="1">
      <alignment horizontal="left" vertical="center" wrapText="1"/>
    </xf>
    <xf numFmtId="38" fontId="17" fillId="6" borderId="10" xfId="1" applyFont="1" applyFill="1" applyBorder="1" applyAlignment="1">
      <alignment horizontal="center" vertical="center"/>
    </xf>
    <xf numFmtId="38" fontId="17" fillId="6" borderId="6" xfId="1" applyFont="1" applyFill="1" applyBorder="1" applyAlignment="1">
      <alignment horizontal="center" vertical="center"/>
    </xf>
    <xf numFmtId="38" fontId="17" fillId="6" borderId="0" xfId="1" applyFont="1" applyFill="1" applyAlignment="1">
      <alignment horizontal="center" vertical="center"/>
    </xf>
    <xf numFmtId="38" fontId="17" fillId="6" borderId="1" xfId="1" applyFont="1" applyFill="1" applyBorder="1" applyAlignment="1">
      <alignment horizontal="center" vertical="center"/>
    </xf>
    <xf numFmtId="38" fontId="4" fillId="3" borderId="5" xfId="1" applyFont="1" applyFill="1" applyBorder="1" applyAlignment="1">
      <alignment horizontal="distributed" vertical="center" justifyLastLine="1"/>
    </xf>
    <xf numFmtId="38" fontId="4" fillId="3" borderId="7" xfId="1" applyFont="1" applyFill="1" applyBorder="1" applyAlignment="1">
      <alignment horizontal="distributed" vertical="center" justifyLastLine="1"/>
    </xf>
    <xf numFmtId="38" fontId="4" fillId="3" borderId="9" xfId="1" applyFont="1" applyFill="1" applyBorder="1" applyAlignment="1">
      <alignment horizontal="distributed" vertical="center" justifyLastLine="1"/>
    </xf>
    <xf numFmtId="38" fontId="4" fillId="3" borderId="5" xfId="1" applyFont="1" applyFill="1" applyBorder="1" applyAlignment="1">
      <alignment horizontal="center" vertical="center" wrapText="1"/>
    </xf>
    <xf numFmtId="0" fontId="17" fillId="0" borderId="7" xfId="0" applyFont="1" applyBorder="1">
      <alignment vertical="center"/>
    </xf>
    <xf numFmtId="0" fontId="17" fillId="0" borderId="9" xfId="0" applyFont="1" applyBorder="1">
      <alignment vertical="center"/>
    </xf>
    <xf numFmtId="38" fontId="17" fillId="0" borderId="7" xfId="1" applyFont="1" applyBorder="1" applyAlignment="1">
      <alignment horizontal="center" vertical="center" wrapText="1"/>
    </xf>
    <xf numFmtId="38" fontId="17" fillId="0" borderId="9" xfId="1" applyFont="1" applyBorder="1" applyAlignment="1">
      <alignment horizontal="center" vertical="center" wrapText="1"/>
    </xf>
    <xf numFmtId="38" fontId="17" fillId="2" borderId="4" xfId="1" applyFont="1" applyFill="1" applyBorder="1" applyAlignment="1">
      <alignment horizontal="left" vertical="center" wrapText="1"/>
    </xf>
    <xf numFmtId="0" fontId="12" fillId="0" borderId="0" xfId="5" applyFont="1" applyAlignment="1">
      <alignment vertical="center"/>
    </xf>
    <xf numFmtId="0" fontId="10" fillId="0" borderId="0" xfId="5" applyFont="1" applyAlignment="1">
      <alignment horizontal="center" vertical="center"/>
    </xf>
    <xf numFmtId="0" fontId="4" fillId="0" borderId="0" xfId="5" applyFont="1" applyAlignment="1">
      <alignment horizontal="center" vertical="center"/>
    </xf>
    <xf numFmtId="0" fontId="3" fillId="0" borderId="0" xfId="5" applyFont="1" applyAlignment="1">
      <alignment horizontal="center" vertical="center"/>
    </xf>
    <xf numFmtId="0" fontId="4" fillId="0" borderId="0" xfId="5" applyFont="1" applyAlignment="1">
      <alignment horizontal="left" vertical="center"/>
    </xf>
    <xf numFmtId="0" fontId="4" fillId="6" borderId="8" xfId="6" applyFont="1" applyFill="1" applyBorder="1" applyAlignment="1">
      <alignment horizontal="center" vertical="center"/>
    </xf>
    <xf numFmtId="0" fontId="4" fillId="3" borderId="5" xfId="5" applyFont="1" applyFill="1" applyBorder="1" applyAlignment="1">
      <alignment horizontal="center" vertical="center"/>
    </xf>
    <xf numFmtId="0" fontId="4" fillId="3" borderId="2" xfId="5" applyFont="1" applyFill="1" applyBorder="1" applyAlignment="1">
      <alignment horizontal="center" vertical="center"/>
    </xf>
    <xf numFmtId="0" fontId="4" fillId="3" borderId="3" xfId="5" applyFont="1" applyFill="1" applyBorder="1" applyAlignment="1">
      <alignment horizontal="center" vertical="center"/>
    </xf>
    <xf numFmtId="0" fontId="4" fillId="3" borderId="4" xfId="5" applyFont="1" applyFill="1" applyBorder="1" applyAlignment="1">
      <alignment horizontal="center" vertical="center"/>
    </xf>
    <xf numFmtId="3" fontId="4" fillId="6" borderId="5" xfId="6" applyNumberFormat="1" applyFont="1" applyFill="1" applyBorder="1" applyAlignment="1">
      <alignment horizontal="center" vertical="center" wrapText="1"/>
    </xf>
    <xf numFmtId="0" fontId="17" fillId="0" borderId="7" xfId="0" applyFont="1" applyBorder="1" applyAlignment="1">
      <alignment horizontal="center" vertical="center"/>
    </xf>
    <xf numFmtId="0" fontId="17" fillId="6" borderId="9" xfId="0" applyFont="1" applyFill="1" applyBorder="1" applyAlignment="1">
      <alignment horizontal="center" vertical="center" wrapText="1"/>
    </xf>
    <xf numFmtId="0" fontId="17" fillId="0" borderId="9" xfId="0" applyFont="1" applyBorder="1" applyAlignment="1">
      <alignment horizontal="center" vertical="center"/>
    </xf>
    <xf numFmtId="3" fontId="10" fillId="2" borderId="7" xfId="6" applyNumberFormat="1" applyFont="1" applyFill="1" applyBorder="1" applyAlignment="1">
      <alignment vertical="center" wrapText="1"/>
    </xf>
    <xf numFmtId="0" fontId="4" fillId="4" borderId="1" xfId="5" applyFont="1" applyFill="1" applyBorder="1" applyAlignment="1">
      <alignment horizontal="right" vertical="center"/>
    </xf>
    <xf numFmtId="0" fontId="4" fillId="4" borderId="0" xfId="5" applyFont="1" applyFill="1" applyBorder="1" applyAlignment="1">
      <alignment horizontal="right" vertical="center"/>
    </xf>
    <xf numFmtId="0" fontId="4" fillId="4" borderId="12" xfId="5" applyFont="1" applyFill="1" applyBorder="1" applyAlignment="1">
      <alignment horizontal="right" vertical="center"/>
    </xf>
    <xf numFmtId="0" fontId="4" fillId="4" borderId="7" xfId="5" applyFont="1" applyFill="1" applyBorder="1" applyAlignment="1">
      <alignment horizontal="right" vertical="center"/>
    </xf>
    <xf numFmtId="0" fontId="4" fillId="0" borderId="0" xfId="5" applyFont="1" applyBorder="1" applyAlignment="1">
      <alignment horizontal="center" vertical="center"/>
    </xf>
    <xf numFmtId="0" fontId="10" fillId="2" borderId="8" xfId="7" applyFont="1" applyFill="1" applyBorder="1" applyAlignment="1">
      <alignment horizontal="left" vertical="center" wrapText="1"/>
    </xf>
    <xf numFmtId="3" fontId="10" fillId="0" borderId="8" xfId="5" quotePrefix="1" applyNumberFormat="1" applyFont="1" applyFill="1" applyBorder="1" applyAlignment="1">
      <alignment horizontal="right" vertical="center"/>
    </xf>
    <xf numFmtId="3" fontId="10" fillId="0" borderId="8" xfId="5" quotePrefix="1" applyNumberFormat="1" applyFont="1" applyBorder="1" applyAlignment="1">
      <alignment horizontal="right" vertical="center"/>
    </xf>
    <xf numFmtId="38" fontId="6" fillId="0" borderId="0" xfId="1" applyFont="1" applyAlignment="1">
      <alignment horizontal="center" vertical="center"/>
    </xf>
    <xf numFmtId="3" fontId="6" fillId="0" borderId="0" xfId="5" applyNumberFormat="1" applyFont="1" applyAlignment="1">
      <alignment horizontal="center" vertical="center"/>
    </xf>
    <xf numFmtId="0" fontId="6" fillId="0" borderId="0" xfId="5" applyFont="1" applyAlignment="1">
      <alignment horizontal="center" vertical="center"/>
    </xf>
    <xf numFmtId="177" fontId="4" fillId="0" borderId="8" xfId="8" applyNumberFormat="1" applyFont="1" applyFill="1" applyBorder="1" applyAlignment="1">
      <alignment horizontal="right" vertical="center" wrapText="1"/>
    </xf>
    <xf numFmtId="0" fontId="9" fillId="2" borderId="8" xfId="7" applyFont="1" applyFill="1" applyBorder="1" applyAlignment="1">
      <alignment horizontal="left" vertical="center" wrapText="1"/>
    </xf>
    <xf numFmtId="0" fontId="4" fillId="0" borderId="8" xfId="5" quotePrefix="1" applyNumberFormat="1" applyFont="1" applyFill="1" applyBorder="1" applyAlignment="1">
      <alignment horizontal="right" vertical="center"/>
    </xf>
    <xf numFmtId="3" fontId="4" fillId="0" borderId="8" xfId="5" quotePrefix="1" applyNumberFormat="1" applyFont="1" applyFill="1" applyBorder="1" applyAlignment="1">
      <alignment horizontal="right" vertical="center"/>
    </xf>
    <xf numFmtId="177" fontId="4" fillId="0" borderId="8" xfId="5" quotePrefix="1" applyNumberFormat="1" applyFont="1" applyFill="1" applyBorder="1" applyAlignment="1">
      <alignment horizontal="right" vertical="center" wrapText="1"/>
    </xf>
    <xf numFmtId="177" fontId="10" fillId="0" borderId="8" xfId="5" quotePrefix="1" applyNumberFormat="1" applyFont="1" applyFill="1" applyBorder="1" applyAlignment="1">
      <alignment horizontal="right" vertical="center" wrapText="1"/>
    </xf>
    <xf numFmtId="177" fontId="10" fillId="0" borderId="8" xfId="5" quotePrefix="1" applyNumberFormat="1" applyFont="1" applyBorder="1" applyAlignment="1">
      <alignment horizontal="right" vertical="center" wrapText="1"/>
    </xf>
    <xf numFmtId="177" fontId="6" fillId="0" borderId="0" xfId="5" applyNumberFormat="1" applyFont="1" applyAlignment="1">
      <alignment horizontal="center" vertical="center"/>
    </xf>
    <xf numFmtId="177" fontId="4" fillId="0" borderId="8" xfId="5" quotePrefix="1" applyNumberFormat="1" applyFont="1" applyBorder="1" applyAlignment="1">
      <alignment horizontal="right" vertical="center" wrapText="1"/>
    </xf>
    <xf numFmtId="0" fontId="18" fillId="2" borderId="8" xfId="5" quotePrefix="1" applyNumberFormat="1" applyFont="1" applyFill="1" applyBorder="1" applyAlignment="1">
      <alignment horizontal="left" vertical="center" indent="1" shrinkToFit="1"/>
    </xf>
    <xf numFmtId="177" fontId="4" fillId="0" borderId="8" xfId="5" applyNumberFormat="1" applyFont="1" applyBorder="1" applyAlignment="1">
      <alignment horizontal="right" vertical="center" wrapText="1"/>
    </xf>
    <xf numFmtId="38" fontId="19" fillId="0" borderId="0" xfId="1" applyFont="1" applyAlignment="1">
      <alignment horizontal="center" vertical="center"/>
    </xf>
    <xf numFmtId="177" fontId="4" fillId="0" borderId="8" xfId="8" applyNumberFormat="1" applyFont="1" applyBorder="1" applyAlignment="1">
      <alignment horizontal="right" vertical="center" wrapText="1"/>
    </xf>
    <xf numFmtId="177" fontId="10" fillId="0" borderId="8" xfId="8" applyNumberFormat="1" applyFont="1" applyBorder="1" applyAlignment="1">
      <alignment horizontal="right" vertical="center" wrapText="1"/>
    </xf>
    <xf numFmtId="177" fontId="10" fillId="0" borderId="8" xfId="8" quotePrefix="1" applyNumberFormat="1" applyFont="1" applyBorder="1" applyAlignment="1">
      <alignment horizontal="right" vertical="center" wrapText="1"/>
    </xf>
    <xf numFmtId="177" fontId="10" fillId="0" borderId="8" xfId="8" quotePrefix="1" applyNumberFormat="1" applyFont="1" applyFill="1" applyBorder="1" applyAlignment="1">
      <alignment horizontal="right" vertical="center" wrapText="1"/>
    </xf>
    <xf numFmtId="38" fontId="20" fillId="0" borderId="0" xfId="1" applyFont="1" applyAlignment="1">
      <alignment horizontal="center" vertical="center"/>
    </xf>
    <xf numFmtId="177" fontId="4" fillId="0" borderId="8" xfId="8" quotePrefix="1" applyNumberFormat="1" applyFont="1" applyBorder="1" applyAlignment="1">
      <alignment horizontal="right" vertical="center" wrapText="1"/>
    </xf>
    <xf numFmtId="177" fontId="4" fillId="0" borderId="8" xfId="8" quotePrefix="1" applyNumberFormat="1" applyFont="1" applyFill="1" applyBorder="1" applyAlignment="1">
      <alignment horizontal="right" vertical="center" wrapText="1"/>
    </xf>
    <xf numFmtId="38" fontId="20" fillId="0" borderId="0" xfId="1" applyFont="1" applyBorder="1" applyAlignment="1">
      <alignment horizontal="center" vertical="center"/>
    </xf>
    <xf numFmtId="0" fontId="9" fillId="0" borderId="0" xfId="2" applyFont="1" applyFill="1" applyBorder="1" applyAlignment="1">
      <alignment vertical="center"/>
    </xf>
    <xf numFmtId="0" fontId="18" fillId="0" borderId="0" xfId="0" applyFont="1">
      <alignment vertical="center"/>
    </xf>
    <xf numFmtId="0" fontId="9" fillId="0" borderId="0" xfId="5" applyFont="1" applyAlignment="1">
      <alignment horizontal="center" vertical="center"/>
    </xf>
    <xf numFmtId="0" fontId="9" fillId="0" borderId="0" xfId="0" applyFont="1">
      <alignment vertical="center"/>
    </xf>
    <xf numFmtId="0" fontId="4" fillId="0" borderId="0" xfId="0" applyFont="1">
      <alignment vertical="center"/>
    </xf>
    <xf numFmtId="0" fontId="4" fillId="0" borderId="0" xfId="5" applyFont="1" applyAlignment="1">
      <alignment vertical="center"/>
    </xf>
    <xf numFmtId="177" fontId="3" fillId="0" borderId="0" xfId="5" applyNumberFormat="1" applyFont="1" applyAlignment="1">
      <alignment horizontal="center" vertical="center"/>
    </xf>
    <xf numFmtId="0" fontId="12" fillId="0" borderId="0" xfId="9" applyFont="1" applyAlignment="1">
      <alignment vertical="center"/>
    </xf>
    <xf numFmtId="0" fontId="4" fillId="0" borderId="0" xfId="9" applyFont="1" applyAlignment="1">
      <alignment vertical="center"/>
    </xf>
    <xf numFmtId="0" fontId="4" fillId="2" borderId="11" xfId="9" applyFont="1" applyFill="1" applyBorder="1" applyAlignment="1">
      <alignment horizontal="distributed" vertical="center" wrapText="1" justifyLastLine="1"/>
    </xf>
    <xf numFmtId="0" fontId="4" fillId="2" borderId="6" xfId="9" applyFont="1" applyFill="1" applyBorder="1" applyAlignment="1">
      <alignment horizontal="distributed" vertical="center" wrapText="1" justifyLastLine="1"/>
    </xf>
    <xf numFmtId="0" fontId="4" fillId="3" borderId="11" xfId="9" applyFont="1" applyFill="1" applyBorder="1" applyAlignment="1">
      <alignment horizontal="distributed" vertical="center" wrapText="1" justifyLastLine="1"/>
    </xf>
    <xf numFmtId="0" fontId="3" fillId="0" borderId="4" xfId="9" applyFont="1" applyBorder="1" applyAlignment="1">
      <alignment horizontal="distributed" vertical="center" wrapText="1" justifyLastLine="1"/>
    </xf>
    <xf numFmtId="0" fontId="4" fillId="2" borderId="13" xfId="9" applyFont="1" applyFill="1" applyBorder="1" applyAlignment="1">
      <alignment horizontal="distributed" vertical="center" wrapText="1" justifyLastLine="1"/>
    </xf>
    <xf numFmtId="0" fontId="4" fillId="2" borderId="15" xfId="9" applyFont="1" applyFill="1" applyBorder="1" applyAlignment="1">
      <alignment horizontal="distributed" vertical="center" wrapText="1" justifyLastLine="1"/>
    </xf>
    <xf numFmtId="0" fontId="4" fillId="3" borderId="9" xfId="9" applyFont="1" applyFill="1" applyBorder="1" applyAlignment="1">
      <alignment horizontal="distributed" vertical="center" wrapText="1" justifyLastLine="1"/>
    </xf>
    <xf numFmtId="0" fontId="4" fillId="3" borderId="8" xfId="9" applyFont="1" applyFill="1" applyBorder="1" applyAlignment="1">
      <alignment horizontal="distributed" vertical="center" wrapText="1" justifyLastLine="1"/>
    </xf>
    <xf numFmtId="49" fontId="4" fillId="2" borderId="2" xfId="9" applyNumberFormat="1" applyFont="1" applyFill="1" applyBorder="1" applyAlignment="1">
      <alignment horizontal="center" vertical="center" wrapText="1" justifyLastLine="1"/>
    </xf>
    <xf numFmtId="49" fontId="4" fillId="2" borderId="4" xfId="9" applyNumberFormat="1" applyFont="1" applyFill="1" applyBorder="1" applyAlignment="1">
      <alignment horizontal="center" vertical="center" wrapText="1" justifyLastLine="1"/>
    </xf>
    <xf numFmtId="0" fontId="4" fillId="0" borderId="8" xfId="9" applyFont="1" applyFill="1" applyBorder="1" applyAlignment="1">
      <alignment horizontal="right" vertical="center" wrapText="1"/>
    </xf>
    <xf numFmtId="49" fontId="4" fillId="2" borderId="2" xfId="9" applyNumberFormat="1" applyFont="1" applyFill="1" applyBorder="1" applyAlignment="1">
      <alignment horizontal="distributed" vertical="center" wrapText="1" justifyLastLine="1"/>
    </xf>
    <xf numFmtId="49" fontId="4" fillId="2" borderId="4" xfId="9" applyNumberFormat="1" applyFont="1" applyFill="1" applyBorder="1" applyAlignment="1">
      <alignment horizontal="distributed" vertical="center" wrapText="1" justifyLastLine="1"/>
    </xf>
    <xf numFmtId="38" fontId="4" fillId="0" borderId="8" xfId="10" applyFont="1" applyBorder="1" applyAlignment="1">
      <alignment vertical="center"/>
    </xf>
    <xf numFmtId="179" fontId="4" fillId="0" borderId="8" xfId="9" applyNumberFormat="1" applyFont="1" applyBorder="1" applyAlignment="1">
      <alignment horizontal="right" vertical="center" wrapText="1"/>
    </xf>
    <xf numFmtId="3" fontId="4" fillId="0" borderId="8" xfId="9" applyNumberFormat="1" applyFont="1" applyBorder="1" applyAlignment="1">
      <alignment vertical="center"/>
    </xf>
    <xf numFmtId="0" fontId="21" fillId="0" borderId="0" xfId="9" applyFont="1" applyAlignment="1">
      <alignment vertical="center"/>
    </xf>
    <xf numFmtId="49" fontId="10" fillId="2" borderId="2" xfId="9" applyNumberFormat="1" applyFont="1" applyFill="1" applyBorder="1" applyAlignment="1">
      <alignment horizontal="distributed" vertical="center" wrapText="1" justifyLastLine="1"/>
    </xf>
    <xf numFmtId="49" fontId="10" fillId="2" borderId="4" xfId="9" applyNumberFormat="1" applyFont="1" applyFill="1" applyBorder="1" applyAlignment="1">
      <alignment horizontal="distributed" vertical="center" wrapText="1" justifyLastLine="1"/>
    </xf>
    <xf numFmtId="38" fontId="10" fillId="0" borderId="8" xfId="10" applyFont="1" applyBorder="1" applyAlignment="1">
      <alignment vertical="center"/>
    </xf>
    <xf numFmtId="179" fontId="10" fillId="0" borderId="8" xfId="9" applyNumberFormat="1" applyFont="1" applyBorder="1" applyAlignment="1">
      <alignment horizontal="right" vertical="center" wrapText="1"/>
    </xf>
    <xf numFmtId="3" fontId="10" fillId="0" borderId="8" xfId="9" applyNumberFormat="1" applyFont="1" applyBorder="1" applyAlignment="1">
      <alignment vertical="center"/>
    </xf>
    <xf numFmtId="3" fontId="4" fillId="0" borderId="0" xfId="9" applyNumberFormat="1" applyFont="1" applyAlignment="1">
      <alignment vertical="center"/>
    </xf>
    <xf numFmtId="0" fontId="9" fillId="0" borderId="0" xfId="9" applyFont="1" applyAlignment="1">
      <alignment vertical="center"/>
    </xf>
    <xf numFmtId="0" fontId="4" fillId="0" borderId="0" xfId="9" applyFont="1" applyFill="1" applyAlignment="1">
      <alignment vertical="center"/>
    </xf>
    <xf numFmtId="38" fontId="4" fillId="0" borderId="0" xfId="10" applyFont="1" applyAlignment="1">
      <alignment vertical="center"/>
    </xf>
    <xf numFmtId="177" fontId="10" fillId="0" borderId="0" xfId="9" applyNumberFormat="1" applyFont="1" applyBorder="1" applyAlignment="1">
      <alignment horizontal="right" vertical="center" wrapText="1"/>
    </xf>
    <xf numFmtId="0" fontId="4" fillId="2" borderId="5" xfId="9" applyFont="1" applyFill="1" applyBorder="1" applyAlignment="1">
      <alignment horizontal="center" vertical="center" wrapText="1" justifyLastLine="1"/>
    </xf>
    <xf numFmtId="0" fontId="4" fillId="2" borderId="10" xfId="9" applyFont="1" applyFill="1" applyBorder="1" applyAlignment="1">
      <alignment horizontal="distributed" vertical="center" wrapText="1" justifyLastLine="1"/>
    </xf>
    <xf numFmtId="0" fontId="4" fillId="7" borderId="8" xfId="9" applyFont="1" applyFill="1" applyBorder="1" applyAlignment="1">
      <alignment horizontal="distributed" vertical="center" wrapText="1" justifyLastLine="1"/>
    </xf>
    <xf numFmtId="38" fontId="4" fillId="7" borderId="5" xfId="10" applyFont="1" applyFill="1" applyBorder="1" applyAlignment="1">
      <alignment horizontal="distributed" vertical="center" wrapText="1" justifyLastLine="1"/>
    </xf>
    <xf numFmtId="0" fontId="4" fillId="7" borderId="5" xfId="9" applyFont="1" applyFill="1" applyBorder="1" applyAlignment="1">
      <alignment horizontal="distributed" vertical="center" wrapText="1"/>
    </xf>
    <xf numFmtId="0" fontId="4" fillId="7" borderId="8" xfId="9" applyFont="1" applyFill="1" applyBorder="1" applyAlignment="1">
      <alignment horizontal="distributed" vertical="center" wrapText="1"/>
    </xf>
    <xf numFmtId="180" fontId="4" fillId="0" borderId="0" xfId="9" applyNumberFormat="1" applyFont="1" applyBorder="1" applyAlignment="1">
      <alignment horizontal="right" vertical="center" wrapText="1"/>
    </xf>
    <xf numFmtId="0" fontId="4" fillId="2" borderId="7" xfId="9" applyFont="1" applyFill="1" applyBorder="1" applyAlignment="1">
      <alignment horizontal="center" vertical="center" wrapText="1" justifyLastLine="1"/>
    </xf>
    <xf numFmtId="0" fontId="4" fillId="2" borderId="12" xfId="9" applyFont="1" applyFill="1" applyBorder="1" applyAlignment="1">
      <alignment horizontal="distributed" vertical="center" wrapText="1" justifyLastLine="1"/>
    </xf>
    <xf numFmtId="0" fontId="4" fillId="2" borderId="0" xfId="9" applyFont="1" applyFill="1" applyBorder="1" applyAlignment="1">
      <alignment horizontal="distributed" vertical="center" wrapText="1" justifyLastLine="1"/>
    </xf>
    <xf numFmtId="0" fontId="4" fillId="2" borderId="1" xfId="9" applyFont="1" applyFill="1" applyBorder="1" applyAlignment="1">
      <alignment horizontal="distributed" vertical="center" wrapText="1" justifyLastLine="1"/>
    </xf>
    <xf numFmtId="0" fontId="4" fillId="7" borderId="11" xfId="9" applyFont="1" applyFill="1" applyBorder="1" applyAlignment="1">
      <alignment horizontal="distributed" vertical="center" wrapText="1" justifyLastLine="1"/>
    </xf>
    <xf numFmtId="0" fontId="4" fillId="7" borderId="4" xfId="9" applyFont="1" applyFill="1" applyBorder="1" applyAlignment="1">
      <alignment horizontal="distributed" vertical="center" wrapText="1" justifyLastLine="1"/>
    </xf>
    <xf numFmtId="0" fontId="4" fillId="7" borderId="2" xfId="9" applyFont="1" applyFill="1" applyBorder="1" applyAlignment="1">
      <alignment horizontal="distributed" vertical="center" wrapText="1" justifyLastLine="1"/>
    </xf>
    <xf numFmtId="0" fontId="1" fillId="7" borderId="3" xfId="9" applyFill="1" applyBorder="1" applyAlignment="1">
      <alignment horizontal="distributed" vertical="center" wrapText="1" justifyLastLine="1"/>
    </xf>
    <xf numFmtId="0" fontId="1" fillId="7" borderId="4" xfId="9" applyFill="1" applyBorder="1" applyAlignment="1">
      <alignment horizontal="distributed" vertical="center" wrapText="1" justifyLastLine="1"/>
    </xf>
    <xf numFmtId="38" fontId="1" fillId="7" borderId="7" xfId="10" applyFont="1" applyFill="1" applyBorder="1" applyAlignment="1">
      <alignment horizontal="distributed" vertical="center" wrapText="1" justifyLastLine="1"/>
    </xf>
    <xf numFmtId="0" fontId="4" fillId="7" borderId="7" xfId="9" applyFont="1" applyFill="1" applyBorder="1" applyAlignment="1">
      <alignment horizontal="distributed" vertical="center" wrapText="1"/>
    </xf>
    <xf numFmtId="0" fontId="4" fillId="7" borderId="12" xfId="9" applyFont="1" applyFill="1" applyBorder="1" applyAlignment="1">
      <alignment horizontal="distributed" vertical="center" wrapText="1" justifyLastLine="1"/>
    </xf>
    <xf numFmtId="0" fontId="21" fillId="7" borderId="5" xfId="9" applyFont="1" applyFill="1" applyBorder="1" applyAlignment="1">
      <alignment horizontal="center" vertical="center" wrapText="1"/>
    </xf>
    <xf numFmtId="0" fontId="4" fillId="2" borderId="9" xfId="9" applyFont="1" applyFill="1" applyBorder="1" applyAlignment="1">
      <alignment horizontal="center" vertical="center" wrapText="1" justifyLastLine="1"/>
    </xf>
    <xf numFmtId="0" fontId="4" fillId="2" borderId="14" xfId="9" applyFont="1" applyFill="1" applyBorder="1" applyAlignment="1">
      <alignment horizontal="distributed" vertical="center" wrapText="1" justifyLastLine="1"/>
    </xf>
    <xf numFmtId="0" fontId="4" fillId="7" borderId="13" xfId="9" applyFont="1" applyFill="1" applyBorder="1" applyAlignment="1">
      <alignment horizontal="distributed" vertical="center" wrapText="1" justifyLastLine="1"/>
    </xf>
    <xf numFmtId="0" fontId="21" fillId="7" borderId="9" xfId="9" applyFont="1" applyFill="1" applyBorder="1" applyAlignment="1">
      <alignment horizontal="center" vertical="center" wrapText="1"/>
    </xf>
    <xf numFmtId="0" fontId="1" fillId="7" borderId="13" xfId="9" applyFill="1" applyBorder="1" applyAlignment="1">
      <alignment horizontal="distributed" vertical="center" wrapText="1" justifyLastLine="1"/>
    </xf>
    <xf numFmtId="0" fontId="21" fillId="7" borderId="8" xfId="9" applyFont="1" applyFill="1" applyBorder="1" applyAlignment="1">
      <alignment horizontal="center" vertical="center" wrapText="1"/>
    </xf>
    <xf numFmtId="0" fontId="21" fillId="7" borderId="8" xfId="9" applyFont="1" applyFill="1" applyBorder="1" applyAlignment="1">
      <alignment horizontal="left" vertical="center" wrapText="1"/>
    </xf>
    <xf numFmtId="38" fontId="1" fillId="7" borderId="9" xfId="10" applyFont="1" applyFill="1" applyBorder="1" applyAlignment="1">
      <alignment horizontal="distributed" vertical="center" wrapText="1" justifyLastLine="1"/>
    </xf>
    <xf numFmtId="0" fontId="4" fillId="7" borderId="9" xfId="9" applyFont="1" applyFill="1" applyBorder="1" applyAlignment="1">
      <alignment horizontal="distributed" vertical="center" wrapText="1"/>
    </xf>
    <xf numFmtId="180" fontId="10" fillId="0" borderId="0" xfId="9" applyNumberFormat="1" applyFont="1" applyBorder="1" applyAlignment="1">
      <alignment horizontal="right" vertical="center" wrapText="1"/>
    </xf>
    <xf numFmtId="0" fontId="4" fillId="2" borderId="9" xfId="9" applyFont="1" applyFill="1" applyBorder="1" applyAlignment="1">
      <alignment horizontal="distributed" vertical="center" wrapText="1" justifyLastLine="1"/>
    </xf>
    <xf numFmtId="0" fontId="4" fillId="2" borderId="14" xfId="9" applyFont="1" applyFill="1" applyBorder="1" applyAlignment="1">
      <alignment horizontal="distributed" vertical="center" wrapText="1" justifyLastLine="1"/>
    </xf>
    <xf numFmtId="0" fontId="4" fillId="0" borderId="9" xfId="9" applyFont="1" applyFill="1" applyBorder="1" applyAlignment="1">
      <alignment horizontal="right" vertical="center" wrapText="1"/>
    </xf>
    <xf numFmtId="0" fontId="4" fillId="0" borderId="8" xfId="9" applyFont="1" applyBorder="1" applyAlignment="1">
      <alignment horizontal="right" vertical="center" wrapText="1"/>
    </xf>
    <xf numFmtId="0" fontId="4" fillId="2" borderId="5" xfId="9" applyFont="1" applyFill="1" applyBorder="1" applyAlignment="1">
      <alignment horizontal="center" vertical="distributed" textRotation="255" wrapText="1" justifyLastLine="1"/>
    </xf>
    <xf numFmtId="49" fontId="4" fillId="2" borderId="3" xfId="9" applyNumberFormat="1" applyFont="1" applyFill="1" applyBorder="1" applyAlignment="1">
      <alignment horizontal="distributed" vertical="center" wrapText="1"/>
    </xf>
    <xf numFmtId="49" fontId="4" fillId="2" borderId="4" xfId="9" applyNumberFormat="1" applyFont="1" applyFill="1" applyBorder="1" applyAlignment="1">
      <alignment horizontal="distributed" vertical="center" wrapText="1"/>
    </xf>
    <xf numFmtId="177" fontId="4" fillId="0" borderId="9" xfId="9" applyNumberFormat="1" applyFont="1" applyBorder="1" applyAlignment="1">
      <alignment horizontal="right" vertical="center" wrapText="1"/>
    </xf>
    <xf numFmtId="181" fontId="4" fillId="0" borderId="9" xfId="9" applyNumberFormat="1" applyFont="1" applyFill="1" applyBorder="1" applyAlignment="1">
      <alignment horizontal="right" vertical="center" wrapText="1"/>
    </xf>
    <xf numFmtId="177" fontId="4" fillId="0" borderId="9" xfId="9" applyNumberFormat="1" applyFont="1" applyFill="1" applyBorder="1" applyAlignment="1">
      <alignment horizontal="right" vertical="center" wrapText="1"/>
    </xf>
    <xf numFmtId="182" fontId="4" fillId="0" borderId="9" xfId="9" applyNumberFormat="1" applyFont="1" applyFill="1" applyBorder="1" applyAlignment="1">
      <alignment horizontal="right" vertical="center" wrapText="1"/>
    </xf>
    <xf numFmtId="176" fontId="4" fillId="0" borderId="8" xfId="9" applyNumberFormat="1" applyFont="1" applyFill="1" applyBorder="1" applyAlignment="1">
      <alignment horizontal="right" vertical="center" wrapText="1"/>
    </xf>
    <xf numFmtId="38" fontId="4" fillId="0" borderId="9" xfId="10" applyFont="1" applyFill="1" applyBorder="1" applyAlignment="1">
      <alignment horizontal="right" vertical="center" wrapText="1"/>
    </xf>
    <xf numFmtId="176" fontId="4" fillId="0" borderId="8" xfId="9" applyNumberFormat="1" applyFont="1" applyBorder="1" applyAlignment="1">
      <alignment horizontal="right" vertical="center" wrapText="1"/>
    </xf>
    <xf numFmtId="180" fontId="4" fillId="0" borderId="8" xfId="9" applyNumberFormat="1" applyFont="1" applyBorder="1" applyAlignment="1">
      <alignment horizontal="right" vertical="center" wrapText="1"/>
    </xf>
    <xf numFmtId="180" fontId="21" fillId="0" borderId="0" xfId="9" applyNumberFormat="1" applyFont="1" applyBorder="1" applyAlignment="1">
      <alignment horizontal="right" vertical="center" wrapText="1"/>
    </xf>
    <xf numFmtId="0" fontId="1" fillId="0" borderId="7" xfId="9" applyBorder="1" applyAlignment="1">
      <alignment horizontal="center" vertical="distributed" textRotation="255" wrapText="1" justifyLastLine="1"/>
    </xf>
    <xf numFmtId="49" fontId="4" fillId="2" borderId="3" xfId="9" applyNumberFormat="1" applyFont="1" applyFill="1" applyBorder="1" applyAlignment="1">
      <alignment horizontal="distributed" vertical="center" wrapText="1"/>
    </xf>
    <xf numFmtId="49" fontId="4" fillId="2" borderId="4" xfId="9" applyNumberFormat="1" applyFont="1" applyFill="1" applyBorder="1" applyAlignment="1">
      <alignment horizontal="distributed" vertical="center" wrapText="1"/>
    </xf>
    <xf numFmtId="182" fontId="10" fillId="0" borderId="9" xfId="9" applyNumberFormat="1" applyFont="1" applyFill="1" applyBorder="1" applyAlignment="1">
      <alignment horizontal="right" vertical="center" wrapText="1"/>
    </xf>
    <xf numFmtId="0" fontId="22" fillId="0" borderId="0" xfId="9" applyFont="1" applyAlignment="1">
      <alignment vertical="center"/>
    </xf>
    <xf numFmtId="49" fontId="10" fillId="2" borderId="3" xfId="9" applyNumberFormat="1" applyFont="1" applyFill="1" applyBorder="1" applyAlignment="1">
      <alignment horizontal="distributed" vertical="center" wrapText="1"/>
    </xf>
    <xf numFmtId="49" fontId="10" fillId="2" borderId="4" xfId="9" applyNumberFormat="1" applyFont="1" applyFill="1" applyBorder="1" applyAlignment="1">
      <alignment horizontal="distributed" vertical="center" wrapText="1"/>
    </xf>
    <xf numFmtId="177" fontId="10" fillId="0" borderId="9" xfId="9" applyNumberFormat="1" applyFont="1" applyBorder="1" applyAlignment="1">
      <alignment horizontal="right" vertical="center" wrapText="1"/>
    </xf>
    <xf numFmtId="181" fontId="10" fillId="0" borderId="9" xfId="9" applyNumberFormat="1" applyFont="1" applyFill="1" applyBorder="1" applyAlignment="1">
      <alignment horizontal="right" vertical="center" wrapText="1"/>
    </xf>
    <xf numFmtId="177" fontId="10" fillId="0" borderId="9" xfId="9" applyNumberFormat="1" applyFont="1" applyFill="1" applyBorder="1" applyAlignment="1">
      <alignment horizontal="right" vertical="center" wrapText="1"/>
    </xf>
    <xf numFmtId="176" fontId="10" fillId="0" borderId="8" xfId="9" applyNumberFormat="1" applyFont="1" applyFill="1" applyBorder="1" applyAlignment="1">
      <alignment horizontal="right" vertical="center" wrapText="1"/>
    </xf>
    <xf numFmtId="38" fontId="10" fillId="0" borderId="9" xfId="10" applyFont="1" applyFill="1" applyBorder="1" applyAlignment="1">
      <alignment horizontal="right" vertical="center" wrapText="1"/>
    </xf>
    <xf numFmtId="176" fontId="10" fillId="0" borderId="8" xfId="9" applyNumberFormat="1" applyFont="1" applyBorder="1" applyAlignment="1">
      <alignment horizontal="right" vertical="center" wrapText="1"/>
    </xf>
    <xf numFmtId="180" fontId="22" fillId="0" borderId="0" xfId="9" applyNumberFormat="1" applyFont="1" applyBorder="1" applyAlignment="1">
      <alignment horizontal="right" vertical="center" wrapText="1"/>
    </xf>
    <xf numFmtId="49" fontId="10" fillId="2" borderId="3" xfId="9" applyNumberFormat="1" applyFont="1" applyFill="1" applyBorder="1" applyAlignment="1">
      <alignment horizontal="distributed" vertical="center" wrapText="1"/>
    </xf>
    <xf numFmtId="49" fontId="10" fillId="2" borderId="4" xfId="9" applyNumberFormat="1" applyFont="1" applyFill="1" applyBorder="1" applyAlignment="1">
      <alignment horizontal="distributed" vertical="center" wrapText="1"/>
    </xf>
    <xf numFmtId="177" fontId="4" fillId="5" borderId="9" xfId="9" applyNumberFormat="1" applyFont="1" applyFill="1" applyBorder="1" applyAlignment="1">
      <alignment horizontal="right" vertical="center" wrapText="1"/>
    </xf>
    <xf numFmtId="182" fontId="4" fillId="5" borderId="9" xfId="9" applyNumberFormat="1" applyFont="1" applyFill="1" applyBorder="1" applyAlignment="1">
      <alignment horizontal="right" vertical="center" wrapText="1"/>
    </xf>
    <xf numFmtId="176" fontId="4" fillId="5" borderId="8" xfId="9" applyNumberFormat="1" applyFont="1" applyFill="1" applyBorder="1" applyAlignment="1">
      <alignment horizontal="right" vertical="center" wrapText="1"/>
    </xf>
    <xf numFmtId="49" fontId="4" fillId="2" borderId="3" xfId="9" applyNumberFormat="1" applyFont="1" applyFill="1" applyBorder="1" applyAlignment="1">
      <alignment horizontal="right" vertical="center" wrapText="1"/>
    </xf>
    <xf numFmtId="49" fontId="4" fillId="2" borderId="3" xfId="9" applyNumberFormat="1" applyFont="1" applyFill="1" applyBorder="1" applyAlignment="1">
      <alignment horizontal="left" vertical="center" wrapText="1"/>
    </xf>
    <xf numFmtId="0" fontId="1" fillId="0" borderId="9" xfId="9" applyBorder="1" applyAlignment="1">
      <alignment horizontal="center" vertical="distributed" textRotation="255" wrapText="1" justifyLastLine="1"/>
    </xf>
    <xf numFmtId="183" fontId="4" fillId="0" borderId="9" xfId="9" applyNumberFormat="1" applyFont="1" applyFill="1" applyBorder="1" applyAlignment="1">
      <alignment horizontal="right" vertical="center" wrapText="1"/>
    </xf>
    <xf numFmtId="183" fontId="4" fillId="0" borderId="8" xfId="9" applyNumberFormat="1" applyFont="1" applyFill="1" applyBorder="1" applyAlignment="1">
      <alignment horizontal="right" vertical="center" wrapText="1"/>
    </xf>
    <xf numFmtId="38" fontId="4" fillId="0" borderId="8" xfId="10" applyFont="1" applyFill="1" applyBorder="1" applyAlignment="1">
      <alignment horizontal="right" vertical="center" wrapText="1"/>
    </xf>
    <xf numFmtId="183" fontId="10" fillId="0" borderId="9" xfId="9" applyNumberFormat="1" applyFont="1" applyFill="1" applyBorder="1" applyAlignment="1">
      <alignment horizontal="right" vertical="center" wrapText="1"/>
    </xf>
    <xf numFmtId="0" fontId="10" fillId="0" borderId="0" xfId="9" applyFont="1" applyAlignment="1">
      <alignment vertical="center"/>
    </xf>
    <xf numFmtId="0" fontId="1" fillId="0" borderId="10" xfId="9" applyFill="1" applyBorder="1" applyAlignment="1">
      <alignment horizontal="center" vertical="distributed" textRotation="255" wrapText="1" justifyLastLine="1"/>
    </xf>
    <xf numFmtId="49" fontId="4" fillId="0" borderId="10" xfId="9" applyNumberFormat="1" applyFont="1" applyFill="1" applyBorder="1" applyAlignment="1">
      <alignment horizontal="distributed" vertical="center" wrapText="1"/>
    </xf>
    <xf numFmtId="177" fontId="4" fillId="0" borderId="10" xfId="9" applyNumberFormat="1" applyFont="1" applyBorder="1" applyAlignment="1">
      <alignment horizontal="right" vertical="center" wrapText="1"/>
    </xf>
    <xf numFmtId="181" fontId="4" fillId="0" borderId="10" xfId="9" applyNumberFormat="1" applyFont="1" applyFill="1" applyBorder="1" applyAlignment="1">
      <alignment horizontal="right" vertical="center" wrapText="1"/>
    </xf>
    <xf numFmtId="181" fontId="4" fillId="0" borderId="0" xfId="9" applyNumberFormat="1" applyFont="1" applyFill="1" applyBorder="1" applyAlignment="1">
      <alignment horizontal="right" vertical="center" wrapText="1"/>
    </xf>
    <xf numFmtId="176" fontId="4" fillId="0" borderId="0" xfId="9" applyNumberFormat="1" applyFont="1" applyFill="1" applyBorder="1" applyAlignment="1">
      <alignment horizontal="right" vertical="center" wrapText="1"/>
    </xf>
    <xf numFmtId="0" fontId="9" fillId="0" borderId="0" xfId="9" applyFont="1" applyBorder="1" applyAlignment="1">
      <alignment vertical="center"/>
    </xf>
    <xf numFmtId="0" fontId="0" fillId="0" borderId="0" xfId="9" applyFont="1" applyBorder="1" applyAlignment="1">
      <alignment vertical="center"/>
    </xf>
    <xf numFmtId="0" fontId="9" fillId="0" borderId="0" xfId="9" applyFont="1" applyAlignment="1">
      <alignment vertical="center"/>
    </xf>
    <xf numFmtId="0" fontId="1" fillId="0" borderId="0" xfId="9" applyAlignment="1">
      <alignment vertical="center"/>
    </xf>
    <xf numFmtId="177" fontId="4" fillId="0" borderId="0" xfId="9" applyNumberFormat="1" applyFont="1" applyAlignment="1">
      <alignment vertical="center"/>
    </xf>
    <xf numFmtId="0" fontId="1" fillId="0" borderId="0" xfId="9" applyAlignment="1">
      <alignment horizontal="center" vertical="center"/>
    </xf>
    <xf numFmtId="177" fontId="1" fillId="0" borderId="0" xfId="9" applyNumberFormat="1" applyAlignment="1">
      <alignment vertical="center"/>
    </xf>
    <xf numFmtId="0" fontId="4" fillId="3" borderId="8" xfId="9" applyFont="1" applyFill="1" applyBorder="1" applyAlignment="1">
      <alignment horizontal="distributed" vertical="center" wrapText="1" justifyLastLine="1"/>
    </xf>
    <xf numFmtId="0" fontId="4" fillId="3" borderId="5" xfId="9" applyFont="1" applyFill="1" applyBorder="1" applyAlignment="1">
      <alignment horizontal="distributed" vertical="center" wrapText="1" justifyLastLine="1"/>
    </xf>
    <xf numFmtId="0" fontId="4" fillId="3" borderId="5" xfId="9" applyFont="1" applyFill="1" applyBorder="1" applyAlignment="1">
      <alignment horizontal="center" vertical="center" wrapText="1" justifyLastLine="1"/>
    </xf>
    <xf numFmtId="0" fontId="4" fillId="3" borderId="9" xfId="9" applyFont="1" applyFill="1" applyBorder="1" applyAlignment="1">
      <alignment horizontal="distributed" vertical="center" wrapText="1" justifyLastLine="1"/>
    </xf>
    <xf numFmtId="0" fontId="4" fillId="3" borderId="9" xfId="9" applyFont="1" applyFill="1" applyBorder="1" applyAlignment="1">
      <alignment horizontal="center" vertical="center" wrapText="1" justifyLastLine="1"/>
    </xf>
    <xf numFmtId="0" fontId="4" fillId="2" borderId="2" xfId="9" applyFont="1" applyFill="1" applyBorder="1" applyAlignment="1">
      <alignment horizontal="center" vertical="center" wrapText="1" justifyLastLine="1"/>
    </xf>
    <xf numFmtId="0" fontId="4" fillId="2" borderId="4" xfId="9" applyFont="1" applyFill="1" applyBorder="1" applyAlignment="1">
      <alignment horizontal="center" vertical="center" wrapText="1" justifyLastLine="1"/>
    </xf>
    <xf numFmtId="49" fontId="4" fillId="2" borderId="2" xfId="9" applyNumberFormat="1" applyFont="1" applyFill="1" applyBorder="1" applyAlignment="1">
      <alignment vertical="center" wrapText="1" justifyLastLine="1"/>
    </xf>
    <xf numFmtId="49" fontId="4" fillId="2" borderId="4" xfId="9" applyNumberFormat="1" applyFont="1" applyFill="1" applyBorder="1" applyAlignment="1">
      <alignment vertical="center" wrapText="1" justifyLastLine="1"/>
    </xf>
    <xf numFmtId="176" fontId="4" fillId="0" borderId="8" xfId="9" applyNumberFormat="1" applyFont="1" applyFill="1" applyBorder="1" applyAlignment="1">
      <alignment vertical="center" wrapText="1"/>
    </xf>
    <xf numFmtId="176" fontId="4" fillId="0" borderId="0" xfId="9" applyNumberFormat="1" applyFont="1" applyAlignment="1">
      <alignment vertical="center"/>
    </xf>
    <xf numFmtId="49" fontId="4" fillId="2" borderId="2" xfId="9" applyNumberFormat="1" applyFont="1" applyFill="1" applyBorder="1" applyAlignment="1">
      <alignment horizontal="distributed" vertical="center" wrapText="1"/>
    </xf>
    <xf numFmtId="0" fontId="4" fillId="2" borderId="4" xfId="9" applyNumberFormat="1" applyFont="1" applyFill="1" applyBorder="1" applyAlignment="1">
      <alignment horizontal="left" vertical="center" wrapText="1"/>
    </xf>
    <xf numFmtId="3" fontId="4" fillId="0" borderId="2" xfId="9" applyNumberFormat="1" applyFont="1" applyFill="1" applyBorder="1" applyAlignment="1">
      <alignment vertical="center"/>
    </xf>
    <xf numFmtId="3" fontId="4" fillId="0" borderId="8" xfId="9" applyNumberFormat="1" applyFont="1" applyFill="1" applyBorder="1" applyAlignment="1">
      <alignment vertical="center"/>
    </xf>
    <xf numFmtId="3" fontId="4" fillId="0" borderId="4" xfId="9" applyNumberFormat="1" applyFont="1" applyFill="1" applyBorder="1" applyAlignment="1">
      <alignment vertical="center"/>
    </xf>
    <xf numFmtId="49" fontId="10" fillId="2" borderId="2" xfId="9" applyNumberFormat="1" applyFont="1" applyFill="1" applyBorder="1" applyAlignment="1">
      <alignment horizontal="distributed" vertical="center" wrapText="1"/>
    </xf>
    <xf numFmtId="0" fontId="10" fillId="2" borderId="4" xfId="9" applyNumberFormat="1" applyFont="1" applyFill="1" applyBorder="1" applyAlignment="1">
      <alignment horizontal="left" vertical="center" wrapText="1"/>
    </xf>
    <xf numFmtId="176" fontId="10" fillId="0" borderId="8" xfId="9" applyNumberFormat="1" applyFont="1" applyFill="1" applyBorder="1" applyAlignment="1">
      <alignment vertical="center" wrapText="1"/>
    </xf>
    <xf numFmtId="3" fontId="10" fillId="0" borderId="2" xfId="9" applyNumberFormat="1" applyFont="1" applyFill="1" applyBorder="1" applyAlignment="1">
      <alignment vertical="center"/>
    </xf>
    <xf numFmtId="3" fontId="10" fillId="0" borderId="8" xfId="9" applyNumberFormat="1" applyFont="1" applyFill="1" applyBorder="1" applyAlignment="1">
      <alignment vertical="center"/>
    </xf>
    <xf numFmtId="3" fontId="10" fillId="0" borderId="4" xfId="9" applyNumberFormat="1" applyFont="1" applyFill="1" applyBorder="1" applyAlignment="1">
      <alignment vertical="center"/>
    </xf>
    <xf numFmtId="176" fontId="10" fillId="0" borderId="0" xfId="9" applyNumberFormat="1" applyFont="1" applyAlignment="1">
      <alignment vertical="center"/>
    </xf>
  </cellXfs>
  <cellStyles count="11">
    <cellStyle name="桁区切り" xfId="1" builtinId="6"/>
    <cellStyle name="桁区切り 2" xfId="10"/>
    <cellStyle name="標準" xfId="0" builtinId="0"/>
    <cellStyle name="標準 2" xfId="2"/>
    <cellStyle name="標準 3" xfId="9"/>
    <cellStyle name="標準_cse002" xfId="6"/>
    <cellStyle name="標準_CSE003" xfId="3"/>
    <cellStyle name="標準_CSE004" xfId="4"/>
    <cellStyle name="標準_CSE007" xfId="5"/>
    <cellStyle name="標準_CSE008" xfId="8"/>
    <cellStyle name="標準_県単集計表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7&#32113;&#35336;&#36039;&#26009;/&#32676;&#39340;&#30476;&#32113;&#35336;&#24180;&#37969;/&#31532;69&#22238;&#32676;&#39340;&#30476;&#32113;&#35336;&#24180;&#37969;/&#20837;&#21147;/11&#12288;&#21830;&#26989;/040300400&#65288;11-4_&#22823;&#22411;&#23567;&#22770;&#24215;&#36009;&#22770;&#3898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4 大型小売店販売額"/>
      <sheetName val="大型小売店販売額(R4)"/>
      <sheetName val="83大型小売店販売額H31"/>
    </sheetNames>
    <sheetDataSet>
      <sheetData sheetId="0"/>
      <sheetData sheetId="1" refreshError="1"/>
      <sheetData sheetId="2">
        <row r="12">
          <cell r="J12">
            <v>2744</v>
          </cell>
          <cell r="L12">
            <v>15045</v>
          </cell>
          <cell r="N12">
            <v>2936</v>
          </cell>
        </row>
        <row r="13">
          <cell r="J13">
            <v>1840</v>
          </cell>
          <cell r="L13">
            <v>14221</v>
          </cell>
          <cell r="N13">
            <v>2417</v>
          </cell>
        </row>
        <row r="14">
          <cell r="J14">
            <v>2779</v>
          </cell>
          <cell r="L14">
            <v>15771</v>
          </cell>
          <cell r="N14">
            <v>3053</v>
          </cell>
        </row>
        <row r="15">
          <cell r="J15">
            <v>2282</v>
          </cell>
          <cell r="L15">
            <v>14756</v>
          </cell>
          <cell r="N15">
            <v>2698</v>
          </cell>
        </row>
        <row r="16">
          <cell r="J16">
            <v>2432</v>
          </cell>
          <cell r="L16">
            <v>15343</v>
          </cell>
          <cell r="N16">
            <v>2690</v>
          </cell>
        </row>
        <row r="17">
          <cell r="J17">
            <v>2238</v>
          </cell>
          <cell r="L17">
            <v>15428</v>
          </cell>
          <cell r="N17">
            <v>2674</v>
          </cell>
        </row>
        <row r="18">
          <cell r="J18">
            <v>2159</v>
          </cell>
          <cell r="L18">
            <v>15283</v>
          </cell>
          <cell r="N18">
            <v>2817</v>
          </cell>
        </row>
        <row r="19">
          <cell r="J19">
            <v>1920</v>
          </cell>
          <cell r="L19">
            <v>16081</v>
          </cell>
          <cell r="N19">
            <v>3051</v>
          </cell>
        </row>
        <row r="20">
          <cell r="J20">
            <v>2467</v>
          </cell>
          <cell r="L20">
            <v>15736</v>
          </cell>
          <cell r="N20">
            <v>3604</v>
          </cell>
        </row>
        <row r="21">
          <cell r="J21">
            <v>2146</v>
          </cell>
          <cell r="L21">
            <v>15226</v>
          </cell>
          <cell r="N21">
            <v>2392</v>
          </cell>
        </row>
        <row r="22">
          <cell r="J22">
            <v>2494</v>
          </cell>
          <cell r="L22">
            <v>15453</v>
          </cell>
          <cell r="N22">
            <v>2742</v>
          </cell>
        </row>
        <row r="23">
          <cell r="J23">
            <v>2591</v>
          </cell>
          <cell r="L23">
            <v>19433</v>
          </cell>
          <cell r="N23">
            <v>3724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0"/>
  <sheetViews>
    <sheetView tabSelected="1" zoomScaleNormal="100" zoomScaleSheetLayoutView="100" workbookViewId="0"/>
  </sheetViews>
  <sheetFormatPr defaultColWidth="9" defaultRowHeight="13" x14ac:dyDescent="0.2"/>
  <cols>
    <col min="1" max="1" width="2.6328125" style="2" customWidth="1"/>
    <col min="2" max="2" width="2.08984375" style="2" customWidth="1"/>
    <col min="3" max="3" width="2.7265625" style="2" customWidth="1"/>
    <col min="4" max="5" width="2" style="9" customWidth="1"/>
    <col min="6" max="6" width="53.26953125" style="2" customWidth="1"/>
    <col min="7" max="7" width="12.26953125" style="2" customWidth="1"/>
    <col min="8" max="8" width="12.6328125" style="3" customWidth="1"/>
    <col min="9" max="9" width="16.90625" style="2" customWidth="1"/>
    <col min="10" max="10" width="16.26953125" style="2" customWidth="1"/>
    <col min="11" max="11" width="15.6328125" style="2" customWidth="1"/>
    <col min="12" max="16384" width="9" style="2"/>
  </cols>
  <sheetData>
    <row r="1" spans="1:11" s="1" customFormat="1" ht="21.75" customHeight="1" x14ac:dyDescent="0.2">
      <c r="A1" s="11"/>
      <c r="B1" s="12" t="s">
        <v>246</v>
      </c>
      <c r="C1" s="13"/>
      <c r="D1" s="14"/>
      <c r="E1" s="14"/>
      <c r="F1" s="13"/>
      <c r="G1" s="13"/>
      <c r="H1" s="15"/>
      <c r="I1" s="11"/>
      <c r="J1" s="11"/>
      <c r="K1" s="11"/>
    </row>
    <row r="2" spans="1:11" s="4" customFormat="1" ht="12" customHeight="1" x14ac:dyDescent="0.2">
      <c r="A2" s="16"/>
      <c r="B2" s="16"/>
      <c r="C2" s="16"/>
      <c r="D2" s="17"/>
      <c r="E2" s="17"/>
      <c r="F2" s="16"/>
      <c r="G2" s="16"/>
      <c r="H2" s="16"/>
      <c r="I2" s="16"/>
      <c r="J2" s="16"/>
      <c r="K2" s="16"/>
    </row>
    <row r="3" spans="1:11" s="5" customFormat="1" ht="12" customHeight="1" x14ac:dyDescent="0.2">
      <c r="A3" s="18"/>
      <c r="B3" s="79" t="s">
        <v>1</v>
      </c>
      <c r="C3" s="88" t="s">
        <v>0</v>
      </c>
      <c r="D3" s="88"/>
      <c r="E3" s="88"/>
      <c r="F3" s="89"/>
      <c r="G3" s="92" t="s">
        <v>245</v>
      </c>
      <c r="H3" s="92" t="s">
        <v>243</v>
      </c>
      <c r="I3" s="95" t="s">
        <v>26</v>
      </c>
      <c r="J3" s="95" t="s">
        <v>28</v>
      </c>
      <c r="K3" s="95" t="s">
        <v>29</v>
      </c>
    </row>
    <row r="4" spans="1:11" s="5" customFormat="1" ht="12" customHeight="1" x14ac:dyDescent="0.2">
      <c r="A4" s="19"/>
      <c r="B4" s="80"/>
      <c r="C4" s="90"/>
      <c r="D4" s="90"/>
      <c r="E4" s="90"/>
      <c r="F4" s="91"/>
      <c r="G4" s="93"/>
      <c r="H4" s="93"/>
      <c r="I4" s="96"/>
      <c r="J4" s="98"/>
      <c r="K4" s="98"/>
    </row>
    <row r="5" spans="1:11" s="5" customFormat="1" ht="21" customHeight="1" x14ac:dyDescent="0.2">
      <c r="A5" s="19"/>
      <c r="B5" s="80"/>
      <c r="C5" s="90"/>
      <c r="D5" s="90"/>
      <c r="E5" s="90"/>
      <c r="F5" s="91"/>
      <c r="G5" s="94"/>
      <c r="H5" s="94"/>
      <c r="I5" s="97"/>
      <c r="J5" s="99"/>
      <c r="K5" s="99"/>
    </row>
    <row r="6" spans="1:11" s="5" customFormat="1" ht="12" customHeight="1" x14ac:dyDescent="0.2">
      <c r="A6" s="19"/>
      <c r="B6" s="47"/>
      <c r="C6" s="48"/>
      <c r="D6" s="48"/>
      <c r="E6" s="48"/>
      <c r="F6" s="49"/>
      <c r="G6" s="50"/>
      <c r="H6" s="50" t="s">
        <v>23</v>
      </c>
      <c r="I6" s="55" t="s">
        <v>27</v>
      </c>
      <c r="J6" s="55" t="s">
        <v>27</v>
      </c>
      <c r="K6" s="56" t="s">
        <v>30</v>
      </c>
    </row>
    <row r="7" spans="1:11" s="45" customFormat="1" ht="17.25" customHeight="1" x14ac:dyDescent="0.2">
      <c r="A7" s="43"/>
      <c r="B7" s="44"/>
      <c r="C7" s="85" t="s">
        <v>17</v>
      </c>
      <c r="D7" s="85"/>
      <c r="E7" s="85"/>
      <c r="F7" s="87"/>
      <c r="G7" s="67">
        <v>11132</v>
      </c>
      <c r="H7" s="68">
        <v>122465</v>
      </c>
      <c r="I7" s="68">
        <v>539059098</v>
      </c>
      <c r="J7" s="68">
        <v>23271973</v>
      </c>
      <c r="K7" s="68">
        <v>2513637</v>
      </c>
    </row>
    <row r="8" spans="1:11" s="6" customFormat="1" ht="12" customHeight="1" x14ac:dyDescent="0.2">
      <c r="A8" s="20"/>
      <c r="B8" s="21"/>
      <c r="C8" s="22"/>
      <c r="D8" s="22"/>
      <c r="E8" s="22"/>
      <c r="F8" s="23"/>
      <c r="G8" s="67"/>
      <c r="H8" s="68"/>
      <c r="I8" s="68"/>
      <c r="J8" s="68"/>
      <c r="K8" s="68"/>
    </row>
    <row r="9" spans="1:11" s="39" customFormat="1" ht="12" customHeight="1" x14ac:dyDescent="0.2">
      <c r="A9" s="37"/>
      <c r="B9" s="38"/>
      <c r="C9" s="22"/>
      <c r="D9" s="85" t="s">
        <v>31</v>
      </c>
      <c r="E9" s="85"/>
      <c r="F9" s="100"/>
      <c r="G9" s="67">
        <v>3482</v>
      </c>
      <c r="H9" s="68">
        <v>35801</v>
      </c>
      <c r="I9" s="68">
        <v>331510471</v>
      </c>
      <c r="J9" s="68">
        <v>13839672</v>
      </c>
      <c r="K9" s="68" t="s">
        <v>232</v>
      </c>
    </row>
    <row r="10" spans="1:11" s="8" customFormat="1" ht="12" customHeight="1" x14ac:dyDescent="0.2">
      <c r="A10" s="24"/>
      <c r="B10" s="25"/>
      <c r="C10" s="22"/>
      <c r="D10" s="22"/>
      <c r="E10" s="85" t="s">
        <v>13</v>
      </c>
      <c r="F10" s="86"/>
      <c r="G10" s="68">
        <v>17</v>
      </c>
      <c r="H10" s="68">
        <v>128</v>
      </c>
      <c r="I10" s="68">
        <v>1625978</v>
      </c>
      <c r="J10" s="68" t="s">
        <v>230</v>
      </c>
      <c r="K10" s="68" t="s">
        <v>232</v>
      </c>
    </row>
    <row r="11" spans="1:11" s="7" customFormat="1" ht="12" customHeight="1" x14ac:dyDescent="0.2">
      <c r="A11" s="24"/>
      <c r="B11" s="25"/>
      <c r="C11" s="27"/>
      <c r="D11" s="27"/>
      <c r="E11" s="27"/>
      <c r="F11" s="28" t="s">
        <v>164</v>
      </c>
      <c r="G11" s="69">
        <v>17</v>
      </c>
      <c r="H11" s="69">
        <v>128</v>
      </c>
      <c r="I11" s="70">
        <v>1625978</v>
      </c>
      <c r="J11" s="68" t="s">
        <v>230</v>
      </c>
      <c r="K11" s="70" t="s">
        <v>232</v>
      </c>
    </row>
    <row r="12" spans="1:11" s="8" customFormat="1" ht="12" customHeight="1" x14ac:dyDescent="0.2">
      <c r="A12" s="24"/>
      <c r="B12" s="25"/>
      <c r="C12" s="22"/>
      <c r="D12" s="22"/>
      <c r="E12" s="85" t="s">
        <v>14</v>
      </c>
      <c r="F12" s="86"/>
      <c r="G12" s="68">
        <v>104</v>
      </c>
      <c r="H12" s="68">
        <v>576</v>
      </c>
      <c r="I12" s="68">
        <v>2883245</v>
      </c>
      <c r="J12" s="68">
        <v>34452</v>
      </c>
      <c r="K12" s="68" t="s">
        <v>232</v>
      </c>
    </row>
    <row r="13" spans="1:11" s="6" customFormat="1" ht="12" customHeight="1" x14ac:dyDescent="0.2">
      <c r="A13" s="74"/>
      <c r="B13" s="29"/>
      <c r="C13" s="22"/>
      <c r="D13" s="22"/>
      <c r="E13" s="22"/>
      <c r="F13" s="66" t="s">
        <v>32</v>
      </c>
      <c r="G13" s="68">
        <v>23</v>
      </c>
      <c r="H13" s="68">
        <v>107</v>
      </c>
      <c r="I13" s="68">
        <v>364022</v>
      </c>
      <c r="J13" s="68">
        <v>7084</v>
      </c>
      <c r="K13" s="68" t="s">
        <v>232</v>
      </c>
    </row>
    <row r="14" spans="1:11" s="7" customFormat="1" ht="12" customHeight="1" x14ac:dyDescent="0.2">
      <c r="A14" s="24"/>
      <c r="B14" s="25"/>
      <c r="C14" s="27"/>
      <c r="D14" s="27"/>
      <c r="E14" s="27"/>
      <c r="F14" s="28" t="s">
        <v>165</v>
      </c>
      <c r="G14" s="69">
        <v>1</v>
      </c>
      <c r="H14" s="69">
        <v>4</v>
      </c>
      <c r="I14" s="70" t="s">
        <v>229</v>
      </c>
      <c r="J14" s="68" t="s">
        <v>230</v>
      </c>
      <c r="K14" s="68" t="s">
        <v>232</v>
      </c>
    </row>
    <row r="15" spans="1:11" s="7" customFormat="1" ht="12" customHeight="1" x14ac:dyDescent="0.2">
      <c r="A15" s="24"/>
      <c r="B15" s="25"/>
      <c r="C15" s="27"/>
      <c r="D15" s="27"/>
      <c r="E15" s="27"/>
      <c r="F15" s="28" t="s">
        <v>166</v>
      </c>
      <c r="G15" s="69">
        <v>11</v>
      </c>
      <c r="H15" s="69">
        <v>61</v>
      </c>
      <c r="I15" s="69">
        <v>280091</v>
      </c>
      <c r="J15" s="69">
        <v>5936</v>
      </c>
      <c r="K15" s="68" t="s">
        <v>232</v>
      </c>
    </row>
    <row r="16" spans="1:11" s="7" customFormat="1" ht="12" customHeight="1" x14ac:dyDescent="0.2">
      <c r="A16" s="24"/>
      <c r="B16" s="25"/>
      <c r="C16" s="27"/>
      <c r="D16" s="27"/>
      <c r="E16" s="27"/>
      <c r="F16" s="28" t="s">
        <v>167</v>
      </c>
      <c r="G16" s="69">
        <v>11</v>
      </c>
      <c r="H16" s="69">
        <v>42</v>
      </c>
      <c r="I16" s="70" t="s">
        <v>229</v>
      </c>
      <c r="J16" s="70">
        <v>1148</v>
      </c>
      <c r="K16" s="68" t="s">
        <v>232</v>
      </c>
    </row>
    <row r="17" spans="1:11" s="6" customFormat="1" ht="12" customHeight="1" x14ac:dyDescent="0.2">
      <c r="A17" s="74"/>
      <c r="B17" s="29"/>
      <c r="C17" s="22"/>
      <c r="D17" s="22"/>
      <c r="E17" s="22"/>
      <c r="F17" s="66" t="s">
        <v>231</v>
      </c>
      <c r="G17" s="68">
        <v>42</v>
      </c>
      <c r="H17" s="68">
        <v>263</v>
      </c>
      <c r="I17" s="68">
        <v>1992811</v>
      </c>
      <c r="J17" s="68">
        <v>8832</v>
      </c>
      <c r="K17" s="68" t="s">
        <v>232</v>
      </c>
    </row>
    <row r="18" spans="1:11" s="7" customFormat="1" ht="12" customHeight="1" x14ac:dyDescent="0.2">
      <c r="A18" s="24"/>
      <c r="B18" s="25"/>
      <c r="C18" s="27"/>
      <c r="D18" s="27"/>
      <c r="E18" s="27"/>
      <c r="F18" s="28" t="s">
        <v>168</v>
      </c>
      <c r="G18" s="69">
        <v>15</v>
      </c>
      <c r="H18" s="69">
        <v>87</v>
      </c>
      <c r="I18" s="70">
        <v>1315913</v>
      </c>
      <c r="J18" s="70">
        <v>4131</v>
      </c>
      <c r="K18" s="68" t="s">
        <v>232</v>
      </c>
    </row>
    <row r="19" spans="1:11" s="7" customFormat="1" ht="12" customHeight="1" x14ac:dyDescent="0.2">
      <c r="A19" s="24"/>
      <c r="B19" s="25"/>
      <c r="C19" s="27"/>
      <c r="D19" s="27"/>
      <c r="E19" s="27"/>
      <c r="F19" s="28" t="s">
        <v>169</v>
      </c>
      <c r="G19" s="69">
        <v>11</v>
      </c>
      <c r="H19" s="69">
        <v>99</v>
      </c>
      <c r="I19" s="70">
        <v>508207</v>
      </c>
      <c r="J19" s="68" t="s">
        <v>230</v>
      </c>
      <c r="K19" s="68" t="s">
        <v>232</v>
      </c>
    </row>
    <row r="20" spans="1:11" s="7" customFormat="1" ht="12" customHeight="1" x14ac:dyDescent="0.2">
      <c r="A20" s="24"/>
      <c r="B20" s="25"/>
      <c r="C20" s="27"/>
      <c r="D20" s="27"/>
      <c r="E20" s="27"/>
      <c r="F20" s="28" t="s">
        <v>170</v>
      </c>
      <c r="G20" s="69">
        <v>7</v>
      </c>
      <c r="H20" s="69">
        <v>18</v>
      </c>
      <c r="I20" s="70">
        <v>15401</v>
      </c>
      <c r="J20" s="70">
        <v>437</v>
      </c>
      <c r="K20" s="68" t="s">
        <v>232</v>
      </c>
    </row>
    <row r="21" spans="1:11" s="7" customFormat="1" ht="12" customHeight="1" x14ac:dyDescent="0.2">
      <c r="A21" s="24"/>
      <c r="B21" s="25"/>
      <c r="C21" s="27"/>
      <c r="D21" s="27"/>
      <c r="E21" s="27"/>
      <c r="F21" s="28" t="s">
        <v>171</v>
      </c>
      <c r="G21" s="69">
        <v>9</v>
      </c>
      <c r="H21" s="69">
        <v>59</v>
      </c>
      <c r="I21" s="70">
        <v>153290</v>
      </c>
      <c r="J21" s="70">
        <v>4264</v>
      </c>
      <c r="K21" s="68" t="s">
        <v>232</v>
      </c>
    </row>
    <row r="22" spans="1:11" s="6" customFormat="1" ht="12" customHeight="1" x14ac:dyDescent="0.2">
      <c r="A22" s="74"/>
      <c r="B22" s="29"/>
      <c r="C22" s="22"/>
      <c r="D22" s="22"/>
      <c r="E22" s="22"/>
      <c r="F22" s="66" t="s">
        <v>33</v>
      </c>
      <c r="G22" s="68">
        <v>39</v>
      </c>
      <c r="H22" s="68">
        <v>206</v>
      </c>
      <c r="I22" s="68">
        <v>526412</v>
      </c>
      <c r="J22" s="68">
        <v>18536</v>
      </c>
      <c r="K22" s="68" t="s">
        <v>232</v>
      </c>
    </row>
    <row r="23" spans="1:11" s="7" customFormat="1" ht="12" customHeight="1" x14ac:dyDescent="0.2">
      <c r="A23" s="24"/>
      <c r="B23" s="25"/>
      <c r="C23" s="27"/>
      <c r="D23" s="27"/>
      <c r="E23" s="27"/>
      <c r="F23" s="28" t="s">
        <v>172</v>
      </c>
      <c r="G23" s="69">
        <v>6</v>
      </c>
      <c r="H23" s="69">
        <v>21</v>
      </c>
      <c r="I23" s="70">
        <v>46288</v>
      </c>
      <c r="J23" s="70">
        <v>63</v>
      </c>
      <c r="K23" s="68" t="s">
        <v>232</v>
      </c>
    </row>
    <row r="24" spans="1:11" s="7" customFormat="1" ht="12" customHeight="1" x14ac:dyDescent="0.2">
      <c r="A24" s="24"/>
      <c r="B24" s="25"/>
      <c r="C24" s="27"/>
      <c r="D24" s="27"/>
      <c r="E24" s="27"/>
      <c r="F24" s="28" t="s">
        <v>173</v>
      </c>
      <c r="G24" s="69">
        <v>6</v>
      </c>
      <c r="H24" s="69">
        <v>40</v>
      </c>
      <c r="I24" s="70">
        <v>102805</v>
      </c>
      <c r="J24" s="68">
        <v>806</v>
      </c>
      <c r="K24" s="68" t="s">
        <v>232</v>
      </c>
    </row>
    <row r="25" spans="1:11" s="7" customFormat="1" ht="12" customHeight="1" x14ac:dyDescent="0.2">
      <c r="A25" s="24"/>
      <c r="B25" s="25"/>
      <c r="C25" s="27"/>
      <c r="D25" s="27"/>
      <c r="E25" s="27"/>
      <c r="F25" s="28" t="s">
        <v>174</v>
      </c>
      <c r="G25" s="69">
        <v>5</v>
      </c>
      <c r="H25" s="69">
        <v>20</v>
      </c>
      <c r="I25" s="69">
        <v>49214</v>
      </c>
      <c r="J25" s="69">
        <v>144</v>
      </c>
      <c r="K25" s="68" t="s">
        <v>232</v>
      </c>
    </row>
    <row r="26" spans="1:11" s="7" customFormat="1" ht="12" customHeight="1" x14ac:dyDescent="0.2">
      <c r="A26" s="24"/>
      <c r="B26" s="25"/>
      <c r="C26" s="27"/>
      <c r="D26" s="27"/>
      <c r="E26" s="27"/>
      <c r="F26" s="28" t="s">
        <v>175</v>
      </c>
      <c r="G26" s="69">
        <v>22</v>
      </c>
      <c r="H26" s="69">
        <v>125</v>
      </c>
      <c r="I26" s="70">
        <v>328105</v>
      </c>
      <c r="J26" s="70">
        <v>17523</v>
      </c>
      <c r="K26" s="68" t="s">
        <v>232</v>
      </c>
    </row>
    <row r="27" spans="1:11" s="8" customFormat="1" ht="12" customHeight="1" x14ac:dyDescent="0.2">
      <c r="A27" s="24"/>
      <c r="B27" s="25"/>
      <c r="C27" s="22"/>
      <c r="D27" s="22"/>
      <c r="E27" s="85" t="s">
        <v>15</v>
      </c>
      <c r="F27" s="86"/>
      <c r="G27" s="68">
        <v>631</v>
      </c>
      <c r="H27" s="68">
        <v>7781</v>
      </c>
      <c r="I27" s="68">
        <v>93924256</v>
      </c>
      <c r="J27" s="68">
        <v>1285024</v>
      </c>
      <c r="K27" s="68" t="s">
        <v>232</v>
      </c>
    </row>
    <row r="28" spans="1:11" s="6" customFormat="1" ht="12" customHeight="1" x14ac:dyDescent="0.2">
      <c r="A28" s="74"/>
      <c r="B28" s="29"/>
      <c r="C28" s="22"/>
      <c r="D28" s="22"/>
      <c r="E28" s="22"/>
      <c r="F28" s="23" t="s">
        <v>34</v>
      </c>
      <c r="G28" s="68">
        <v>298</v>
      </c>
      <c r="H28" s="68">
        <v>4077</v>
      </c>
      <c r="I28" s="68">
        <v>46777555</v>
      </c>
      <c r="J28" s="68">
        <v>980702</v>
      </c>
      <c r="K28" s="68" t="s">
        <v>232</v>
      </c>
    </row>
    <row r="29" spans="1:11" s="6" customFormat="1" ht="12" customHeight="1" x14ac:dyDescent="0.2">
      <c r="A29" s="74"/>
      <c r="B29" s="29"/>
      <c r="C29" s="27"/>
      <c r="D29" s="27"/>
      <c r="E29" s="27"/>
      <c r="F29" s="28" t="s">
        <v>176</v>
      </c>
      <c r="G29" s="69">
        <v>23</v>
      </c>
      <c r="H29" s="69">
        <v>143</v>
      </c>
      <c r="I29" s="70">
        <v>1017780</v>
      </c>
      <c r="J29" s="70">
        <v>180059</v>
      </c>
      <c r="K29" s="68" t="s">
        <v>232</v>
      </c>
    </row>
    <row r="30" spans="1:11" s="6" customFormat="1" ht="12" customHeight="1" x14ac:dyDescent="0.2">
      <c r="A30" s="74"/>
      <c r="B30" s="29"/>
      <c r="C30" s="27"/>
      <c r="D30" s="27"/>
      <c r="E30" s="27"/>
      <c r="F30" s="28" t="s">
        <v>177</v>
      </c>
      <c r="G30" s="69">
        <v>9</v>
      </c>
      <c r="H30" s="69">
        <v>116</v>
      </c>
      <c r="I30" s="70">
        <v>1025480</v>
      </c>
      <c r="J30" s="70">
        <v>109316</v>
      </c>
      <c r="K30" s="68" t="s">
        <v>232</v>
      </c>
    </row>
    <row r="31" spans="1:11" s="6" customFormat="1" ht="12" customHeight="1" x14ac:dyDescent="0.2">
      <c r="A31" s="74"/>
      <c r="B31" s="29"/>
      <c r="C31" s="27"/>
      <c r="D31" s="27"/>
      <c r="E31" s="27"/>
      <c r="F31" s="28" t="s">
        <v>178</v>
      </c>
      <c r="G31" s="69">
        <v>123</v>
      </c>
      <c r="H31" s="69">
        <v>1677</v>
      </c>
      <c r="I31" s="70">
        <v>22336649</v>
      </c>
      <c r="J31" s="70">
        <v>129602</v>
      </c>
      <c r="K31" s="68" t="s">
        <v>232</v>
      </c>
    </row>
    <row r="32" spans="1:11" s="6" customFormat="1" ht="12" customHeight="1" x14ac:dyDescent="0.2">
      <c r="A32" s="74"/>
      <c r="B32" s="29"/>
      <c r="C32" s="27"/>
      <c r="D32" s="27"/>
      <c r="E32" s="27"/>
      <c r="F32" s="28" t="s">
        <v>179</v>
      </c>
      <c r="G32" s="69">
        <v>6</v>
      </c>
      <c r="H32" s="69">
        <v>70</v>
      </c>
      <c r="I32" s="70">
        <v>955351</v>
      </c>
      <c r="J32" s="68" t="s">
        <v>230</v>
      </c>
      <c r="K32" s="68" t="s">
        <v>232</v>
      </c>
    </row>
    <row r="33" spans="1:11" s="6" customFormat="1" ht="12" customHeight="1" x14ac:dyDescent="0.2">
      <c r="A33" s="74"/>
      <c r="B33" s="29"/>
      <c r="C33" s="27"/>
      <c r="D33" s="27"/>
      <c r="E33" s="27"/>
      <c r="F33" s="28" t="s">
        <v>180</v>
      </c>
      <c r="G33" s="69">
        <v>68</v>
      </c>
      <c r="H33" s="69">
        <v>1203</v>
      </c>
      <c r="I33" s="70">
        <v>10321505</v>
      </c>
      <c r="J33" s="70">
        <v>124502</v>
      </c>
      <c r="K33" s="68" t="s">
        <v>232</v>
      </c>
    </row>
    <row r="34" spans="1:11" s="6" customFormat="1" ht="12" customHeight="1" x14ac:dyDescent="0.2">
      <c r="A34" s="74"/>
      <c r="B34" s="29"/>
      <c r="C34" s="27"/>
      <c r="D34" s="27"/>
      <c r="E34" s="27"/>
      <c r="F34" s="28" t="s">
        <v>181</v>
      </c>
      <c r="G34" s="69">
        <v>46</v>
      </c>
      <c r="H34" s="69">
        <v>555</v>
      </c>
      <c r="I34" s="70">
        <v>6099982</v>
      </c>
      <c r="J34" s="70">
        <v>1688</v>
      </c>
      <c r="K34" s="68" t="s">
        <v>232</v>
      </c>
    </row>
    <row r="35" spans="1:11" s="7" customFormat="1" ht="12" customHeight="1" x14ac:dyDescent="0.2">
      <c r="A35" s="24"/>
      <c r="B35" s="25"/>
      <c r="C35" s="27"/>
      <c r="D35" s="27"/>
      <c r="E35" s="27"/>
      <c r="F35" s="28" t="s">
        <v>182</v>
      </c>
      <c r="G35" s="69">
        <v>23</v>
      </c>
      <c r="H35" s="69">
        <v>313</v>
      </c>
      <c r="I35" s="70">
        <v>5020808</v>
      </c>
      <c r="J35" s="70">
        <v>435535</v>
      </c>
      <c r="K35" s="68" t="s">
        <v>232</v>
      </c>
    </row>
    <row r="36" spans="1:11" s="6" customFormat="1" ht="12" customHeight="1" x14ac:dyDescent="0.2">
      <c r="A36" s="74"/>
      <c r="B36" s="29"/>
      <c r="C36" s="22"/>
      <c r="D36" s="22"/>
      <c r="E36" s="22"/>
      <c r="F36" s="23" t="s">
        <v>35</v>
      </c>
      <c r="G36" s="68">
        <v>333</v>
      </c>
      <c r="H36" s="68">
        <v>3704</v>
      </c>
      <c r="I36" s="68">
        <v>47146701</v>
      </c>
      <c r="J36" s="68">
        <v>304322</v>
      </c>
      <c r="K36" s="68" t="s">
        <v>232</v>
      </c>
    </row>
    <row r="37" spans="1:11" s="7" customFormat="1" ht="12" customHeight="1" x14ac:dyDescent="0.2">
      <c r="A37" s="24"/>
      <c r="B37" s="25"/>
      <c r="C37" s="27"/>
      <c r="D37" s="27"/>
      <c r="E37" s="27"/>
      <c r="F37" s="28" t="s">
        <v>183</v>
      </c>
      <c r="G37" s="69">
        <v>10</v>
      </c>
      <c r="H37" s="69">
        <v>267</v>
      </c>
      <c r="I37" s="70">
        <v>2709322</v>
      </c>
      <c r="J37" s="68">
        <v>19319</v>
      </c>
      <c r="K37" s="68" t="s">
        <v>232</v>
      </c>
    </row>
    <row r="38" spans="1:11" s="7" customFormat="1" ht="12" customHeight="1" x14ac:dyDescent="0.2">
      <c r="A38" s="24"/>
      <c r="B38" s="25"/>
      <c r="C38" s="27"/>
      <c r="D38" s="27"/>
      <c r="E38" s="27"/>
      <c r="F38" s="28" t="s">
        <v>184</v>
      </c>
      <c r="G38" s="69">
        <v>24</v>
      </c>
      <c r="H38" s="69">
        <v>247</v>
      </c>
      <c r="I38" s="70">
        <v>6681429</v>
      </c>
      <c r="J38" s="70">
        <v>5792</v>
      </c>
      <c r="K38" s="68" t="s">
        <v>232</v>
      </c>
    </row>
    <row r="39" spans="1:11" s="7" customFormat="1" ht="12" customHeight="1" x14ac:dyDescent="0.2">
      <c r="A39" s="24"/>
      <c r="B39" s="25"/>
      <c r="C39" s="27"/>
      <c r="D39" s="27"/>
      <c r="E39" s="27"/>
      <c r="F39" s="28" t="s">
        <v>185</v>
      </c>
      <c r="G39" s="69">
        <v>17</v>
      </c>
      <c r="H39" s="69">
        <v>83</v>
      </c>
      <c r="I39" s="70">
        <v>322795</v>
      </c>
      <c r="J39" s="69">
        <v>1474</v>
      </c>
      <c r="K39" s="68" t="s">
        <v>232</v>
      </c>
    </row>
    <row r="40" spans="1:11" s="7" customFormat="1" ht="12" customHeight="1" x14ac:dyDescent="0.2">
      <c r="A40" s="24"/>
      <c r="B40" s="25"/>
      <c r="C40" s="27"/>
      <c r="D40" s="27"/>
      <c r="E40" s="27"/>
      <c r="F40" s="28" t="s">
        <v>186</v>
      </c>
      <c r="G40" s="69">
        <v>30</v>
      </c>
      <c r="H40" s="69">
        <v>532</v>
      </c>
      <c r="I40" s="70">
        <v>3827863</v>
      </c>
      <c r="J40" s="70">
        <v>275</v>
      </c>
      <c r="K40" s="68" t="s">
        <v>232</v>
      </c>
    </row>
    <row r="41" spans="1:11" s="7" customFormat="1" ht="12" customHeight="1" x14ac:dyDescent="0.2">
      <c r="A41" s="24"/>
      <c r="B41" s="25"/>
      <c r="C41" s="27"/>
      <c r="D41" s="27"/>
      <c r="E41" s="27"/>
      <c r="F41" s="28" t="s">
        <v>187</v>
      </c>
      <c r="G41" s="69">
        <v>17</v>
      </c>
      <c r="H41" s="69">
        <v>220</v>
      </c>
      <c r="I41" s="69">
        <v>2238582</v>
      </c>
      <c r="J41" s="69">
        <v>100</v>
      </c>
      <c r="K41" s="68" t="s">
        <v>232</v>
      </c>
    </row>
    <row r="42" spans="1:11" s="7" customFormat="1" ht="12" customHeight="1" x14ac:dyDescent="0.2">
      <c r="A42" s="24"/>
      <c r="B42" s="25"/>
      <c r="C42" s="27"/>
      <c r="D42" s="27"/>
      <c r="E42" s="27"/>
      <c r="F42" s="28" t="s">
        <v>188</v>
      </c>
      <c r="G42" s="69">
        <v>20</v>
      </c>
      <c r="H42" s="69">
        <v>146</v>
      </c>
      <c r="I42" s="70">
        <v>300250</v>
      </c>
      <c r="J42" s="70">
        <v>250</v>
      </c>
      <c r="K42" s="68" t="s">
        <v>232</v>
      </c>
    </row>
    <row r="43" spans="1:11" s="7" customFormat="1" ht="12" customHeight="1" x14ac:dyDescent="0.2">
      <c r="A43" s="24"/>
      <c r="B43" s="25"/>
      <c r="C43" s="27"/>
      <c r="D43" s="27"/>
      <c r="E43" s="27"/>
      <c r="F43" s="28" t="s">
        <v>189</v>
      </c>
      <c r="G43" s="69">
        <v>32</v>
      </c>
      <c r="H43" s="69">
        <v>414</v>
      </c>
      <c r="I43" s="70">
        <v>7315501</v>
      </c>
      <c r="J43" s="70">
        <v>22980</v>
      </c>
      <c r="K43" s="68" t="s">
        <v>232</v>
      </c>
    </row>
    <row r="44" spans="1:11" s="7" customFormat="1" ht="12" customHeight="1" x14ac:dyDescent="0.2">
      <c r="A44" s="24"/>
      <c r="B44" s="25"/>
      <c r="C44" s="27"/>
      <c r="D44" s="27"/>
      <c r="E44" s="27"/>
      <c r="F44" s="28" t="s">
        <v>190</v>
      </c>
      <c r="G44" s="69">
        <v>183</v>
      </c>
      <c r="H44" s="69">
        <v>1795</v>
      </c>
      <c r="I44" s="70">
        <v>23750959</v>
      </c>
      <c r="J44" s="70">
        <v>254132</v>
      </c>
      <c r="K44" s="68" t="s">
        <v>232</v>
      </c>
    </row>
    <row r="45" spans="1:11" s="7" customFormat="1" ht="12" customHeight="1" x14ac:dyDescent="0.2">
      <c r="A45" s="24"/>
      <c r="B45" s="25"/>
      <c r="C45" s="22"/>
      <c r="D45" s="22"/>
      <c r="E45" s="85" t="s">
        <v>234</v>
      </c>
      <c r="F45" s="86"/>
      <c r="G45" s="68">
        <v>957</v>
      </c>
      <c r="H45" s="68">
        <v>7900</v>
      </c>
      <c r="I45" s="68">
        <v>71546774</v>
      </c>
      <c r="J45" s="68">
        <v>4958905</v>
      </c>
      <c r="K45" s="68" t="s">
        <v>232</v>
      </c>
    </row>
    <row r="46" spans="1:11" s="6" customFormat="1" ht="12" customHeight="1" x14ac:dyDescent="0.2">
      <c r="A46" s="74"/>
      <c r="B46" s="29"/>
      <c r="C46" s="22"/>
      <c r="D46" s="22"/>
      <c r="E46" s="22"/>
      <c r="F46" s="23" t="s">
        <v>36</v>
      </c>
      <c r="G46" s="68">
        <v>404</v>
      </c>
      <c r="H46" s="68">
        <v>2895</v>
      </c>
      <c r="I46" s="68">
        <v>22491397</v>
      </c>
      <c r="J46" s="68">
        <v>3234726</v>
      </c>
      <c r="K46" s="68" t="s">
        <v>232</v>
      </c>
    </row>
    <row r="47" spans="1:11" s="7" customFormat="1" ht="12" customHeight="1" x14ac:dyDescent="0.2">
      <c r="A47" s="24"/>
      <c r="B47" s="25"/>
      <c r="C47" s="27"/>
      <c r="D47" s="27"/>
      <c r="E47" s="27"/>
      <c r="F47" s="28" t="s">
        <v>191</v>
      </c>
      <c r="G47" s="69">
        <v>89</v>
      </c>
      <c r="H47" s="69">
        <v>462</v>
      </c>
      <c r="I47" s="70">
        <v>3166789</v>
      </c>
      <c r="J47" s="70">
        <v>34981</v>
      </c>
      <c r="K47" s="68" t="s">
        <v>232</v>
      </c>
    </row>
    <row r="48" spans="1:11" s="7" customFormat="1" ht="12" customHeight="1" x14ac:dyDescent="0.2">
      <c r="A48" s="24"/>
      <c r="B48" s="25"/>
      <c r="C48" s="27"/>
      <c r="D48" s="27"/>
      <c r="E48" s="27"/>
      <c r="F48" s="28" t="s">
        <v>192</v>
      </c>
      <c r="G48" s="69">
        <v>14</v>
      </c>
      <c r="H48" s="69">
        <v>86</v>
      </c>
      <c r="I48" s="70">
        <v>2003376</v>
      </c>
      <c r="J48" s="70">
        <v>1309682</v>
      </c>
      <c r="K48" s="68" t="s">
        <v>232</v>
      </c>
    </row>
    <row r="49" spans="1:11" s="7" customFormat="1" ht="12" customHeight="1" x14ac:dyDescent="0.2">
      <c r="A49" s="24"/>
      <c r="B49" s="25"/>
      <c r="C49" s="27"/>
      <c r="D49" s="27"/>
      <c r="E49" s="27"/>
      <c r="F49" s="28" t="s">
        <v>193</v>
      </c>
      <c r="G49" s="69">
        <v>7</v>
      </c>
      <c r="H49" s="69">
        <v>50</v>
      </c>
      <c r="I49" s="70">
        <v>234628</v>
      </c>
      <c r="J49" s="70">
        <v>39576</v>
      </c>
      <c r="K49" s="68" t="s">
        <v>232</v>
      </c>
    </row>
    <row r="50" spans="1:11" s="7" customFormat="1" ht="12" customHeight="1" x14ac:dyDescent="0.2">
      <c r="A50" s="24"/>
      <c r="B50" s="25"/>
      <c r="C50" s="27"/>
      <c r="D50" s="27"/>
      <c r="E50" s="27"/>
      <c r="F50" s="28" t="s">
        <v>194</v>
      </c>
      <c r="G50" s="69">
        <v>94</v>
      </c>
      <c r="H50" s="69">
        <v>677</v>
      </c>
      <c r="I50" s="70">
        <v>3815280</v>
      </c>
      <c r="J50" s="70">
        <v>691819</v>
      </c>
      <c r="K50" s="68" t="s">
        <v>232</v>
      </c>
    </row>
    <row r="51" spans="1:11" s="7" customFormat="1" ht="12" customHeight="1" x14ac:dyDescent="0.2">
      <c r="A51" s="24"/>
      <c r="B51" s="25"/>
      <c r="C51" s="27"/>
      <c r="D51" s="27"/>
      <c r="E51" s="27"/>
      <c r="F51" s="28" t="s">
        <v>195</v>
      </c>
      <c r="G51" s="69">
        <v>200</v>
      </c>
      <c r="H51" s="69">
        <v>1620</v>
      </c>
      <c r="I51" s="70">
        <v>13271324</v>
      </c>
      <c r="J51" s="70">
        <v>1158668</v>
      </c>
      <c r="K51" s="68" t="s">
        <v>232</v>
      </c>
    </row>
    <row r="52" spans="1:11" s="6" customFormat="1" ht="12" customHeight="1" x14ac:dyDescent="0.2">
      <c r="A52" s="74"/>
      <c r="B52" s="29"/>
      <c r="C52" s="22"/>
      <c r="D52" s="22"/>
      <c r="E52" s="22"/>
      <c r="F52" s="23" t="s">
        <v>37</v>
      </c>
      <c r="G52" s="68">
        <v>223</v>
      </c>
      <c r="H52" s="68">
        <v>2020</v>
      </c>
      <c r="I52" s="68">
        <v>16431344</v>
      </c>
      <c r="J52" s="68">
        <v>517631</v>
      </c>
      <c r="K52" s="68" t="s">
        <v>232</v>
      </c>
    </row>
    <row r="53" spans="1:11" s="7" customFormat="1" ht="12" customHeight="1" x14ac:dyDescent="0.2">
      <c r="A53" s="24"/>
      <c r="B53" s="25"/>
      <c r="C53" s="27"/>
      <c r="D53" s="27"/>
      <c r="E53" s="27"/>
      <c r="F53" s="28" t="s">
        <v>196</v>
      </c>
      <c r="G53" s="69">
        <v>47</v>
      </c>
      <c r="H53" s="69">
        <v>461</v>
      </c>
      <c r="I53" s="70">
        <v>3566858</v>
      </c>
      <c r="J53" s="70">
        <v>98384</v>
      </c>
      <c r="K53" s="68" t="s">
        <v>232</v>
      </c>
    </row>
    <row r="54" spans="1:11" s="7" customFormat="1" ht="12" customHeight="1" x14ac:dyDescent="0.2">
      <c r="A54" s="24"/>
      <c r="B54" s="25"/>
      <c r="C54" s="27"/>
      <c r="D54" s="27"/>
      <c r="E54" s="27"/>
      <c r="F54" s="28" t="s">
        <v>197</v>
      </c>
      <c r="G54" s="69">
        <v>65</v>
      </c>
      <c r="H54" s="69">
        <v>402</v>
      </c>
      <c r="I54" s="70">
        <v>3373607</v>
      </c>
      <c r="J54" s="70">
        <v>16293</v>
      </c>
      <c r="K54" s="68" t="s">
        <v>232</v>
      </c>
    </row>
    <row r="55" spans="1:11" s="7" customFormat="1" ht="12" customHeight="1" x14ac:dyDescent="0.2">
      <c r="A55" s="24"/>
      <c r="B55" s="25"/>
      <c r="C55" s="27"/>
      <c r="D55" s="27"/>
      <c r="E55" s="27"/>
      <c r="F55" s="28" t="s">
        <v>198</v>
      </c>
      <c r="G55" s="69">
        <v>111</v>
      </c>
      <c r="H55" s="69">
        <v>1157</v>
      </c>
      <c r="I55" s="70">
        <v>9490879</v>
      </c>
      <c r="J55" s="70">
        <v>402954</v>
      </c>
      <c r="K55" s="68" t="s">
        <v>232</v>
      </c>
    </row>
    <row r="56" spans="1:11" s="6" customFormat="1" ht="12" customHeight="1" x14ac:dyDescent="0.2">
      <c r="A56" s="74"/>
      <c r="B56" s="29"/>
      <c r="C56" s="22"/>
      <c r="D56" s="22"/>
      <c r="E56" s="22"/>
      <c r="F56" s="23" t="s">
        <v>38</v>
      </c>
      <c r="G56" s="68">
        <v>65</v>
      </c>
      <c r="H56" s="68">
        <v>539</v>
      </c>
      <c r="I56" s="68">
        <v>8009096</v>
      </c>
      <c r="J56" s="68">
        <v>207792</v>
      </c>
      <c r="K56" s="68" t="s">
        <v>232</v>
      </c>
    </row>
    <row r="57" spans="1:11" s="7" customFormat="1" ht="12" customHeight="1" x14ac:dyDescent="0.2">
      <c r="A57" s="24"/>
      <c r="B57" s="25"/>
      <c r="C57" s="27"/>
      <c r="D57" s="27"/>
      <c r="E57" s="27"/>
      <c r="F57" s="28" t="s">
        <v>199</v>
      </c>
      <c r="G57" s="69">
        <v>65</v>
      </c>
      <c r="H57" s="69">
        <v>539</v>
      </c>
      <c r="I57" s="70">
        <v>8009096</v>
      </c>
      <c r="J57" s="70">
        <v>207792</v>
      </c>
      <c r="K57" s="68" t="s">
        <v>232</v>
      </c>
    </row>
    <row r="58" spans="1:11" s="6" customFormat="1" ht="12" customHeight="1" x14ac:dyDescent="0.2">
      <c r="A58" s="74"/>
      <c r="B58" s="29"/>
      <c r="C58" s="27"/>
      <c r="D58" s="27"/>
      <c r="E58" s="27"/>
      <c r="F58" s="28" t="s">
        <v>200</v>
      </c>
      <c r="G58" s="68" t="s">
        <v>230</v>
      </c>
      <c r="H58" s="68" t="s">
        <v>230</v>
      </c>
      <c r="I58" s="68" t="s">
        <v>230</v>
      </c>
      <c r="J58" s="68" t="s">
        <v>230</v>
      </c>
      <c r="K58" s="68" t="s">
        <v>232</v>
      </c>
    </row>
    <row r="59" spans="1:11" s="6" customFormat="1" ht="12" customHeight="1" x14ac:dyDescent="0.2">
      <c r="A59" s="74"/>
      <c r="B59" s="29"/>
      <c r="C59" s="22"/>
      <c r="D59" s="22"/>
      <c r="E59" s="22"/>
      <c r="F59" s="23" t="s">
        <v>39</v>
      </c>
      <c r="G59" s="68">
        <v>113</v>
      </c>
      <c r="H59" s="68">
        <v>1242</v>
      </c>
      <c r="I59" s="68">
        <v>14158268</v>
      </c>
      <c r="J59" s="68">
        <v>838043</v>
      </c>
      <c r="K59" s="68" t="s">
        <v>232</v>
      </c>
    </row>
    <row r="60" spans="1:11" s="6" customFormat="1" ht="12" customHeight="1" x14ac:dyDescent="0.2">
      <c r="A60" s="74"/>
      <c r="B60" s="29"/>
      <c r="C60" s="27"/>
      <c r="D60" s="27"/>
      <c r="E60" s="27"/>
      <c r="F60" s="28" t="s">
        <v>201</v>
      </c>
      <c r="G60" s="69">
        <v>8</v>
      </c>
      <c r="H60" s="69">
        <v>42</v>
      </c>
      <c r="I60" s="70">
        <v>202320</v>
      </c>
      <c r="J60" s="70">
        <v>66626</v>
      </c>
      <c r="K60" s="68" t="s">
        <v>232</v>
      </c>
    </row>
    <row r="61" spans="1:11" s="6" customFormat="1" ht="12" customHeight="1" x14ac:dyDescent="0.2">
      <c r="A61" s="74"/>
      <c r="B61" s="29"/>
      <c r="C61" s="27"/>
      <c r="D61" s="27"/>
      <c r="E61" s="27"/>
      <c r="F61" s="28" t="s">
        <v>202</v>
      </c>
      <c r="G61" s="69">
        <v>65</v>
      </c>
      <c r="H61" s="69">
        <v>723</v>
      </c>
      <c r="I61" s="70">
        <v>8920226</v>
      </c>
      <c r="J61" s="70">
        <v>272210</v>
      </c>
      <c r="K61" s="68" t="s">
        <v>232</v>
      </c>
    </row>
    <row r="62" spans="1:11" s="6" customFormat="1" ht="12" customHeight="1" x14ac:dyDescent="0.2">
      <c r="A62" s="74"/>
      <c r="B62" s="29"/>
      <c r="C62" s="27"/>
      <c r="D62" s="27"/>
      <c r="E62" s="27"/>
      <c r="F62" s="28" t="s">
        <v>203</v>
      </c>
      <c r="G62" s="69">
        <v>40</v>
      </c>
      <c r="H62" s="69">
        <v>477</v>
      </c>
      <c r="I62" s="70">
        <v>5035722</v>
      </c>
      <c r="J62" s="70">
        <v>499207</v>
      </c>
      <c r="K62" s="68" t="s">
        <v>232</v>
      </c>
    </row>
    <row r="63" spans="1:11" s="6" customFormat="1" ht="12" customHeight="1" x14ac:dyDescent="0.2">
      <c r="A63" s="74"/>
      <c r="B63" s="29"/>
      <c r="C63" s="22"/>
      <c r="D63" s="22"/>
      <c r="E63" s="22"/>
      <c r="F63" s="23" t="s">
        <v>40</v>
      </c>
      <c r="G63" s="68">
        <v>31</v>
      </c>
      <c r="H63" s="68">
        <v>232</v>
      </c>
      <c r="I63" s="68">
        <v>7755803</v>
      </c>
      <c r="J63" s="68">
        <v>6696</v>
      </c>
      <c r="K63" s="68" t="s">
        <v>232</v>
      </c>
    </row>
    <row r="64" spans="1:11" s="6" customFormat="1" ht="12" customHeight="1" x14ac:dyDescent="0.2">
      <c r="A64" s="74"/>
      <c r="B64" s="29"/>
      <c r="C64" s="27"/>
      <c r="D64" s="27"/>
      <c r="E64" s="27"/>
      <c r="F64" s="28" t="s">
        <v>204</v>
      </c>
      <c r="G64" s="69">
        <v>4</v>
      </c>
      <c r="H64" s="69">
        <v>24</v>
      </c>
      <c r="I64" s="70">
        <v>379283</v>
      </c>
      <c r="J64" s="68" t="s">
        <v>230</v>
      </c>
      <c r="K64" s="68" t="s">
        <v>232</v>
      </c>
    </row>
    <row r="65" spans="1:11" s="6" customFormat="1" ht="12" customHeight="1" x14ac:dyDescent="0.2">
      <c r="A65" s="74"/>
      <c r="B65" s="29"/>
      <c r="C65" s="27"/>
      <c r="D65" s="27"/>
      <c r="E65" s="27"/>
      <c r="F65" s="28" t="s">
        <v>205</v>
      </c>
      <c r="G65" s="69">
        <v>27</v>
      </c>
      <c r="H65" s="69">
        <v>208</v>
      </c>
      <c r="I65" s="70">
        <v>7376520</v>
      </c>
      <c r="J65" s="70">
        <v>6696</v>
      </c>
      <c r="K65" s="68" t="s">
        <v>232</v>
      </c>
    </row>
    <row r="66" spans="1:11" s="6" customFormat="1" ht="12" customHeight="1" x14ac:dyDescent="0.2">
      <c r="A66" s="74"/>
      <c r="B66" s="29"/>
      <c r="C66" s="22"/>
      <c r="D66" s="22"/>
      <c r="E66" s="22"/>
      <c r="F66" s="23" t="s">
        <v>41</v>
      </c>
      <c r="G66" s="68">
        <v>121</v>
      </c>
      <c r="H66" s="68">
        <v>972</v>
      </c>
      <c r="I66" s="68">
        <v>2700866</v>
      </c>
      <c r="J66" s="68">
        <v>154017</v>
      </c>
      <c r="K66" s="68" t="s">
        <v>232</v>
      </c>
    </row>
    <row r="67" spans="1:11" s="6" customFormat="1" ht="12" customHeight="1" x14ac:dyDescent="0.2">
      <c r="A67" s="74"/>
      <c r="B67" s="29"/>
      <c r="C67" s="27"/>
      <c r="D67" s="27"/>
      <c r="E67" s="27"/>
      <c r="F67" s="28" t="s">
        <v>206</v>
      </c>
      <c r="G67" s="69">
        <v>3</v>
      </c>
      <c r="H67" s="69">
        <v>8</v>
      </c>
      <c r="I67" s="70">
        <v>9254</v>
      </c>
      <c r="J67" s="68" t="s">
        <v>230</v>
      </c>
      <c r="K67" s="68" t="s">
        <v>232</v>
      </c>
    </row>
    <row r="68" spans="1:11" s="6" customFormat="1" ht="12" customHeight="1" x14ac:dyDescent="0.2">
      <c r="A68" s="74"/>
      <c r="B68" s="29"/>
      <c r="C68" s="27"/>
      <c r="D68" s="27"/>
      <c r="E68" s="27"/>
      <c r="F68" s="28" t="s">
        <v>207</v>
      </c>
      <c r="G68" s="69">
        <v>53</v>
      </c>
      <c r="H68" s="69">
        <v>481</v>
      </c>
      <c r="I68" s="70">
        <v>1572312</v>
      </c>
      <c r="J68" s="70">
        <v>50745</v>
      </c>
      <c r="K68" s="68" t="s">
        <v>232</v>
      </c>
    </row>
    <row r="69" spans="1:11" s="6" customFormat="1" ht="12" customHeight="1" x14ac:dyDescent="0.2">
      <c r="A69" s="74"/>
      <c r="B69" s="29"/>
      <c r="C69" s="27"/>
      <c r="D69" s="27"/>
      <c r="E69" s="27"/>
      <c r="F69" s="28" t="s">
        <v>208</v>
      </c>
      <c r="G69" s="69">
        <v>21</v>
      </c>
      <c r="H69" s="69">
        <v>109</v>
      </c>
      <c r="I69" s="70">
        <v>388442</v>
      </c>
      <c r="J69" s="70">
        <v>13002</v>
      </c>
      <c r="K69" s="68" t="s">
        <v>232</v>
      </c>
    </row>
    <row r="70" spans="1:11" s="6" customFormat="1" ht="12" customHeight="1" x14ac:dyDescent="0.2">
      <c r="A70" s="74"/>
      <c r="B70" s="29"/>
      <c r="C70" s="27"/>
      <c r="D70" s="27"/>
      <c r="E70" s="27"/>
      <c r="F70" s="28" t="s">
        <v>209</v>
      </c>
      <c r="G70" s="69">
        <v>31</v>
      </c>
      <c r="H70" s="69">
        <v>277</v>
      </c>
      <c r="I70" s="70">
        <v>563957</v>
      </c>
      <c r="J70" s="70">
        <v>15956</v>
      </c>
      <c r="K70" s="68" t="s">
        <v>232</v>
      </c>
    </row>
    <row r="71" spans="1:11" s="6" customFormat="1" ht="12" customHeight="1" x14ac:dyDescent="0.2">
      <c r="A71" s="74"/>
      <c r="B71" s="29"/>
      <c r="C71" s="27"/>
      <c r="D71" s="27"/>
      <c r="E71" s="27"/>
      <c r="F71" s="28" t="s">
        <v>210</v>
      </c>
      <c r="G71" s="69">
        <v>13</v>
      </c>
      <c r="H71" s="69">
        <v>97</v>
      </c>
      <c r="I71" s="70">
        <v>166901</v>
      </c>
      <c r="J71" s="70">
        <v>74314</v>
      </c>
      <c r="K71" s="68" t="s">
        <v>232</v>
      </c>
    </row>
    <row r="72" spans="1:11" s="8" customFormat="1" ht="12" customHeight="1" x14ac:dyDescent="0.2">
      <c r="A72" s="24"/>
      <c r="B72" s="25"/>
      <c r="C72" s="22"/>
      <c r="D72" s="22"/>
      <c r="E72" s="85" t="s">
        <v>16</v>
      </c>
      <c r="F72" s="86"/>
      <c r="G72" s="68">
        <v>1117</v>
      </c>
      <c r="H72" s="68">
        <v>12552</v>
      </c>
      <c r="I72" s="68">
        <v>105953723</v>
      </c>
      <c r="J72" s="68">
        <v>6330859</v>
      </c>
      <c r="K72" s="68" t="s">
        <v>232</v>
      </c>
    </row>
    <row r="73" spans="1:11" s="8" customFormat="1" ht="12" customHeight="1" x14ac:dyDescent="0.2">
      <c r="A73" s="24"/>
      <c r="B73" s="25"/>
      <c r="C73" s="22"/>
      <c r="D73" s="22"/>
      <c r="E73" s="22"/>
      <c r="F73" s="23" t="s">
        <v>42</v>
      </c>
      <c r="G73" s="68">
        <v>504</v>
      </c>
      <c r="H73" s="68">
        <v>4338</v>
      </c>
      <c r="I73" s="68">
        <v>29191018</v>
      </c>
      <c r="J73" s="68">
        <v>1578784</v>
      </c>
      <c r="K73" s="68" t="s">
        <v>232</v>
      </c>
    </row>
    <row r="74" spans="1:11" s="8" customFormat="1" ht="12" customHeight="1" x14ac:dyDescent="0.2">
      <c r="A74" s="24"/>
      <c r="B74" s="25"/>
      <c r="C74" s="22"/>
      <c r="D74" s="22"/>
      <c r="E74" s="22"/>
      <c r="F74" s="28" t="s">
        <v>211</v>
      </c>
      <c r="G74" s="69">
        <v>30</v>
      </c>
      <c r="H74" s="69">
        <v>155</v>
      </c>
      <c r="I74" s="70">
        <v>662928</v>
      </c>
      <c r="J74" s="70">
        <v>39459</v>
      </c>
      <c r="K74" s="68" t="s">
        <v>232</v>
      </c>
    </row>
    <row r="75" spans="1:11" s="8" customFormat="1" ht="12" customHeight="1" x14ac:dyDescent="0.2">
      <c r="A75" s="24"/>
      <c r="B75" s="25"/>
      <c r="C75" s="22"/>
      <c r="D75" s="22"/>
      <c r="E75" s="22"/>
      <c r="F75" s="28" t="s">
        <v>212</v>
      </c>
      <c r="G75" s="69">
        <v>41</v>
      </c>
      <c r="H75" s="69">
        <v>347</v>
      </c>
      <c r="I75" s="70">
        <v>1936203</v>
      </c>
      <c r="J75" s="70">
        <v>428804</v>
      </c>
      <c r="K75" s="68" t="s">
        <v>232</v>
      </c>
    </row>
    <row r="76" spans="1:11" s="8" customFormat="1" ht="12" customHeight="1" x14ac:dyDescent="0.2">
      <c r="A76" s="24"/>
      <c r="B76" s="25"/>
      <c r="C76" s="22"/>
      <c r="D76" s="22"/>
      <c r="E76" s="22"/>
      <c r="F76" s="28" t="s">
        <v>213</v>
      </c>
      <c r="G76" s="69">
        <v>77</v>
      </c>
      <c r="H76" s="69">
        <v>595</v>
      </c>
      <c r="I76" s="70">
        <v>5394925</v>
      </c>
      <c r="J76" s="70">
        <v>208724</v>
      </c>
      <c r="K76" s="68" t="s">
        <v>232</v>
      </c>
    </row>
    <row r="77" spans="1:11" s="8" customFormat="1" ht="12" customHeight="1" x14ac:dyDescent="0.2">
      <c r="A77" s="24"/>
      <c r="B77" s="25"/>
      <c r="C77" s="22"/>
      <c r="D77" s="22"/>
      <c r="E77" s="22"/>
      <c r="F77" s="28" t="s">
        <v>214</v>
      </c>
      <c r="G77" s="69">
        <v>46</v>
      </c>
      <c r="H77" s="69">
        <v>823</v>
      </c>
      <c r="I77" s="70">
        <v>3284313</v>
      </c>
      <c r="J77" s="70">
        <v>398781</v>
      </c>
      <c r="K77" s="68" t="s">
        <v>232</v>
      </c>
    </row>
    <row r="78" spans="1:11" s="8" customFormat="1" ht="12" customHeight="1" x14ac:dyDescent="0.2">
      <c r="A78" s="24"/>
      <c r="B78" s="25"/>
      <c r="C78" s="22"/>
      <c r="D78" s="22"/>
      <c r="E78" s="22"/>
      <c r="F78" s="28" t="s">
        <v>215</v>
      </c>
      <c r="G78" s="69">
        <v>310</v>
      </c>
      <c r="H78" s="69">
        <v>2418</v>
      </c>
      <c r="I78" s="70">
        <v>17912649</v>
      </c>
      <c r="J78" s="70">
        <v>503016</v>
      </c>
      <c r="K78" s="68" t="s">
        <v>232</v>
      </c>
    </row>
    <row r="79" spans="1:11" s="6" customFormat="1" ht="12" customHeight="1" x14ac:dyDescent="0.2">
      <c r="A79" s="74"/>
      <c r="B79" s="29"/>
      <c r="C79" s="22"/>
      <c r="D79" s="22"/>
      <c r="E79" s="22"/>
      <c r="F79" s="23" t="s">
        <v>43</v>
      </c>
      <c r="G79" s="68">
        <v>266</v>
      </c>
      <c r="H79" s="68">
        <v>3326</v>
      </c>
      <c r="I79" s="68">
        <v>29462046</v>
      </c>
      <c r="J79" s="68">
        <v>1448053</v>
      </c>
      <c r="K79" s="68" t="s">
        <v>232</v>
      </c>
    </row>
    <row r="80" spans="1:11" s="7" customFormat="1" ht="12" customHeight="1" x14ac:dyDescent="0.2">
      <c r="A80" s="24"/>
      <c r="B80" s="25"/>
      <c r="C80" s="27"/>
      <c r="D80" s="27"/>
      <c r="E80" s="27"/>
      <c r="F80" s="28" t="s">
        <v>216</v>
      </c>
      <c r="G80" s="69">
        <v>95</v>
      </c>
      <c r="H80" s="69">
        <v>1486</v>
      </c>
      <c r="I80" s="70">
        <v>9546437</v>
      </c>
      <c r="J80" s="70">
        <v>1400238</v>
      </c>
      <c r="K80" s="68" t="s">
        <v>232</v>
      </c>
    </row>
    <row r="81" spans="1:11" s="7" customFormat="1" ht="12" customHeight="1" x14ac:dyDescent="0.2">
      <c r="A81" s="24"/>
      <c r="B81" s="25"/>
      <c r="C81" s="27"/>
      <c r="D81" s="27"/>
      <c r="E81" s="27"/>
      <c r="F81" s="28" t="s">
        <v>217</v>
      </c>
      <c r="G81" s="69">
        <v>159</v>
      </c>
      <c r="H81" s="69">
        <v>1676</v>
      </c>
      <c r="I81" s="70">
        <v>19447456</v>
      </c>
      <c r="J81" s="70">
        <v>46870</v>
      </c>
      <c r="K81" s="68" t="s">
        <v>232</v>
      </c>
    </row>
    <row r="82" spans="1:11" s="7" customFormat="1" ht="12" customHeight="1" x14ac:dyDescent="0.2">
      <c r="A82" s="24"/>
      <c r="B82" s="25"/>
      <c r="C82" s="27"/>
      <c r="D82" s="27"/>
      <c r="E82" s="27"/>
      <c r="F82" s="28" t="s">
        <v>218</v>
      </c>
      <c r="G82" s="69">
        <v>12</v>
      </c>
      <c r="H82" s="69">
        <v>164</v>
      </c>
      <c r="I82" s="70">
        <v>468153</v>
      </c>
      <c r="J82" s="70">
        <v>945</v>
      </c>
      <c r="K82" s="68" t="s">
        <v>232</v>
      </c>
    </row>
    <row r="83" spans="1:11" s="6" customFormat="1" ht="12" customHeight="1" x14ac:dyDescent="0.2">
      <c r="A83" s="74"/>
      <c r="B83" s="29"/>
      <c r="C83" s="22"/>
      <c r="D83" s="22"/>
      <c r="E83" s="22"/>
      <c r="F83" s="23" t="s">
        <v>44</v>
      </c>
      <c r="G83" s="68">
        <v>238</v>
      </c>
      <c r="H83" s="68">
        <v>3838</v>
      </c>
      <c r="I83" s="68">
        <v>39646630</v>
      </c>
      <c r="J83" s="68">
        <v>2783424</v>
      </c>
      <c r="K83" s="68" t="s">
        <v>232</v>
      </c>
    </row>
    <row r="84" spans="1:11" s="7" customFormat="1" ht="12" customHeight="1" x14ac:dyDescent="0.2">
      <c r="A84" s="24"/>
      <c r="B84" s="25"/>
      <c r="C84" s="27"/>
      <c r="D84" s="27"/>
      <c r="E84" s="27"/>
      <c r="F84" s="28" t="s">
        <v>219</v>
      </c>
      <c r="G84" s="69">
        <v>59</v>
      </c>
      <c r="H84" s="69">
        <v>1571</v>
      </c>
      <c r="I84" s="70">
        <v>18565512</v>
      </c>
      <c r="J84" s="70">
        <v>1933979</v>
      </c>
      <c r="K84" s="68" t="s">
        <v>232</v>
      </c>
    </row>
    <row r="85" spans="1:11" s="7" customFormat="1" ht="12" customHeight="1" x14ac:dyDescent="0.2">
      <c r="A85" s="24"/>
      <c r="B85" s="25"/>
      <c r="C85" s="27"/>
      <c r="D85" s="27"/>
      <c r="E85" s="27"/>
      <c r="F85" s="28" t="s">
        <v>220</v>
      </c>
      <c r="G85" s="69">
        <v>179</v>
      </c>
      <c r="H85" s="69">
        <v>2267</v>
      </c>
      <c r="I85" s="70">
        <v>21081118</v>
      </c>
      <c r="J85" s="70">
        <v>849445</v>
      </c>
      <c r="K85" s="68" t="s">
        <v>232</v>
      </c>
    </row>
    <row r="86" spans="1:11" s="6" customFormat="1" ht="12" customHeight="1" x14ac:dyDescent="0.2">
      <c r="A86" s="74"/>
      <c r="B86" s="29"/>
      <c r="C86" s="22"/>
      <c r="D86" s="22"/>
      <c r="E86" s="22"/>
      <c r="F86" s="23" t="s">
        <v>45</v>
      </c>
      <c r="G86" s="68">
        <v>109</v>
      </c>
      <c r="H86" s="68">
        <v>1050</v>
      </c>
      <c r="I86" s="68">
        <v>7654029</v>
      </c>
      <c r="J86" s="68">
        <v>520598</v>
      </c>
      <c r="K86" s="68" t="s">
        <v>232</v>
      </c>
    </row>
    <row r="87" spans="1:11" s="7" customFormat="1" ht="12" customHeight="1" x14ac:dyDescent="0.2">
      <c r="A87" s="24"/>
      <c r="B87" s="25"/>
      <c r="C87" s="27"/>
      <c r="D87" s="27"/>
      <c r="E87" s="27"/>
      <c r="F87" s="28" t="s">
        <v>221</v>
      </c>
      <c r="G87" s="69">
        <v>15</v>
      </c>
      <c r="H87" s="69">
        <v>102</v>
      </c>
      <c r="I87" s="70">
        <v>732580</v>
      </c>
      <c r="J87" s="70">
        <v>88281</v>
      </c>
      <c r="K87" s="68" t="s">
        <v>232</v>
      </c>
    </row>
    <row r="88" spans="1:11" s="7" customFormat="1" ht="12" customHeight="1" x14ac:dyDescent="0.2">
      <c r="A88" s="24"/>
      <c r="B88" s="25"/>
      <c r="C88" s="27"/>
      <c r="D88" s="27"/>
      <c r="E88" s="27"/>
      <c r="F88" s="28" t="s">
        <v>222</v>
      </c>
      <c r="G88" s="69">
        <v>38</v>
      </c>
      <c r="H88" s="69">
        <v>312</v>
      </c>
      <c r="I88" s="70">
        <v>1885725</v>
      </c>
      <c r="J88" s="70">
        <v>45208</v>
      </c>
      <c r="K88" s="68" t="s">
        <v>232</v>
      </c>
    </row>
    <row r="89" spans="1:11" s="7" customFormat="1" ht="12" customHeight="1" x14ac:dyDescent="0.2">
      <c r="A89" s="24"/>
      <c r="B89" s="25"/>
      <c r="C89" s="27"/>
      <c r="D89" s="27"/>
      <c r="E89" s="27"/>
      <c r="F89" s="28" t="s">
        <v>223</v>
      </c>
      <c r="G89" s="69">
        <v>56</v>
      </c>
      <c r="H89" s="69">
        <v>636</v>
      </c>
      <c r="I89" s="70">
        <v>5035724</v>
      </c>
      <c r="J89" s="70">
        <v>387109</v>
      </c>
      <c r="K89" s="68" t="s">
        <v>232</v>
      </c>
    </row>
    <row r="90" spans="1:11" s="6" customFormat="1" ht="12" customHeight="1" x14ac:dyDescent="0.2">
      <c r="A90" s="74"/>
      <c r="B90" s="29"/>
      <c r="C90" s="22"/>
      <c r="D90" s="22"/>
      <c r="E90" s="85" t="s">
        <v>70</v>
      </c>
      <c r="F90" s="85"/>
      <c r="G90" s="68">
        <v>656</v>
      </c>
      <c r="H90" s="68">
        <v>6864</v>
      </c>
      <c r="I90" s="68">
        <v>55576495</v>
      </c>
      <c r="J90" s="68">
        <v>1230432</v>
      </c>
      <c r="K90" s="68" t="s">
        <v>232</v>
      </c>
    </row>
    <row r="91" spans="1:11" s="7" customFormat="1" ht="12" customHeight="1" x14ac:dyDescent="0.2">
      <c r="A91" s="24"/>
      <c r="B91" s="25"/>
      <c r="C91" s="27"/>
      <c r="D91" s="27"/>
      <c r="E91" s="27"/>
      <c r="F91" s="23" t="s">
        <v>242</v>
      </c>
      <c r="G91" s="68">
        <v>90</v>
      </c>
      <c r="H91" s="68">
        <v>1187</v>
      </c>
      <c r="I91" s="68">
        <v>6910514</v>
      </c>
      <c r="J91" s="68">
        <v>287851</v>
      </c>
      <c r="K91" s="68" t="s">
        <v>232</v>
      </c>
    </row>
    <row r="92" spans="1:11" s="7" customFormat="1" ht="12" customHeight="1" x14ac:dyDescent="0.2">
      <c r="A92" s="24"/>
      <c r="B92" s="25"/>
      <c r="C92" s="27"/>
      <c r="D92" s="27"/>
      <c r="E92" s="27"/>
      <c r="F92" s="28" t="s">
        <v>46</v>
      </c>
      <c r="G92" s="69">
        <v>58</v>
      </c>
      <c r="H92" s="69">
        <v>728</v>
      </c>
      <c r="I92" s="70">
        <v>4003205</v>
      </c>
      <c r="J92" s="70">
        <v>268425</v>
      </c>
      <c r="K92" s="68" t="s">
        <v>232</v>
      </c>
    </row>
    <row r="93" spans="1:11" s="7" customFormat="1" ht="12" customHeight="1" x14ac:dyDescent="0.2">
      <c r="A93" s="24"/>
      <c r="B93" s="25"/>
      <c r="C93" s="27"/>
      <c r="D93" s="27"/>
      <c r="E93" s="27"/>
      <c r="F93" s="28" t="s">
        <v>47</v>
      </c>
      <c r="G93" s="69">
        <v>11</v>
      </c>
      <c r="H93" s="69">
        <v>314</v>
      </c>
      <c r="I93" s="69">
        <v>1867000</v>
      </c>
      <c r="J93" s="69">
        <v>5152</v>
      </c>
      <c r="K93" s="68" t="s">
        <v>232</v>
      </c>
    </row>
    <row r="94" spans="1:11" s="7" customFormat="1" ht="12" customHeight="1" x14ac:dyDescent="0.2">
      <c r="A94" s="24"/>
      <c r="B94" s="25"/>
      <c r="C94" s="27"/>
      <c r="D94" s="27"/>
      <c r="E94" s="27"/>
      <c r="F94" s="28" t="s">
        <v>48</v>
      </c>
      <c r="G94" s="69">
        <v>1</v>
      </c>
      <c r="H94" s="69">
        <v>1</v>
      </c>
      <c r="I94" s="70" t="s">
        <v>229</v>
      </c>
      <c r="J94" s="68" t="s">
        <v>230</v>
      </c>
      <c r="K94" s="68" t="s">
        <v>232</v>
      </c>
    </row>
    <row r="95" spans="1:11" s="7" customFormat="1" ht="12" customHeight="1" x14ac:dyDescent="0.2">
      <c r="A95" s="24"/>
      <c r="B95" s="25"/>
      <c r="C95" s="27"/>
      <c r="D95" s="27"/>
      <c r="E95" s="27"/>
      <c r="F95" s="28" t="s">
        <v>49</v>
      </c>
      <c r="G95" s="69">
        <v>10</v>
      </c>
      <c r="H95" s="69">
        <v>72</v>
      </c>
      <c r="I95" s="70">
        <v>533487</v>
      </c>
      <c r="J95" s="70">
        <v>12070</v>
      </c>
      <c r="K95" s="68" t="s">
        <v>232</v>
      </c>
    </row>
    <row r="96" spans="1:11" s="7" customFormat="1" ht="12" customHeight="1" x14ac:dyDescent="0.2">
      <c r="A96" s="24"/>
      <c r="B96" s="25"/>
      <c r="C96" s="27"/>
      <c r="D96" s="27"/>
      <c r="E96" s="27"/>
      <c r="F96" s="28" t="s">
        <v>50</v>
      </c>
      <c r="G96" s="69">
        <v>6</v>
      </c>
      <c r="H96" s="69">
        <v>38</v>
      </c>
      <c r="I96" s="70">
        <v>110057</v>
      </c>
      <c r="J96" s="68" t="s">
        <v>230</v>
      </c>
      <c r="K96" s="68" t="s">
        <v>232</v>
      </c>
    </row>
    <row r="97" spans="1:11" s="7" customFormat="1" ht="12" customHeight="1" x14ac:dyDescent="0.2">
      <c r="A97" s="24"/>
      <c r="B97" s="30"/>
      <c r="C97" s="31"/>
      <c r="D97" s="32"/>
      <c r="E97" s="32"/>
      <c r="F97" s="28" t="s">
        <v>51</v>
      </c>
      <c r="G97" s="69">
        <v>4</v>
      </c>
      <c r="H97" s="69">
        <v>34</v>
      </c>
      <c r="I97" s="70" t="s">
        <v>229</v>
      </c>
      <c r="J97" s="70">
        <v>2204</v>
      </c>
      <c r="K97" s="68" t="s">
        <v>232</v>
      </c>
    </row>
    <row r="98" spans="1:11" s="6" customFormat="1" ht="12" customHeight="1" x14ac:dyDescent="0.2">
      <c r="A98" s="74"/>
      <c r="B98" s="34"/>
      <c r="C98" s="35"/>
      <c r="D98" s="73"/>
      <c r="E98" s="73"/>
      <c r="F98" s="23" t="s">
        <v>52</v>
      </c>
      <c r="G98" s="68">
        <v>149</v>
      </c>
      <c r="H98" s="68">
        <v>1967</v>
      </c>
      <c r="I98" s="68">
        <v>24676981</v>
      </c>
      <c r="J98" s="68">
        <v>113311</v>
      </c>
      <c r="K98" s="68" t="s">
        <v>232</v>
      </c>
    </row>
    <row r="99" spans="1:11" s="7" customFormat="1" ht="12" customHeight="1" x14ac:dyDescent="0.2">
      <c r="A99" s="24"/>
      <c r="B99" s="30"/>
      <c r="C99" s="31"/>
      <c r="D99" s="32"/>
      <c r="E99" s="32"/>
      <c r="F99" s="28" t="s">
        <v>53</v>
      </c>
      <c r="G99" s="69">
        <v>59</v>
      </c>
      <c r="H99" s="69">
        <v>1096</v>
      </c>
      <c r="I99" s="70">
        <v>19927373</v>
      </c>
      <c r="J99" s="70">
        <v>56058</v>
      </c>
      <c r="K99" s="68" t="s">
        <v>232</v>
      </c>
    </row>
    <row r="100" spans="1:11" s="7" customFormat="1" ht="12" customHeight="1" x14ac:dyDescent="0.2">
      <c r="A100" s="24"/>
      <c r="B100" s="30"/>
      <c r="C100" s="31"/>
      <c r="D100" s="32"/>
      <c r="E100" s="32"/>
      <c r="F100" s="28" t="s">
        <v>54</v>
      </c>
      <c r="G100" s="69">
        <v>23</v>
      </c>
      <c r="H100" s="69">
        <v>231</v>
      </c>
      <c r="I100" s="70">
        <v>1548376</v>
      </c>
      <c r="J100" s="70">
        <v>16070</v>
      </c>
      <c r="K100" s="68" t="s">
        <v>232</v>
      </c>
    </row>
    <row r="101" spans="1:11" s="7" customFormat="1" ht="12" customHeight="1" x14ac:dyDescent="0.2">
      <c r="A101" s="24"/>
      <c r="B101" s="30"/>
      <c r="C101" s="31"/>
      <c r="D101" s="32"/>
      <c r="E101" s="32"/>
      <c r="F101" s="28" t="s">
        <v>55</v>
      </c>
      <c r="G101" s="69">
        <v>59</v>
      </c>
      <c r="H101" s="69">
        <v>597</v>
      </c>
      <c r="I101" s="70">
        <v>2859422</v>
      </c>
      <c r="J101" s="70">
        <v>40967</v>
      </c>
      <c r="K101" s="68" t="s">
        <v>232</v>
      </c>
    </row>
    <row r="102" spans="1:11" s="7" customFormat="1" ht="12" customHeight="1" x14ac:dyDescent="0.2">
      <c r="A102" s="24"/>
      <c r="B102" s="30"/>
      <c r="C102" s="31"/>
      <c r="D102" s="32"/>
      <c r="E102" s="32"/>
      <c r="F102" s="28" t="s">
        <v>56</v>
      </c>
      <c r="G102" s="69">
        <v>8</v>
      </c>
      <c r="H102" s="69">
        <v>43</v>
      </c>
      <c r="I102" s="70">
        <v>341810</v>
      </c>
      <c r="J102" s="70">
        <v>216</v>
      </c>
      <c r="K102" s="68" t="s">
        <v>232</v>
      </c>
    </row>
    <row r="103" spans="1:11" s="6" customFormat="1" ht="12" customHeight="1" x14ac:dyDescent="0.2">
      <c r="A103" s="74"/>
      <c r="B103" s="34"/>
      <c r="C103" s="35"/>
      <c r="D103" s="73"/>
      <c r="E103" s="73"/>
      <c r="F103" s="23" t="s">
        <v>57</v>
      </c>
      <c r="G103" s="68">
        <v>49</v>
      </c>
      <c r="H103" s="68">
        <v>299</v>
      </c>
      <c r="I103" s="68">
        <v>1820438</v>
      </c>
      <c r="J103" s="68">
        <v>18378</v>
      </c>
      <c r="K103" s="68" t="s">
        <v>232</v>
      </c>
    </row>
    <row r="104" spans="1:11" s="7" customFormat="1" ht="12" customHeight="1" x14ac:dyDescent="0.2">
      <c r="A104" s="24"/>
      <c r="B104" s="30"/>
      <c r="C104" s="31"/>
      <c r="D104" s="32"/>
      <c r="E104" s="32"/>
      <c r="F104" s="28" t="s">
        <v>58</v>
      </c>
      <c r="G104" s="69">
        <v>11</v>
      </c>
      <c r="H104" s="69">
        <v>109</v>
      </c>
      <c r="I104" s="70">
        <v>632033</v>
      </c>
      <c r="J104" s="70">
        <v>108</v>
      </c>
      <c r="K104" s="68" t="s">
        <v>232</v>
      </c>
    </row>
    <row r="105" spans="1:11" s="7" customFormat="1" ht="12" customHeight="1" x14ac:dyDescent="0.2">
      <c r="A105" s="24"/>
      <c r="B105" s="30"/>
      <c r="C105" s="31"/>
      <c r="D105" s="32"/>
      <c r="E105" s="32"/>
      <c r="F105" s="28" t="s">
        <v>59</v>
      </c>
      <c r="G105" s="69">
        <v>38</v>
      </c>
      <c r="H105" s="69">
        <v>190</v>
      </c>
      <c r="I105" s="70">
        <v>1188405</v>
      </c>
      <c r="J105" s="70">
        <v>18270</v>
      </c>
      <c r="K105" s="68" t="s">
        <v>232</v>
      </c>
    </row>
    <row r="106" spans="1:11" s="6" customFormat="1" ht="12" customHeight="1" x14ac:dyDescent="0.2">
      <c r="A106" s="74"/>
      <c r="B106" s="34"/>
      <c r="C106" s="35"/>
      <c r="D106" s="73"/>
      <c r="E106" s="73"/>
      <c r="F106" s="23" t="s">
        <v>60</v>
      </c>
      <c r="G106" s="68">
        <v>368</v>
      </c>
      <c r="H106" s="68">
        <v>3411</v>
      </c>
      <c r="I106" s="68">
        <v>22168562</v>
      </c>
      <c r="J106" s="68">
        <v>810892</v>
      </c>
      <c r="K106" s="68" t="s">
        <v>232</v>
      </c>
    </row>
    <row r="107" spans="1:11" s="7" customFormat="1" ht="12" customHeight="1" x14ac:dyDescent="0.2">
      <c r="A107" s="24"/>
      <c r="B107" s="30"/>
      <c r="C107" s="31"/>
      <c r="D107" s="32"/>
      <c r="E107" s="32"/>
      <c r="F107" s="28" t="s">
        <v>61</v>
      </c>
      <c r="G107" s="69">
        <v>46</v>
      </c>
      <c r="H107" s="69">
        <v>432</v>
      </c>
      <c r="I107" s="70">
        <v>3092371</v>
      </c>
      <c r="J107" s="70">
        <v>53117</v>
      </c>
      <c r="K107" s="68" t="s">
        <v>232</v>
      </c>
    </row>
    <row r="108" spans="1:11" s="7" customFormat="1" ht="12" customHeight="1" x14ac:dyDescent="0.2">
      <c r="A108" s="24"/>
      <c r="B108" s="30"/>
      <c r="C108" s="31"/>
      <c r="D108" s="32"/>
      <c r="E108" s="32"/>
      <c r="F108" s="28" t="s">
        <v>62</v>
      </c>
      <c r="G108" s="69">
        <v>35</v>
      </c>
      <c r="H108" s="69">
        <v>352</v>
      </c>
      <c r="I108" s="70">
        <v>6082579</v>
      </c>
      <c r="J108" s="70">
        <v>265990</v>
      </c>
      <c r="K108" s="68" t="s">
        <v>232</v>
      </c>
    </row>
    <row r="109" spans="1:11" s="7" customFormat="1" ht="12" customHeight="1" x14ac:dyDescent="0.2">
      <c r="A109" s="24"/>
      <c r="B109" s="30"/>
      <c r="C109" s="31"/>
      <c r="D109" s="32"/>
      <c r="E109" s="32"/>
      <c r="F109" s="28" t="s">
        <v>63</v>
      </c>
      <c r="G109" s="69">
        <v>9</v>
      </c>
      <c r="H109" s="69">
        <v>56</v>
      </c>
      <c r="I109" s="70">
        <v>253485</v>
      </c>
      <c r="J109" s="70">
        <v>21087</v>
      </c>
      <c r="K109" s="68" t="s">
        <v>232</v>
      </c>
    </row>
    <row r="110" spans="1:11" s="7" customFormat="1" ht="12" customHeight="1" x14ac:dyDescent="0.2">
      <c r="A110" s="24"/>
      <c r="B110" s="30"/>
      <c r="C110" s="31"/>
      <c r="D110" s="32"/>
      <c r="E110" s="32"/>
      <c r="F110" s="28" t="s">
        <v>64</v>
      </c>
      <c r="G110" s="69">
        <v>11</v>
      </c>
      <c r="H110" s="69">
        <v>63</v>
      </c>
      <c r="I110" s="70">
        <v>265165</v>
      </c>
      <c r="J110" s="70">
        <v>101</v>
      </c>
      <c r="K110" s="68" t="s">
        <v>232</v>
      </c>
    </row>
    <row r="111" spans="1:11" s="7" customFormat="1" ht="12" customHeight="1" x14ac:dyDescent="0.2">
      <c r="A111" s="24"/>
      <c r="B111" s="30"/>
      <c r="C111" s="31"/>
      <c r="D111" s="32"/>
      <c r="E111" s="32"/>
      <c r="F111" s="28" t="s">
        <v>65</v>
      </c>
      <c r="G111" s="69">
        <v>1</v>
      </c>
      <c r="H111" s="69">
        <v>203</v>
      </c>
      <c r="I111" s="70" t="s">
        <v>229</v>
      </c>
      <c r="J111" s="68" t="s">
        <v>230</v>
      </c>
      <c r="K111" s="68" t="s">
        <v>232</v>
      </c>
    </row>
    <row r="112" spans="1:11" s="7" customFormat="1" ht="12" customHeight="1" x14ac:dyDescent="0.2">
      <c r="A112" s="24"/>
      <c r="B112" s="30"/>
      <c r="C112" s="31"/>
      <c r="D112" s="32"/>
      <c r="E112" s="32"/>
      <c r="F112" s="28" t="s">
        <v>66</v>
      </c>
      <c r="G112" s="69">
        <v>10</v>
      </c>
      <c r="H112" s="69">
        <v>75</v>
      </c>
      <c r="I112" s="70">
        <v>418673</v>
      </c>
      <c r="J112" s="70">
        <v>1248</v>
      </c>
      <c r="K112" s="68" t="s">
        <v>232</v>
      </c>
    </row>
    <row r="113" spans="1:11" s="7" customFormat="1" ht="12" customHeight="1" x14ac:dyDescent="0.2">
      <c r="A113" s="24"/>
      <c r="B113" s="30"/>
      <c r="C113" s="31"/>
      <c r="D113" s="32"/>
      <c r="E113" s="32"/>
      <c r="F113" s="28" t="s">
        <v>67</v>
      </c>
      <c r="G113" s="69">
        <v>25</v>
      </c>
      <c r="H113" s="69">
        <v>151</v>
      </c>
      <c r="I113" s="70">
        <v>629263</v>
      </c>
      <c r="J113" s="70">
        <v>10178</v>
      </c>
      <c r="K113" s="68" t="s">
        <v>232</v>
      </c>
    </row>
    <row r="114" spans="1:11" s="7" customFormat="1" ht="12" customHeight="1" x14ac:dyDescent="0.2">
      <c r="A114" s="24"/>
      <c r="B114" s="30"/>
      <c r="C114" s="31"/>
      <c r="D114" s="32"/>
      <c r="E114" s="32"/>
      <c r="F114" s="28" t="s">
        <v>68</v>
      </c>
      <c r="G114" s="69">
        <v>33</v>
      </c>
      <c r="H114" s="69">
        <v>353</v>
      </c>
      <c r="I114" s="70">
        <v>16683</v>
      </c>
      <c r="J114" s="70">
        <v>297911</v>
      </c>
      <c r="K114" s="68" t="s">
        <v>232</v>
      </c>
    </row>
    <row r="115" spans="1:11" s="7" customFormat="1" ht="12" customHeight="1" x14ac:dyDescent="0.2">
      <c r="A115" s="24"/>
      <c r="B115" s="30"/>
      <c r="C115" s="31"/>
      <c r="D115" s="32"/>
      <c r="E115" s="32"/>
      <c r="F115" s="28" t="s">
        <v>69</v>
      </c>
      <c r="G115" s="69">
        <v>198</v>
      </c>
      <c r="H115" s="69">
        <v>1726</v>
      </c>
      <c r="I115" s="70" t="s">
        <v>229</v>
      </c>
      <c r="J115" s="70">
        <v>161260</v>
      </c>
      <c r="K115" s="69" t="s">
        <v>232</v>
      </c>
    </row>
    <row r="116" spans="1:11" s="42" customFormat="1" ht="12" customHeight="1" x14ac:dyDescent="0.2">
      <c r="A116" s="40"/>
      <c r="B116" s="41"/>
      <c r="C116" s="31"/>
      <c r="D116" s="51" t="s">
        <v>19</v>
      </c>
      <c r="E116" s="51"/>
      <c r="F116" s="52"/>
      <c r="G116" s="68">
        <v>7650</v>
      </c>
      <c r="H116" s="68">
        <v>86664</v>
      </c>
      <c r="I116" s="68">
        <v>207548627</v>
      </c>
      <c r="J116" s="68">
        <v>9432301</v>
      </c>
      <c r="K116" s="68">
        <v>2513637</v>
      </c>
    </row>
    <row r="117" spans="1:11" s="46" customFormat="1" ht="12" customHeight="1" x14ac:dyDescent="0.2">
      <c r="A117" s="75"/>
      <c r="B117" s="33"/>
      <c r="C117" s="31"/>
      <c r="D117" s="22"/>
      <c r="E117" s="85" t="s">
        <v>5</v>
      </c>
      <c r="F117" s="86"/>
      <c r="G117" s="68">
        <v>31</v>
      </c>
      <c r="H117" s="68">
        <v>2230</v>
      </c>
      <c r="I117" s="68">
        <v>6425705</v>
      </c>
      <c r="J117" s="68">
        <v>44690</v>
      </c>
      <c r="K117" s="68">
        <v>126220</v>
      </c>
    </row>
    <row r="118" spans="1:11" s="6" customFormat="1" ht="12" customHeight="1" x14ac:dyDescent="0.2">
      <c r="A118" s="74"/>
      <c r="B118" s="34"/>
      <c r="C118" s="35"/>
      <c r="D118" s="22"/>
      <c r="E118" s="22"/>
      <c r="F118" s="23" t="s">
        <v>71</v>
      </c>
      <c r="G118" s="68">
        <v>11</v>
      </c>
      <c r="H118" s="68">
        <v>1934</v>
      </c>
      <c r="I118" s="71">
        <v>5857579</v>
      </c>
      <c r="J118" s="71" t="s">
        <v>229</v>
      </c>
      <c r="K118" s="68">
        <v>114316</v>
      </c>
    </row>
    <row r="119" spans="1:11" s="6" customFormat="1" ht="12" customHeight="1" x14ac:dyDescent="0.2">
      <c r="A119" s="74"/>
      <c r="B119" s="34"/>
      <c r="C119" s="35"/>
      <c r="D119" s="22"/>
      <c r="E119" s="22"/>
      <c r="F119" s="23" t="s">
        <v>72</v>
      </c>
      <c r="G119" s="68">
        <v>20</v>
      </c>
      <c r="H119" s="68">
        <v>296</v>
      </c>
      <c r="I119" s="71">
        <v>568126</v>
      </c>
      <c r="J119" s="71" t="s">
        <v>229</v>
      </c>
      <c r="K119" s="68">
        <v>11904</v>
      </c>
    </row>
    <row r="120" spans="1:11" s="46" customFormat="1" ht="12" customHeight="1" x14ac:dyDescent="0.2">
      <c r="A120" s="75"/>
      <c r="B120" s="33"/>
      <c r="C120" s="31"/>
      <c r="D120" s="22"/>
      <c r="E120" s="85" t="s">
        <v>6</v>
      </c>
      <c r="F120" s="86"/>
      <c r="G120" s="68">
        <v>947</v>
      </c>
      <c r="H120" s="68">
        <v>6295</v>
      </c>
      <c r="I120" s="68">
        <v>10691808</v>
      </c>
      <c r="J120" s="68">
        <v>93140</v>
      </c>
      <c r="K120" s="68">
        <v>350163</v>
      </c>
    </row>
    <row r="121" spans="1:11" s="46" customFormat="1" ht="12" customHeight="1" x14ac:dyDescent="0.2">
      <c r="A121" s="75"/>
      <c r="B121" s="33"/>
      <c r="C121" s="31"/>
      <c r="D121" s="22"/>
      <c r="E121" s="22"/>
      <c r="F121" s="23" t="s">
        <v>73</v>
      </c>
      <c r="G121" s="68">
        <v>78</v>
      </c>
      <c r="H121" s="68">
        <v>360</v>
      </c>
      <c r="I121" s="68">
        <v>378510</v>
      </c>
      <c r="J121" s="68">
        <v>36269</v>
      </c>
      <c r="K121" s="68">
        <v>13328</v>
      </c>
    </row>
    <row r="122" spans="1:11" s="46" customFormat="1" ht="12" customHeight="1" x14ac:dyDescent="0.2">
      <c r="A122" s="75"/>
      <c r="B122" s="33"/>
      <c r="C122" s="31"/>
      <c r="D122" s="22"/>
      <c r="E122" s="22"/>
      <c r="F122" s="28" t="s">
        <v>74</v>
      </c>
      <c r="G122" s="69">
        <v>57</v>
      </c>
      <c r="H122" s="69">
        <v>287</v>
      </c>
      <c r="I122" s="70">
        <v>244046</v>
      </c>
      <c r="J122" s="70">
        <v>30770</v>
      </c>
      <c r="K122" s="69">
        <v>9141</v>
      </c>
    </row>
    <row r="123" spans="1:11" s="7" customFormat="1" ht="12" customHeight="1" x14ac:dyDescent="0.2">
      <c r="A123" s="24"/>
      <c r="B123" s="30"/>
      <c r="C123" s="31"/>
      <c r="D123" s="27"/>
      <c r="E123" s="27"/>
      <c r="F123" s="28" t="s">
        <v>75</v>
      </c>
      <c r="G123" s="69">
        <v>21</v>
      </c>
      <c r="H123" s="69">
        <v>73</v>
      </c>
      <c r="I123" s="70">
        <v>134464</v>
      </c>
      <c r="J123" s="70">
        <v>5499</v>
      </c>
      <c r="K123" s="69">
        <v>4187</v>
      </c>
    </row>
    <row r="124" spans="1:11" s="6" customFormat="1" ht="12" customHeight="1" x14ac:dyDescent="0.2">
      <c r="A124" s="74"/>
      <c r="B124" s="21"/>
      <c r="C124" s="35"/>
      <c r="D124" s="22"/>
      <c r="E124" s="22"/>
      <c r="F124" s="23" t="s">
        <v>76</v>
      </c>
      <c r="G124" s="68">
        <v>110</v>
      </c>
      <c r="H124" s="68">
        <v>617</v>
      </c>
      <c r="I124" s="71">
        <v>1098608</v>
      </c>
      <c r="J124" s="71">
        <v>9934</v>
      </c>
      <c r="K124" s="68">
        <v>36744</v>
      </c>
    </row>
    <row r="125" spans="1:11" s="6" customFormat="1" ht="12" customHeight="1" x14ac:dyDescent="0.2">
      <c r="A125" s="74"/>
      <c r="B125" s="34"/>
      <c r="C125" s="35"/>
      <c r="D125" s="22"/>
      <c r="E125" s="22"/>
      <c r="F125" s="23" t="s">
        <v>77</v>
      </c>
      <c r="G125" s="68">
        <v>393</v>
      </c>
      <c r="H125" s="68">
        <v>2607</v>
      </c>
      <c r="I125" s="68">
        <v>4784375</v>
      </c>
      <c r="J125" s="68">
        <v>2071</v>
      </c>
      <c r="K125" s="68">
        <v>140695</v>
      </c>
    </row>
    <row r="126" spans="1:11" s="8" customFormat="1" ht="12" customHeight="1" x14ac:dyDescent="0.2">
      <c r="A126" s="24"/>
      <c r="B126" s="30"/>
      <c r="C126" s="31"/>
      <c r="D126" s="27"/>
      <c r="E126" s="27"/>
      <c r="F126" s="28" t="s">
        <v>78</v>
      </c>
      <c r="G126" s="69">
        <v>346</v>
      </c>
      <c r="H126" s="69">
        <v>2333</v>
      </c>
      <c r="I126" s="70">
        <v>4298271</v>
      </c>
      <c r="J126" s="70">
        <v>1763</v>
      </c>
      <c r="K126" s="69">
        <v>116578</v>
      </c>
    </row>
    <row r="127" spans="1:11" s="7" customFormat="1" ht="12" customHeight="1" x14ac:dyDescent="0.2">
      <c r="A127" s="24"/>
      <c r="B127" s="30"/>
      <c r="C127" s="31"/>
      <c r="D127" s="27"/>
      <c r="E127" s="27"/>
      <c r="F127" s="28" t="s">
        <v>79</v>
      </c>
      <c r="G127" s="69">
        <v>47</v>
      </c>
      <c r="H127" s="69">
        <v>274</v>
      </c>
      <c r="I127" s="70">
        <v>486104</v>
      </c>
      <c r="J127" s="70">
        <v>308</v>
      </c>
      <c r="K127" s="69">
        <v>24117</v>
      </c>
    </row>
    <row r="128" spans="1:11" s="6" customFormat="1" ht="12" customHeight="1" x14ac:dyDescent="0.2">
      <c r="A128" s="74"/>
      <c r="B128" s="34"/>
      <c r="C128" s="35"/>
      <c r="D128" s="22"/>
      <c r="E128" s="22"/>
      <c r="F128" s="23" t="s">
        <v>80</v>
      </c>
      <c r="G128" s="68">
        <v>71</v>
      </c>
      <c r="H128" s="68">
        <v>346</v>
      </c>
      <c r="I128" s="68">
        <v>473122</v>
      </c>
      <c r="J128" s="68">
        <v>217</v>
      </c>
      <c r="K128" s="68">
        <v>21186</v>
      </c>
    </row>
    <row r="129" spans="1:11" s="7" customFormat="1" ht="12" customHeight="1" x14ac:dyDescent="0.2">
      <c r="A129" s="24"/>
      <c r="B129" s="30"/>
      <c r="C129" s="31"/>
      <c r="D129" s="27"/>
      <c r="E129" s="27"/>
      <c r="F129" s="28" t="s">
        <v>81</v>
      </c>
      <c r="G129" s="69">
        <v>67</v>
      </c>
      <c r="H129" s="69">
        <v>339</v>
      </c>
      <c r="I129" s="70">
        <v>471640</v>
      </c>
      <c r="J129" s="70">
        <v>217</v>
      </c>
      <c r="K129" s="69">
        <v>20685</v>
      </c>
    </row>
    <row r="130" spans="1:11" s="8" customFormat="1" ht="12" customHeight="1" x14ac:dyDescent="0.2">
      <c r="A130" s="24"/>
      <c r="B130" s="30"/>
      <c r="C130" s="31"/>
      <c r="D130" s="27"/>
      <c r="E130" s="27"/>
      <c r="F130" s="28" t="s">
        <v>82</v>
      </c>
      <c r="G130" s="69">
        <v>4</v>
      </c>
      <c r="H130" s="69">
        <v>7</v>
      </c>
      <c r="I130" s="70">
        <v>1482</v>
      </c>
      <c r="J130" s="68" t="s">
        <v>230</v>
      </c>
      <c r="K130" s="69">
        <v>501</v>
      </c>
    </row>
    <row r="131" spans="1:11" s="72" customFormat="1" ht="12" customHeight="1" x14ac:dyDescent="0.2">
      <c r="A131" s="74"/>
      <c r="B131" s="34"/>
      <c r="C131" s="35"/>
      <c r="D131" s="22"/>
      <c r="E131" s="22"/>
      <c r="F131" s="23" t="s">
        <v>83</v>
      </c>
      <c r="G131" s="68">
        <v>295</v>
      </c>
      <c r="H131" s="68">
        <v>2365</v>
      </c>
      <c r="I131" s="68">
        <v>3957193</v>
      </c>
      <c r="J131" s="68">
        <v>44649</v>
      </c>
      <c r="K131" s="68">
        <v>138210</v>
      </c>
    </row>
    <row r="132" spans="1:11" s="8" customFormat="1" ht="12" customHeight="1" x14ac:dyDescent="0.2">
      <c r="A132" s="24"/>
      <c r="B132" s="30"/>
      <c r="C132" s="31"/>
      <c r="D132" s="27"/>
      <c r="E132" s="27"/>
      <c r="F132" s="28" t="s">
        <v>84</v>
      </c>
      <c r="G132" s="69">
        <v>40</v>
      </c>
      <c r="H132" s="69">
        <v>245</v>
      </c>
      <c r="I132" s="70">
        <v>896982</v>
      </c>
      <c r="J132" s="70">
        <v>935</v>
      </c>
      <c r="K132" s="70">
        <v>5642</v>
      </c>
    </row>
    <row r="133" spans="1:11" s="8" customFormat="1" ht="12" customHeight="1" x14ac:dyDescent="0.2">
      <c r="A133" s="24"/>
      <c r="B133" s="30"/>
      <c r="C133" s="31"/>
      <c r="D133" s="27"/>
      <c r="E133" s="27"/>
      <c r="F133" s="28" t="s">
        <v>85</v>
      </c>
      <c r="G133" s="69">
        <v>52</v>
      </c>
      <c r="H133" s="69">
        <v>370</v>
      </c>
      <c r="I133" s="70">
        <v>625790</v>
      </c>
      <c r="J133" s="70">
        <v>3000</v>
      </c>
      <c r="K133" s="70">
        <v>32601</v>
      </c>
    </row>
    <row r="134" spans="1:11" s="8" customFormat="1" ht="12" customHeight="1" x14ac:dyDescent="0.2">
      <c r="A134" s="24"/>
      <c r="B134" s="30"/>
      <c r="C134" s="31"/>
      <c r="D134" s="27"/>
      <c r="E134" s="27"/>
      <c r="F134" s="28" t="s">
        <v>86</v>
      </c>
      <c r="G134" s="69">
        <v>146</v>
      </c>
      <c r="H134" s="69">
        <v>1284</v>
      </c>
      <c r="I134" s="70">
        <v>1484077</v>
      </c>
      <c r="J134" s="70">
        <v>6586</v>
      </c>
      <c r="K134" s="70">
        <v>67245</v>
      </c>
    </row>
    <row r="135" spans="1:11" s="8" customFormat="1" ht="12" customHeight="1" x14ac:dyDescent="0.2">
      <c r="A135" s="24"/>
      <c r="B135" s="30"/>
      <c r="C135" s="31"/>
      <c r="D135" s="27"/>
      <c r="E135" s="27"/>
      <c r="F135" s="28" t="s">
        <v>87</v>
      </c>
      <c r="G135" s="69">
        <v>57</v>
      </c>
      <c r="H135" s="69">
        <v>466</v>
      </c>
      <c r="I135" s="70">
        <v>950344</v>
      </c>
      <c r="J135" s="70">
        <v>34128</v>
      </c>
      <c r="K135" s="70">
        <v>32722</v>
      </c>
    </row>
    <row r="136" spans="1:11" s="46" customFormat="1" ht="12" customHeight="1" x14ac:dyDescent="0.2">
      <c r="A136" s="75"/>
      <c r="B136" s="33"/>
      <c r="C136" s="31"/>
      <c r="D136" s="22"/>
      <c r="E136" s="85" t="s">
        <v>7</v>
      </c>
      <c r="F136" s="86"/>
      <c r="G136" s="76">
        <v>1605</v>
      </c>
      <c r="H136" s="68">
        <v>30903</v>
      </c>
      <c r="I136" s="68">
        <v>55119660</v>
      </c>
      <c r="J136" s="68">
        <v>697549</v>
      </c>
      <c r="K136" s="68">
        <v>684367</v>
      </c>
    </row>
    <row r="137" spans="1:11" s="6" customFormat="1" ht="12" customHeight="1" x14ac:dyDescent="0.2">
      <c r="A137" s="74"/>
      <c r="B137" s="34"/>
      <c r="C137" s="35"/>
      <c r="D137" s="22"/>
      <c r="E137" s="22"/>
      <c r="F137" s="23" t="s">
        <v>88</v>
      </c>
      <c r="G137" s="68">
        <v>273</v>
      </c>
      <c r="H137" s="68">
        <v>16582</v>
      </c>
      <c r="I137" s="71">
        <v>36143839</v>
      </c>
      <c r="J137" s="71">
        <v>402540</v>
      </c>
      <c r="K137" s="68">
        <v>483431</v>
      </c>
    </row>
    <row r="138" spans="1:11" s="6" customFormat="1" ht="12" customHeight="1" x14ac:dyDescent="0.2">
      <c r="A138" s="74"/>
      <c r="B138" s="34"/>
      <c r="C138" s="35"/>
      <c r="D138" s="22"/>
      <c r="E138" s="22"/>
      <c r="F138" s="23" t="s">
        <v>89</v>
      </c>
      <c r="G138" s="68">
        <v>88</v>
      </c>
      <c r="H138" s="68">
        <v>962</v>
      </c>
      <c r="I138" s="68">
        <v>1346380</v>
      </c>
      <c r="J138" s="68">
        <v>70101</v>
      </c>
      <c r="K138" s="68">
        <v>18949</v>
      </c>
    </row>
    <row r="139" spans="1:11" s="7" customFormat="1" ht="12" customHeight="1" x14ac:dyDescent="0.2">
      <c r="A139" s="24"/>
      <c r="B139" s="30"/>
      <c r="C139" s="31"/>
      <c r="D139" s="27"/>
      <c r="E139" s="27"/>
      <c r="F139" s="28" t="s">
        <v>90</v>
      </c>
      <c r="G139" s="69">
        <v>80</v>
      </c>
      <c r="H139" s="69">
        <v>923</v>
      </c>
      <c r="I139" s="70">
        <v>1330043</v>
      </c>
      <c r="J139" s="70">
        <v>69820</v>
      </c>
      <c r="K139" s="70">
        <v>18319</v>
      </c>
    </row>
    <row r="140" spans="1:11" s="7" customFormat="1" ht="12" customHeight="1" x14ac:dyDescent="0.2">
      <c r="A140" s="24"/>
      <c r="B140" s="30"/>
      <c r="C140" s="31"/>
      <c r="D140" s="27"/>
      <c r="E140" s="27"/>
      <c r="F140" s="28" t="s">
        <v>91</v>
      </c>
      <c r="G140" s="69">
        <v>8</v>
      </c>
      <c r="H140" s="69">
        <v>39</v>
      </c>
      <c r="I140" s="70">
        <v>16337</v>
      </c>
      <c r="J140" s="70">
        <v>281</v>
      </c>
      <c r="K140" s="70">
        <v>630</v>
      </c>
    </row>
    <row r="141" spans="1:11" s="6" customFormat="1" ht="12" customHeight="1" x14ac:dyDescent="0.2">
      <c r="A141" s="74"/>
      <c r="B141" s="34"/>
      <c r="C141" s="35"/>
      <c r="D141" s="22"/>
      <c r="E141" s="22"/>
      <c r="F141" s="23" t="s">
        <v>92</v>
      </c>
      <c r="G141" s="68">
        <v>41</v>
      </c>
      <c r="H141" s="68">
        <v>309</v>
      </c>
      <c r="I141" s="68">
        <v>559085</v>
      </c>
      <c r="J141" s="68">
        <v>436</v>
      </c>
      <c r="K141" s="68">
        <v>3705</v>
      </c>
    </row>
    <row r="142" spans="1:11" s="7" customFormat="1" ht="12" customHeight="1" x14ac:dyDescent="0.2">
      <c r="A142" s="24"/>
      <c r="B142" s="30"/>
      <c r="C142" s="31"/>
      <c r="D142" s="27"/>
      <c r="E142" s="27"/>
      <c r="F142" s="28" t="s">
        <v>93</v>
      </c>
      <c r="G142" s="69">
        <v>35</v>
      </c>
      <c r="H142" s="69">
        <v>278</v>
      </c>
      <c r="I142" s="70">
        <v>519906</v>
      </c>
      <c r="J142" s="70">
        <v>436</v>
      </c>
      <c r="K142" s="69">
        <v>3539</v>
      </c>
    </row>
    <row r="143" spans="1:11" s="8" customFormat="1" ht="12" customHeight="1" x14ac:dyDescent="0.2">
      <c r="A143" s="24"/>
      <c r="B143" s="30"/>
      <c r="C143" s="31"/>
      <c r="D143" s="27"/>
      <c r="E143" s="27"/>
      <c r="F143" s="28" t="s">
        <v>94</v>
      </c>
      <c r="G143" s="69">
        <v>6</v>
      </c>
      <c r="H143" s="69">
        <v>31</v>
      </c>
      <c r="I143" s="70">
        <v>39179</v>
      </c>
      <c r="J143" s="68" t="s">
        <v>230</v>
      </c>
      <c r="K143" s="69">
        <v>166</v>
      </c>
    </row>
    <row r="144" spans="1:11" s="72" customFormat="1" ht="12" customHeight="1" x14ac:dyDescent="0.2">
      <c r="A144" s="74"/>
      <c r="B144" s="34"/>
      <c r="C144" s="35"/>
      <c r="D144" s="22"/>
      <c r="E144" s="22"/>
      <c r="F144" s="23" t="s">
        <v>95</v>
      </c>
      <c r="G144" s="68">
        <v>36</v>
      </c>
      <c r="H144" s="68">
        <v>335</v>
      </c>
      <c r="I144" s="71">
        <v>792211</v>
      </c>
      <c r="J144" s="71">
        <v>600</v>
      </c>
      <c r="K144" s="68">
        <v>3538</v>
      </c>
    </row>
    <row r="145" spans="1:11" s="72" customFormat="1" ht="12" customHeight="1" x14ac:dyDescent="0.2">
      <c r="A145" s="74"/>
      <c r="B145" s="34"/>
      <c r="C145" s="35"/>
      <c r="D145" s="22"/>
      <c r="E145" s="22"/>
      <c r="F145" s="23" t="s">
        <v>96</v>
      </c>
      <c r="G145" s="68">
        <v>112</v>
      </c>
      <c r="H145" s="68">
        <v>442</v>
      </c>
      <c r="I145" s="71">
        <v>1124116</v>
      </c>
      <c r="J145" s="71">
        <v>7710</v>
      </c>
      <c r="K145" s="68">
        <v>17795</v>
      </c>
    </row>
    <row r="146" spans="1:11" s="6" customFormat="1" ht="12" customHeight="1" x14ac:dyDescent="0.2">
      <c r="A146" s="74"/>
      <c r="B146" s="34"/>
      <c r="C146" s="35"/>
      <c r="D146" s="22"/>
      <c r="E146" s="22"/>
      <c r="F146" s="23" t="s">
        <v>97</v>
      </c>
      <c r="G146" s="68">
        <v>353</v>
      </c>
      <c r="H146" s="68">
        <v>2647</v>
      </c>
      <c r="I146" s="68">
        <v>2243858</v>
      </c>
      <c r="J146" s="68">
        <v>40260</v>
      </c>
      <c r="K146" s="68">
        <v>25718</v>
      </c>
    </row>
    <row r="147" spans="1:11" s="6" customFormat="1" ht="12" customHeight="1" x14ac:dyDescent="0.2">
      <c r="A147" s="74"/>
      <c r="B147" s="34"/>
      <c r="C147" s="35"/>
      <c r="D147" s="27"/>
      <c r="E147" s="27"/>
      <c r="F147" s="28" t="s">
        <v>98</v>
      </c>
      <c r="G147" s="69">
        <v>206</v>
      </c>
      <c r="H147" s="69">
        <v>1299</v>
      </c>
      <c r="I147" s="70">
        <v>1101599</v>
      </c>
      <c r="J147" s="70">
        <v>9563</v>
      </c>
      <c r="K147" s="69">
        <v>14094</v>
      </c>
    </row>
    <row r="148" spans="1:11" s="6" customFormat="1" ht="12" customHeight="1" x14ac:dyDescent="0.2">
      <c r="A148" s="74"/>
      <c r="B148" s="34"/>
      <c r="C148" s="35"/>
      <c r="D148" s="27"/>
      <c r="E148" s="27"/>
      <c r="F148" s="28" t="s">
        <v>99</v>
      </c>
      <c r="G148" s="69">
        <v>66</v>
      </c>
      <c r="H148" s="69">
        <v>518</v>
      </c>
      <c r="I148" s="70">
        <v>453408</v>
      </c>
      <c r="J148" s="70">
        <v>27171</v>
      </c>
      <c r="K148" s="69">
        <v>6930</v>
      </c>
    </row>
    <row r="149" spans="1:11" s="6" customFormat="1" ht="12" customHeight="1" x14ac:dyDescent="0.2">
      <c r="A149" s="74"/>
      <c r="B149" s="34"/>
      <c r="C149" s="35"/>
      <c r="D149" s="27"/>
      <c r="E149" s="27"/>
      <c r="F149" s="28" t="s">
        <v>100</v>
      </c>
      <c r="G149" s="69">
        <v>75</v>
      </c>
      <c r="H149" s="69">
        <v>798</v>
      </c>
      <c r="I149" s="70">
        <v>673783</v>
      </c>
      <c r="J149" s="70">
        <v>3526</v>
      </c>
      <c r="K149" s="69">
        <v>4489</v>
      </c>
    </row>
    <row r="150" spans="1:11" s="6" customFormat="1" ht="12" customHeight="1" x14ac:dyDescent="0.2">
      <c r="A150" s="74"/>
      <c r="B150" s="34"/>
      <c r="C150" s="35"/>
      <c r="D150" s="27"/>
      <c r="E150" s="27"/>
      <c r="F150" s="28" t="s">
        <v>101</v>
      </c>
      <c r="G150" s="69">
        <v>6</v>
      </c>
      <c r="H150" s="69">
        <v>32</v>
      </c>
      <c r="I150" s="70">
        <v>15068</v>
      </c>
      <c r="J150" s="68" t="s">
        <v>230</v>
      </c>
      <c r="K150" s="69">
        <v>205</v>
      </c>
    </row>
    <row r="151" spans="1:11" s="6" customFormat="1" ht="12" customHeight="1" x14ac:dyDescent="0.2">
      <c r="A151" s="74"/>
      <c r="B151" s="34"/>
      <c r="C151" s="35"/>
      <c r="D151" s="27"/>
      <c r="E151" s="27"/>
      <c r="F151" s="23" t="s">
        <v>224</v>
      </c>
      <c r="G151" s="68">
        <v>702</v>
      </c>
      <c r="H151" s="68">
        <v>9626</v>
      </c>
      <c r="I151" s="68">
        <v>12910171</v>
      </c>
      <c r="J151" s="68">
        <v>175902</v>
      </c>
      <c r="K151" s="68">
        <v>131231</v>
      </c>
    </row>
    <row r="152" spans="1:11" s="7" customFormat="1" ht="12" customHeight="1" x14ac:dyDescent="0.2">
      <c r="A152" s="24"/>
      <c r="B152" s="30"/>
      <c r="C152" s="31"/>
      <c r="D152" s="27"/>
      <c r="E152" s="27"/>
      <c r="F152" s="28" t="s">
        <v>102</v>
      </c>
      <c r="G152" s="69">
        <v>304</v>
      </c>
      <c r="H152" s="69">
        <v>5098</v>
      </c>
      <c r="I152" s="70">
        <v>6219733</v>
      </c>
      <c r="J152" s="70">
        <v>11031</v>
      </c>
      <c r="K152" s="69">
        <v>41155</v>
      </c>
    </row>
    <row r="153" spans="1:11" s="7" customFormat="1" ht="12" customHeight="1" x14ac:dyDescent="0.2">
      <c r="A153" s="24"/>
      <c r="B153" s="30"/>
      <c r="C153" s="31"/>
      <c r="D153" s="27"/>
      <c r="E153" s="27"/>
      <c r="F153" s="28" t="s">
        <v>103</v>
      </c>
      <c r="G153" s="69">
        <v>20</v>
      </c>
      <c r="H153" s="69">
        <v>156</v>
      </c>
      <c r="I153" s="70">
        <v>147324</v>
      </c>
      <c r="J153" s="70">
        <v>540</v>
      </c>
      <c r="K153" s="68" t="s">
        <v>230</v>
      </c>
    </row>
    <row r="154" spans="1:11" s="7" customFormat="1" ht="12" customHeight="1" x14ac:dyDescent="0.2">
      <c r="A154" s="24"/>
      <c r="B154" s="30"/>
      <c r="C154" s="31"/>
      <c r="D154" s="27"/>
      <c r="E154" s="27"/>
      <c r="F154" s="28" t="s">
        <v>104</v>
      </c>
      <c r="G154" s="69">
        <v>48</v>
      </c>
      <c r="H154" s="69">
        <v>450</v>
      </c>
      <c r="I154" s="70">
        <v>621052</v>
      </c>
      <c r="J154" s="70">
        <v>5933</v>
      </c>
      <c r="K154" s="70">
        <v>9642</v>
      </c>
    </row>
    <row r="155" spans="1:11" s="7" customFormat="1" ht="12" customHeight="1" x14ac:dyDescent="0.2">
      <c r="A155" s="24"/>
      <c r="B155" s="30"/>
      <c r="C155" s="31"/>
      <c r="D155" s="27"/>
      <c r="E155" s="27"/>
      <c r="F155" s="28" t="s">
        <v>105</v>
      </c>
      <c r="G155" s="69">
        <v>51</v>
      </c>
      <c r="H155" s="69">
        <v>194</v>
      </c>
      <c r="I155" s="70">
        <v>142207</v>
      </c>
      <c r="J155" s="70">
        <v>4621</v>
      </c>
      <c r="K155" s="70">
        <v>3424</v>
      </c>
    </row>
    <row r="156" spans="1:11" s="7" customFormat="1" ht="12" customHeight="1" x14ac:dyDescent="0.2">
      <c r="A156" s="24"/>
      <c r="B156" s="30"/>
      <c r="C156" s="31"/>
      <c r="D156" s="27"/>
      <c r="E156" s="27"/>
      <c r="F156" s="28" t="s">
        <v>106</v>
      </c>
      <c r="G156" s="69">
        <v>79</v>
      </c>
      <c r="H156" s="69">
        <v>771</v>
      </c>
      <c r="I156" s="70">
        <v>753243</v>
      </c>
      <c r="J156" s="70">
        <v>63017</v>
      </c>
      <c r="K156" s="70">
        <v>10110</v>
      </c>
    </row>
    <row r="157" spans="1:11" s="8" customFormat="1" ht="12" customHeight="1" x14ac:dyDescent="0.2">
      <c r="A157" s="24"/>
      <c r="B157" s="30"/>
      <c r="C157" s="31"/>
      <c r="D157" s="27"/>
      <c r="E157" s="27"/>
      <c r="F157" s="28" t="s">
        <v>107</v>
      </c>
      <c r="G157" s="69">
        <v>52</v>
      </c>
      <c r="H157" s="69">
        <v>117</v>
      </c>
      <c r="I157" s="70">
        <v>222678</v>
      </c>
      <c r="J157" s="70">
        <v>1195</v>
      </c>
      <c r="K157" s="70">
        <v>2837</v>
      </c>
    </row>
    <row r="158" spans="1:11" s="7" customFormat="1" ht="12" customHeight="1" x14ac:dyDescent="0.2">
      <c r="A158" s="24"/>
      <c r="B158" s="30"/>
      <c r="C158" s="31"/>
      <c r="D158" s="27"/>
      <c r="E158" s="27"/>
      <c r="F158" s="28" t="s">
        <v>108</v>
      </c>
      <c r="G158" s="69">
        <v>22</v>
      </c>
      <c r="H158" s="69">
        <v>127</v>
      </c>
      <c r="I158" s="70">
        <v>119785</v>
      </c>
      <c r="J158" s="70">
        <v>1370</v>
      </c>
      <c r="K158" s="70">
        <v>4280</v>
      </c>
    </row>
    <row r="159" spans="1:11" s="7" customFormat="1" ht="12" customHeight="1" x14ac:dyDescent="0.2">
      <c r="A159" s="24"/>
      <c r="B159" s="30"/>
      <c r="C159" s="31"/>
      <c r="D159" s="27"/>
      <c r="E159" s="27"/>
      <c r="F159" s="28" t="s">
        <v>109</v>
      </c>
      <c r="G159" s="69">
        <v>3</v>
      </c>
      <c r="H159" s="69">
        <v>31</v>
      </c>
      <c r="I159" s="70">
        <v>58185</v>
      </c>
      <c r="J159" s="68" t="s">
        <v>230</v>
      </c>
      <c r="K159" s="70">
        <v>338</v>
      </c>
    </row>
    <row r="160" spans="1:11" s="7" customFormat="1" ht="12" customHeight="1" x14ac:dyDescent="0.2">
      <c r="A160" s="24"/>
      <c r="B160" s="30"/>
      <c r="C160" s="31"/>
      <c r="D160" s="27"/>
      <c r="E160" s="27"/>
      <c r="F160" s="28" t="s">
        <v>110</v>
      </c>
      <c r="G160" s="69">
        <v>123</v>
      </c>
      <c r="H160" s="69">
        <v>2682</v>
      </c>
      <c r="I160" s="70">
        <v>4625964</v>
      </c>
      <c r="J160" s="70">
        <v>88195</v>
      </c>
      <c r="K160" s="70">
        <v>59445</v>
      </c>
    </row>
    <row r="161" spans="1:11" s="6" customFormat="1" ht="12" customHeight="1" x14ac:dyDescent="0.2">
      <c r="A161" s="74"/>
      <c r="B161" s="34"/>
      <c r="C161" s="35"/>
      <c r="D161" s="22"/>
      <c r="E161" s="85" t="s">
        <v>235</v>
      </c>
      <c r="F161" s="86"/>
      <c r="G161" s="68">
        <v>1369</v>
      </c>
      <c r="H161" s="68">
        <v>12567</v>
      </c>
      <c r="I161" s="68">
        <v>47657392</v>
      </c>
      <c r="J161" s="68">
        <v>5964447</v>
      </c>
      <c r="K161" s="68">
        <v>236869</v>
      </c>
    </row>
    <row r="162" spans="1:11" s="46" customFormat="1" ht="12" customHeight="1" x14ac:dyDescent="0.2">
      <c r="A162" s="75"/>
      <c r="B162" s="33"/>
      <c r="C162" s="31"/>
      <c r="D162" s="22"/>
      <c r="E162" s="22"/>
      <c r="F162" s="23" t="s">
        <v>111</v>
      </c>
      <c r="G162" s="68">
        <v>982</v>
      </c>
      <c r="H162" s="68">
        <v>9251</v>
      </c>
      <c r="I162" s="68">
        <v>35965728</v>
      </c>
      <c r="J162" s="68">
        <v>5562111</v>
      </c>
      <c r="K162" s="68">
        <v>64659</v>
      </c>
    </row>
    <row r="163" spans="1:11" s="7" customFormat="1" ht="12" customHeight="1" x14ac:dyDescent="0.2">
      <c r="A163" s="24"/>
      <c r="B163" s="30"/>
      <c r="C163" s="31"/>
      <c r="D163" s="27"/>
      <c r="E163" s="27"/>
      <c r="F163" s="28" t="s">
        <v>112</v>
      </c>
      <c r="G163" s="69">
        <v>496</v>
      </c>
      <c r="H163" s="69">
        <v>6109</v>
      </c>
      <c r="I163" s="70">
        <v>24585797</v>
      </c>
      <c r="J163" s="70">
        <v>4587586</v>
      </c>
      <c r="K163" s="68" t="s">
        <v>230</v>
      </c>
    </row>
    <row r="164" spans="1:11" s="7" customFormat="1" ht="12" customHeight="1" x14ac:dyDescent="0.2">
      <c r="A164" s="24"/>
      <c r="B164" s="30"/>
      <c r="C164" s="31"/>
      <c r="D164" s="27"/>
      <c r="E164" s="27"/>
      <c r="F164" s="28" t="s">
        <v>113</v>
      </c>
      <c r="G164" s="69">
        <v>313</v>
      </c>
      <c r="H164" s="69">
        <v>1899</v>
      </c>
      <c r="I164" s="70">
        <v>8980857</v>
      </c>
      <c r="J164" s="70">
        <v>790498</v>
      </c>
      <c r="K164" s="68" t="s">
        <v>230</v>
      </c>
    </row>
    <row r="165" spans="1:11" s="8" customFormat="1" ht="12" customHeight="1" x14ac:dyDescent="0.2">
      <c r="A165" s="24"/>
      <c r="B165" s="30"/>
      <c r="C165" s="31"/>
      <c r="D165" s="27"/>
      <c r="E165" s="27"/>
      <c r="F165" s="28" t="s">
        <v>114</v>
      </c>
      <c r="G165" s="69">
        <v>132</v>
      </c>
      <c r="H165" s="69">
        <v>1041</v>
      </c>
      <c r="I165" s="70">
        <v>1794175</v>
      </c>
      <c r="J165" s="70">
        <v>158723</v>
      </c>
      <c r="K165" s="69">
        <v>54681</v>
      </c>
    </row>
    <row r="166" spans="1:11" s="7" customFormat="1" ht="12" customHeight="1" x14ac:dyDescent="0.2">
      <c r="A166" s="24"/>
      <c r="B166" s="30"/>
      <c r="C166" s="31"/>
      <c r="D166" s="27"/>
      <c r="E166" s="27"/>
      <c r="F166" s="28" t="s">
        <v>115</v>
      </c>
      <c r="G166" s="69">
        <v>41</v>
      </c>
      <c r="H166" s="69">
        <v>202</v>
      </c>
      <c r="I166" s="70">
        <v>604899</v>
      </c>
      <c r="J166" s="70">
        <v>25304</v>
      </c>
      <c r="K166" s="69">
        <v>9978</v>
      </c>
    </row>
    <row r="167" spans="1:11" s="6" customFormat="1" ht="12" customHeight="1" x14ac:dyDescent="0.2">
      <c r="A167" s="74"/>
      <c r="B167" s="34"/>
      <c r="C167" s="35"/>
      <c r="D167" s="22"/>
      <c r="E167" s="22"/>
      <c r="F167" s="23" t="s">
        <v>116</v>
      </c>
      <c r="G167" s="68">
        <v>33</v>
      </c>
      <c r="H167" s="68">
        <v>138</v>
      </c>
      <c r="I167" s="71">
        <v>241369</v>
      </c>
      <c r="J167" s="71">
        <v>6124</v>
      </c>
      <c r="K167" s="68">
        <v>8718</v>
      </c>
    </row>
    <row r="168" spans="1:11" s="46" customFormat="1" ht="12" customHeight="1" x14ac:dyDescent="0.2">
      <c r="A168" s="75"/>
      <c r="B168" s="33"/>
      <c r="C168" s="31"/>
      <c r="D168" s="22"/>
      <c r="E168" s="22"/>
      <c r="F168" s="23" t="s">
        <v>117</v>
      </c>
      <c r="G168" s="68">
        <v>354</v>
      </c>
      <c r="H168" s="68">
        <v>3178</v>
      </c>
      <c r="I168" s="68">
        <v>11450295</v>
      </c>
      <c r="J168" s="68">
        <v>396212</v>
      </c>
      <c r="K168" s="68">
        <v>163492</v>
      </c>
    </row>
    <row r="169" spans="1:11" s="7" customFormat="1" ht="12" customHeight="1" x14ac:dyDescent="0.2">
      <c r="A169" s="24"/>
      <c r="B169" s="30"/>
      <c r="C169" s="31"/>
      <c r="D169" s="27"/>
      <c r="E169" s="27"/>
      <c r="F169" s="28" t="s">
        <v>118</v>
      </c>
      <c r="G169" s="69">
        <v>300</v>
      </c>
      <c r="H169" s="69">
        <v>2699</v>
      </c>
      <c r="I169" s="69">
        <v>10442379</v>
      </c>
      <c r="J169" s="69">
        <v>245295</v>
      </c>
      <c r="K169" s="69">
        <v>157402</v>
      </c>
    </row>
    <row r="170" spans="1:11" s="7" customFormat="1" ht="12" customHeight="1" x14ac:dyDescent="0.2">
      <c r="A170" s="24"/>
      <c r="B170" s="30"/>
      <c r="C170" s="31"/>
      <c r="D170" s="27"/>
      <c r="E170" s="27"/>
      <c r="F170" s="28" t="s">
        <v>119</v>
      </c>
      <c r="G170" s="69">
        <v>18</v>
      </c>
      <c r="H170" s="69">
        <v>166</v>
      </c>
      <c r="I170" s="70">
        <v>346215</v>
      </c>
      <c r="J170" s="70">
        <v>90075</v>
      </c>
      <c r="K170" s="69">
        <v>2262</v>
      </c>
    </row>
    <row r="171" spans="1:11" s="7" customFormat="1" ht="12" customHeight="1" x14ac:dyDescent="0.2">
      <c r="A171" s="24"/>
      <c r="B171" s="30"/>
      <c r="C171" s="31"/>
      <c r="D171" s="27"/>
      <c r="E171" s="27"/>
      <c r="F171" s="28" t="s">
        <v>120</v>
      </c>
      <c r="G171" s="69">
        <v>2</v>
      </c>
      <c r="H171" s="69">
        <v>16</v>
      </c>
      <c r="I171" s="70" t="s">
        <v>229</v>
      </c>
      <c r="J171" s="70" t="s">
        <v>229</v>
      </c>
      <c r="K171" s="69" t="s">
        <v>229</v>
      </c>
    </row>
    <row r="172" spans="1:11" s="7" customFormat="1" ht="12" customHeight="1" x14ac:dyDescent="0.2">
      <c r="A172" s="24"/>
      <c r="B172" s="30"/>
      <c r="C172" s="31"/>
      <c r="D172" s="27"/>
      <c r="E172" s="27"/>
      <c r="F172" s="28" t="s">
        <v>121</v>
      </c>
      <c r="G172" s="69">
        <v>34</v>
      </c>
      <c r="H172" s="69">
        <v>297</v>
      </c>
      <c r="I172" s="70" t="s">
        <v>229</v>
      </c>
      <c r="J172" s="70" t="s">
        <v>229</v>
      </c>
      <c r="K172" s="69" t="s">
        <v>229</v>
      </c>
    </row>
    <row r="173" spans="1:11" s="46" customFormat="1" ht="12" customHeight="1" x14ac:dyDescent="0.2">
      <c r="A173" s="75"/>
      <c r="B173" s="33"/>
      <c r="C173" s="31"/>
      <c r="D173" s="22"/>
      <c r="E173" s="85" t="s">
        <v>21</v>
      </c>
      <c r="F173" s="86"/>
      <c r="G173" s="68">
        <v>3255</v>
      </c>
      <c r="H173" s="68">
        <v>30342</v>
      </c>
      <c r="I173" s="68">
        <v>73449477</v>
      </c>
      <c r="J173" s="68">
        <v>1764981</v>
      </c>
      <c r="K173" s="68">
        <v>1116018</v>
      </c>
    </row>
    <row r="174" spans="1:11" s="46" customFormat="1" ht="12" customHeight="1" x14ac:dyDescent="0.2">
      <c r="A174" s="75"/>
      <c r="B174" s="33"/>
      <c r="C174" s="31"/>
      <c r="D174" s="27"/>
      <c r="E174" s="27"/>
      <c r="F174" s="23" t="s">
        <v>122</v>
      </c>
      <c r="G174" s="68">
        <v>91</v>
      </c>
      <c r="H174" s="68">
        <v>859</v>
      </c>
      <c r="I174" s="68">
        <v>1793898</v>
      </c>
      <c r="J174" s="68">
        <v>38967</v>
      </c>
      <c r="K174" s="68">
        <v>86313</v>
      </c>
    </row>
    <row r="175" spans="1:11" s="46" customFormat="1" ht="12" customHeight="1" x14ac:dyDescent="0.2">
      <c r="A175" s="75"/>
      <c r="B175" s="33"/>
      <c r="C175" s="31"/>
      <c r="D175" s="27"/>
      <c r="E175" s="27"/>
      <c r="F175" s="28" t="s">
        <v>123</v>
      </c>
      <c r="G175" s="69">
        <v>59</v>
      </c>
      <c r="H175" s="69">
        <v>741</v>
      </c>
      <c r="I175" s="70">
        <v>1654811</v>
      </c>
      <c r="J175" s="70">
        <v>12399</v>
      </c>
      <c r="K175" s="70">
        <v>81958</v>
      </c>
    </row>
    <row r="176" spans="1:11" s="7" customFormat="1" ht="12" customHeight="1" x14ac:dyDescent="0.2">
      <c r="A176" s="24"/>
      <c r="B176" s="30"/>
      <c r="C176" s="31"/>
      <c r="D176" s="27"/>
      <c r="E176" s="27"/>
      <c r="F176" s="28" t="s">
        <v>124</v>
      </c>
      <c r="G176" s="69">
        <v>9</v>
      </c>
      <c r="H176" s="69">
        <v>31</v>
      </c>
      <c r="I176" s="70">
        <v>34457</v>
      </c>
      <c r="J176" s="70">
        <v>13735</v>
      </c>
      <c r="K176" s="68" t="s">
        <v>230</v>
      </c>
    </row>
    <row r="177" spans="1:11" s="8" customFormat="1" ht="12" customHeight="1" x14ac:dyDescent="0.2">
      <c r="A177" s="24"/>
      <c r="B177" s="30"/>
      <c r="C177" s="31"/>
      <c r="D177" s="27"/>
      <c r="E177" s="27"/>
      <c r="F177" s="28" t="s">
        <v>125</v>
      </c>
      <c r="G177" s="69">
        <v>5</v>
      </c>
      <c r="H177" s="69">
        <v>18</v>
      </c>
      <c r="I177" s="70">
        <v>11863</v>
      </c>
      <c r="J177" s="70">
        <v>60</v>
      </c>
      <c r="K177" s="68" t="s">
        <v>230</v>
      </c>
    </row>
    <row r="178" spans="1:11" s="7" customFormat="1" ht="12" customHeight="1" x14ac:dyDescent="0.2">
      <c r="A178" s="24"/>
      <c r="B178" s="30"/>
      <c r="C178" s="31"/>
      <c r="D178" s="27"/>
      <c r="E178" s="27"/>
      <c r="F178" s="28" t="s">
        <v>126</v>
      </c>
      <c r="G178" s="69">
        <v>18</v>
      </c>
      <c r="H178" s="69">
        <v>69</v>
      </c>
      <c r="I178" s="69">
        <v>92767</v>
      </c>
      <c r="J178" s="69">
        <v>12773</v>
      </c>
      <c r="K178" s="69">
        <v>4355</v>
      </c>
    </row>
    <row r="179" spans="1:11" s="6" customFormat="1" ht="12" customHeight="1" x14ac:dyDescent="0.2">
      <c r="A179" s="74"/>
      <c r="B179" s="34"/>
      <c r="C179" s="35"/>
      <c r="D179" s="22"/>
      <c r="E179" s="22"/>
      <c r="F179" s="23" t="s">
        <v>127</v>
      </c>
      <c r="G179" s="68">
        <v>60</v>
      </c>
      <c r="H179" s="68">
        <v>323</v>
      </c>
      <c r="I179" s="68">
        <v>533494</v>
      </c>
      <c r="J179" s="68">
        <v>3373</v>
      </c>
      <c r="K179" s="68">
        <v>17391</v>
      </c>
    </row>
    <row r="180" spans="1:11" s="7" customFormat="1" ht="12" customHeight="1" x14ac:dyDescent="0.2">
      <c r="A180" s="24"/>
      <c r="B180" s="30"/>
      <c r="C180" s="31"/>
      <c r="D180" s="27"/>
      <c r="E180" s="27"/>
      <c r="F180" s="28" t="s">
        <v>128</v>
      </c>
      <c r="G180" s="69">
        <v>36</v>
      </c>
      <c r="H180" s="69">
        <v>165</v>
      </c>
      <c r="I180" s="70">
        <v>221744</v>
      </c>
      <c r="J180" s="70">
        <v>392</v>
      </c>
      <c r="K180" s="69">
        <v>7410</v>
      </c>
    </row>
    <row r="181" spans="1:11" s="7" customFormat="1" ht="12" customHeight="1" x14ac:dyDescent="0.2">
      <c r="A181" s="24"/>
      <c r="B181" s="30"/>
      <c r="C181" s="31"/>
      <c r="D181" s="27"/>
      <c r="E181" s="27"/>
      <c r="F181" s="28" t="s">
        <v>129</v>
      </c>
      <c r="G181" s="69">
        <v>11</v>
      </c>
      <c r="H181" s="69">
        <v>75</v>
      </c>
      <c r="I181" s="70">
        <v>238762</v>
      </c>
      <c r="J181" s="70">
        <v>1384</v>
      </c>
      <c r="K181" s="69">
        <v>7469</v>
      </c>
    </row>
    <row r="182" spans="1:11" s="7" customFormat="1" ht="12" customHeight="1" x14ac:dyDescent="0.2">
      <c r="A182" s="24"/>
      <c r="B182" s="30"/>
      <c r="C182" s="31"/>
      <c r="D182" s="27"/>
      <c r="E182" s="27"/>
      <c r="F182" s="28" t="s">
        <v>130</v>
      </c>
      <c r="G182" s="69">
        <v>9</v>
      </c>
      <c r="H182" s="69">
        <v>33</v>
      </c>
      <c r="I182" s="70">
        <v>13810</v>
      </c>
      <c r="J182" s="70">
        <v>1597</v>
      </c>
      <c r="K182" s="69">
        <v>1051</v>
      </c>
    </row>
    <row r="183" spans="1:11" s="7" customFormat="1" ht="12" customHeight="1" x14ac:dyDescent="0.2">
      <c r="A183" s="24"/>
      <c r="B183" s="30"/>
      <c r="C183" s="31"/>
      <c r="D183" s="27"/>
      <c r="E183" s="27"/>
      <c r="F183" s="28" t="s">
        <v>131</v>
      </c>
      <c r="G183" s="69">
        <v>4</v>
      </c>
      <c r="H183" s="69">
        <v>50</v>
      </c>
      <c r="I183" s="70">
        <v>59178</v>
      </c>
      <c r="J183" s="68" t="s">
        <v>230</v>
      </c>
      <c r="K183" s="69">
        <v>1461</v>
      </c>
    </row>
    <row r="184" spans="1:11" s="7" customFormat="1" ht="12" customHeight="1" x14ac:dyDescent="0.2">
      <c r="A184" s="24"/>
      <c r="B184" s="30"/>
      <c r="C184" s="31"/>
      <c r="D184" s="27"/>
      <c r="E184" s="27"/>
      <c r="F184" s="23" t="s">
        <v>132</v>
      </c>
      <c r="G184" s="68">
        <v>1073</v>
      </c>
      <c r="H184" s="68">
        <v>8881</v>
      </c>
      <c r="I184" s="68">
        <v>21756650</v>
      </c>
      <c r="J184" s="76">
        <v>107248</v>
      </c>
      <c r="K184" s="68">
        <v>318748</v>
      </c>
    </row>
    <row r="185" spans="1:11" s="7" customFormat="1" ht="12" customHeight="1" x14ac:dyDescent="0.2">
      <c r="A185" s="24"/>
      <c r="B185" s="30"/>
      <c r="C185" s="31"/>
      <c r="D185" s="27"/>
      <c r="E185" s="27"/>
      <c r="F185" s="28" t="s">
        <v>133</v>
      </c>
      <c r="G185" s="69">
        <v>387</v>
      </c>
      <c r="H185" s="69">
        <v>5321</v>
      </c>
      <c r="I185" s="70">
        <v>13642225</v>
      </c>
      <c r="J185" s="70">
        <v>9000</v>
      </c>
      <c r="K185" s="69">
        <v>281386</v>
      </c>
    </row>
    <row r="186" spans="1:11" s="7" customFormat="1" ht="12" customHeight="1" x14ac:dyDescent="0.2">
      <c r="A186" s="24"/>
      <c r="B186" s="30"/>
      <c r="C186" s="31"/>
      <c r="D186" s="27"/>
      <c r="E186" s="27"/>
      <c r="F186" s="28" t="s">
        <v>134</v>
      </c>
      <c r="G186" s="69">
        <v>69</v>
      </c>
      <c r="H186" s="69">
        <v>311</v>
      </c>
      <c r="I186" s="70">
        <v>538597</v>
      </c>
      <c r="J186" s="70">
        <v>38263</v>
      </c>
      <c r="K186" s="69">
        <v>3042</v>
      </c>
    </row>
    <row r="187" spans="1:11" s="7" customFormat="1" ht="15" customHeight="1" x14ac:dyDescent="0.2">
      <c r="A187" s="24"/>
      <c r="B187" s="30"/>
      <c r="C187" s="31"/>
      <c r="D187" s="27"/>
      <c r="E187" s="27"/>
      <c r="F187" s="28" t="s">
        <v>135</v>
      </c>
      <c r="G187" s="69">
        <v>528</v>
      </c>
      <c r="H187" s="69">
        <v>2916</v>
      </c>
      <c r="I187" s="70">
        <v>6960714</v>
      </c>
      <c r="J187" s="70">
        <v>47775</v>
      </c>
      <c r="K187" s="69">
        <v>28299</v>
      </c>
    </row>
    <row r="188" spans="1:11" s="7" customFormat="1" ht="12" customHeight="1" x14ac:dyDescent="0.2">
      <c r="A188" s="24"/>
      <c r="B188" s="30"/>
      <c r="C188" s="31"/>
      <c r="D188" s="27"/>
      <c r="E188" s="27"/>
      <c r="F188" s="28" t="s">
        <v>136</v>
      </c>
      <c r="G188" s="69">
        <v>89</v>
      </c>
      <c r="H188" s="69">
        <v>333</v>
      </c>
      <c r="I188" s="70">
        <v>615114</v>
      </c>
      <c r="J188" s="70">
        <v>12210</v>
      </c>
      <c r="K188" s="69">
        <v>6021</v>
      </c>
    </row>
    <row r="189" spans="1:11" s="7" customFormat="1" ht="12" customHeight="1" x14ac:dyDescent="0.2">
      <c r="A189" s="24"/>
      <c r="B189" s="30"/>
      <c r="C189" s="31"/>
      <c r="D189" s="27"/>
      <c r="E189" s="27"/>
      <c r="F189" s="23" t="s">
        <v>137</v>
      </c>
      <c r="G189" s="68">
        <v>149</v>
      </c>
      <c r="H189" s="68">
        <v>863</v>
      </c>
      <c r="I189" s="68">
        <v>3732791</v>
      </c>
      <c r="J189" s="68">
        <v>115115</v>
      </c>
      <c r="K189" s="68">
        <v>31853</v>
      </c>
    </row>
    <row r="190" spans="1:11" s="7" customFormat="1" ht="12" customHeight="1" x14ac:dyDescent="0.2">
      <c r="A190" s="24"/>
      <c r="B190" s="30"/>
      <c r="C190" s="31"/>
      <c r="D190" s="27"/>
      <c r="E190" s="27"/>
      <c r="F190" s="28" t="s">
        <v>138</v>
      </c>
      <c r="G190" s="69">
        <v>90</v>
      </c>
      <c r="H190" s="69">
        <v>474</v>
      </c>
      <c r="I190" s="70">
        <v>1758474</v>
      </c>
      <c r="J190" s="70">
        <v>96009</v>
      </c>
      <c r="K190" s="70">
        <v>18029</v>
      </c>
    </row>
    <row r="191" spans="1:11" s="7" customFormat="1" ht="12" customHeight="1" x14ac:dyDescent="0.2">
      <c r="A191" s="24"/>
      <c r="B191" s="30"/>
      <c r="C191" s="31"/>
      <c r="D191" s="27"/>
      <c r="E191" s="27"/>
      <c r="F191" s="28" t="s">
        <v>139</v>
      </c>
      <c r="G191" s="69">
        <v>13</v>
      </c>
      <c r="H191" s="69">
        <v>128</v>
      </c>
      <c r="I191" s="70">
        <v>433682</v>
      </c>
      <c r="J191" s="70">
        <v>8360</v>
      </c>
      <c r="K191" s="70">
        <v>3234</v>
      </c>
    </row>
    <row r="192" spans="1:11" s="7" customFormat="1" ht="12" customHeight="1" x14ac:dyDescent="0.2">
      <c r="A192" s="24"/>
      <c r="B192" s="30"/>
      <c r="C192" s="31"/>
      <c r="D192" s="27"/>
      <c r="E192" s="27"/>
      <c r="F192" s="28" t="s">
        <v>140</v>
      </c>
      <c r="G192" s="69">
        <v>46</v>
      </c>
      <c r="H192" s="69">
        <v>261</v>
      </c>
      <c r="I192" s="70">
        <v>1540635</v>
      </c>
      <c r="J192" s="70">
        <v>10746</v>
      </c>
      <c r="K192" s="70">
        <v>10590</v>
      </c>
    </row>
    <row r="193" spans="1:11" s="7" customFormat="1" ht="12" customHeight="1" x14ac:dyDescent="0.2">
      <c r="A193" s="24"/>
      <c r="B193" s="30"/>
      <c r="C193" s="31"/>
      <c r="D193" s="27"/>
      <c r="E193" s="27"/>
      <c r="F193" s="23" t="s">
        <v>141</v>
      </c>
      <c r="G193" s="68">
        <v>723</v>
      </c>
      <c r="H193" s="68">
        <v>5123</v>
      </c>
      <c r="I193" s="68">
        <v>22714766</v>
      </c>
      <c r="J193" s="68">
        <v>539485</v>
      </c>
      <c r="K193" s="68">
        <v>7901</v>
      </c>
    </row>
    <row r="194" spans="1:11" s="7" customFormat="1" ht="12" customHeight="1" x14ac:dyDescent="0.2">
      <c r="A194" s="24"/>
      <c r="B194" s="30"/>
      <c r="C194" s="31"/>
      <c r="D194" s="27"/>
      <c r="E194" s="27"/>
      <c r="F194" s="28" t="s">
        <v>142</v>
      </c>
      <c r="G194" s="69">
        <v>469</v>
      </c>
      <c r="H194" s="69">
        <v>3386</v>
      </c>
      <c r="I194" s="70">
        <v>17720400</v>
      </c>
      <c r="J194" s="70">
        <v>271484</v>
      </c>
      <c r="K194" s="68" t="s">
        <v>230</v>
      </c>
    </row>
    <row r="195" spans="1:11" s="7" customFormat="1" ht="12" customHeight="1" x14ac:dyDescent="0.2">
      <c r="A195" s="24"/>
      <c r="B195" s="30"/>
      <c r="C195" s="31"/>
      <c r="D195" s="27"/>
      <c r="E195" s="27"/>
      <c r="F195" s="28" t="s">
        <v>143</v>
      </c>
      <c r="G195" s="69">
        <v>254</v>
      </c>
      <c r="H195" s="69">
        <v>1737</v>
      </c>
      <c r="I195" s="70">
        <v>4994366</v>
      </c>
      <c r="J195" s="70">
        <v>268001</v>
      </c>
      <c r="K195" s="69">
        <v>7901</v>
      </c>
    </row>
    <row r="196" spans="1:11" s="7" customFormat="1" ht="12" customHeight="1" x14ac:dyDescent="0.2">
      <c r="A196" s="24"/>
      <c r="B196" s="30"/>
      <c r="C196" s="31"/>
      <c r="D196" s="27"/>
      <c r="E196" s="27"/>
      <c r="F196" s="23" t="s">
        <v>144</v>
      </c>
      <c r="G196" s="68">
        <v>228</v>
      </c>
      <c r="H196" s="68">
        <v>4103</v>
      </c>
      <c r="I196" s="68">
        <v>4035126</v>
      </c>
      <c r="J196" s="68">
        <v>262014</v>
      </c>
      <c r="K196" s="68">
        <v>70710</v>
      </c>
    </row>
    <row r="197" spans="1:11" s="7" customFormat="1" ht="12" customHeight="1" x14ac:dyDescent="0.2">
      <c r="A197" s="24"/>
      <c r="B197" s="30"/>
      <c r="C197" s="31"/>
      <c r="D197" s="27"/>
      <c r="E197" s="27"/>
      <c r="F197" s="28" t="s">
        <v>145</v>
      </c>
      <c r="G197" s="69">
        <v>72</v>
      </c>
      <c r="H197" s="69">
        <v>781</v>
      </c>
      <c r="I197" s="70">
        <v>1689623</v>
      </c>
      <c r="J197" s="70">
        <v>63883</v>
      </c>
      <c r="K197" s="69">
        <v>56027</v>
      </c>
    </row>
    <row r="198" spans="1:11" s="7" customFormat="1" ht="12" customHeight="1" x14ac:dyDescent="0.2">
      <c r="A198" s="24"/>
      <c r="B198" s="30"/>
      <c r="C198" s="31"/>
      <c r="D198" s="27"/>
      <c r="E198" s="27"/>
      <c r="F198" s="28" t="s">
        <v>146</v>
      </c>
      <c r="G198" s="69">
        <v>11</v>
      </c>
      <c r="H198" s="69">
        <v>379</v>
      </c>
      <c r="I198" s="70">
        <v>225601</v>
      </c>
      <c r="J198" s="68" t="s">
        <v>230</v>
      </c>
      <c r="K198" s="69">
        <v>8070</v>
      </c>
    </row>
    <row r="199" spans="1:11" s="7" customFormat="1" ht="12" customHeight="1" x14ac:dyDescent="0.2">
      <c r="A199" s="24"/>
      <c r="B199" s="30"/>
      <c r="C199" s="31"/>
      <c r="D199" s="27"/>
      <c r="E199" s="27"/>
      <c r="F199" s="28" t="s">
        <v>147</v>
      </c>
      <c r="G199" s="69">
        <v>104</v>
      </c>
      <c r="H199" s="69">
        <v>2725</v>
      </c>
      <c r="I199" s="70">
        <v>1739116</v>
      </c>
      <c r="J199" s="70">
        <v>190580</v>
      </c>
      <c r="K199" s="69">
        <v>33</v>
      </c>
    </row>
    <row r="200" spans="1:11" s="7" customFormat="1" ht="12" customHeight="1" x14ac:dyDescent="0.2">
      <c r="A200" s="24"/>
      <c r="B200" s="30"/>
      <c r="C200" s="31"/>
      <c r="D200" s="27"/>
      <c r="E200" s="27"/>
      <c r="F200" s="28" t="s">
        <v>148</v>
      </c>
      <c r="G200" s="69">
        <v>41</v>
      </c>
      <c r="H200" s="69">
        <v>218</v>
      </c>
      <c r="I200" s="70">
        <v>380786</v>
      </c>
      <c r="J200" s="70">
        <v>7551</v>
      </c>
      <c r="K200" s="69">
        <v>6580</v>
      </c>
    </row>
    <row r="201" spans="1:11" s="7" customFormat="1" ht="12" customHeight="1" x14ac:dyDescent="0.2">
      <c r="A201" s="24"/>
      <c r="B201" s="30"/>
      <c r="C201" s="31"/>
      <c r="D201" s="27"/>
      <c r="E201" s="27"/>
      <c r="F201" s="23" t="s">
        <v>149</v>
      </c>
      <c r="G201" s="68">
        <v>162</v>
      </c>
      <c r="H201" s="68">
        <v>1393</v>
      </c>
      <c r="I201" s="68">
        <v>2785838</v>
      </c>
      <c r="J201" s="68">
        <v>53979</v>
      </c>
      <c r="K201" s="68">
        <v>88968</v>
      </c>
    </row>
    <row r="202" spans="1:11" s="7" customFormat="1" ht="12" customHeight="1" x14ac:dyDescent="0.2">
      <c r="A202" s="24"/>
      <c r="B202" s="30"/>
      <c r="C202" s="31"/>
      <c r="D202" s="27"/>
      <c r="E202" s="27"/>
      <c r="F202" s="28" t="s">
        <v>150</v>
      </c>
      <c r="G202" s="69">
        <v>103</v>
      </c>
      <c r="H202" s="69">
        <v>979</v>
      </c>
      <c r="I202" s="70">
        <v>1912502</v>
      </c>
      <c r="J202" s="70">
        <v>27267</v>
      </c>
      <c r="K202" s="69">
        <v>62697</v>
      </c>
    </row>
    <row r="203" spans="1:11" s="7" customFormat="1" ht="12" customHeight="1" x14ac:dyDescent="0.2">
      <c r="A203" s="24"/>
      <c r="B203" s="30"/>
      <c r="C203" s="31"/>
      <c r="D203" s="27"/>
      <c r="E203" s="27"/>
      <c r="F203" s="28" t="s">
        <v>151</v>
      </c>
      <c r="G203" s="69">
        <v>39</v>
      </c>
      <c r="H203" s="69">
        <v>289</v>
      </c>
      <c r="I203" s="69">
        <v>641786</v>
      </c>
      <c r="J203" s="69">
        <v>218</v>
      </c>
      <c r="K203" s="69">
        <v>19490</v>
      </c>
    </row>
    <row r="204" spans="1:11" s="7" customFormat="1" ht="12" customHeight="1" x14ac:dyDescent="0.2">
      <c r="A204" s="24"/>
      <c r="B204" s="30"/>
      <c r="C204" s="31"/>
      <c r="D204" s="27"/>
      <c r="E204" s="27"/>
      <c r="F204" s="28" t="s">
        <v>152</v>
      </c>
      <c r="G204" s="69">
        <v>20</v>
      </c>
      <c r="H204" s="69">
        <v>125</v>
      </c>
      <c r="I204" s="70">
        <v>231550</v>
      </c>
      <c r="J204" s="70">
        <v>26494</v>
      </c>
      <c r="K204" s="69">
        <v>6781</v>
      </c>
    </row>
    <row r="205" spans="1:11" s="7" customFormat="1" ht="12" customHeight="1" x14ac:dyDescent="0.2">
      <c r="A205" s="24"/>
      <c r="B205" s="30"/>
      <c r="C205" s="31"/>
      <c r="D205" s="27"/>
      <c r="E205" s="27"/>
      <c r="F205" s="23" t="s">
        <v>241</v>
      </c>
      <c r="G205" s="68">
        <v>180</v>
      </c>
      <c r="H205" s="68">
        <v>727</v>
      </c>
      <c r="I205" s="68">
        <v>1086334</v>
      </c>
      <c r="J205" s="68">
        <v>30805</v>
      </c>
      <c r="K205" s="68">
        <v>18793</v>
      </c>
    </row>
    <row r="206" spans="1:11" s="7" customFormat="1" ht="12" customHeight="1" x14ac:dyDescent="0.2">
      <c r="A206" s="24"/>
      <c r="B206" s="30"/>
      <c r="C206" s="31"/>
      <c r="D206" s="27"/>
      <c r="E206" s="27"/>
      <c r="F206" s="28" t="s">
        <v>153</v>
      </c>
      <c r="G206" s="69">
        <v>8</v>
      </c>
      <c r="H206" s="69">
        <v>44</v>
      </c>
      <c r="I206" s="70">
        <v>30097</v>
      </c>
      <c r="J206" s="70">
        <v>21344</v>
      </c>
      <c r="K206" s="69">
        <v>1342</v>
      </c>
    </row>
    <row r="207" spans="1:11" s="7" customFormat="1" ht="12" customHeight="1" x14ac:dyDescent="0.2">
      <c r="A207" s="24"/>
      <c r="B207" s="30"/>
      <c r="C207" s="31"/>
      <c r="D207" s="27"/>
      <c r="E207" s="27"/>
      <c r="F207" s="28" t="s">
        <v>154</v>
      </c>
      <c r="G207" s="69">
        <v>172</v>
      </c>
      <c r="H207" s="69">
        <v>683</v>
      </c>
      <c r="I207" s="70">
        <v>1056237</v>
      </c>
      <c r="J207" s="70">
        <v>9461</v>
      </c>
      <c r="K207" s="69">
        <v>17451</v>
      </c>
    </row>
    <row r="208" spans="1:11" s="7" customFormat="1" ht="12" customHeight="1" x14ac:dyDescent="0.2">
      <c r="A208" s="24"/>
      <c r="B208" s="30"/>
      <c r="C208" s="31"/>
      <c r="D208" s="27"/>
      <c r="E208" s="27"/>
      <c r="F208" s="23" t="s">
        <v>236</v>
      </c>
      <c r="G208" s="68">
        <v>589</v>
      </c>
      <c r="H208" s="68">
        <v>8070</v>
      </c>
      <c r="I208" s="68">
        <v>15010580</v>
      </c>
      <c r="J208" s="68">
        <v>613995</v>
      </c>
      <c r="K208" s="68">
        <v>475341</v>
      </c>
    </row>
    <row r="209" spans="1:11" s="7" customFormat="1" ht="12" customHeight="1" x14ac:dyDescent="0.2">
      <c r="A209" s="24"/>
      <c r="B209" s="30"/>
      <c r="C209" s="31"/>
      <c r="D209" s="27"/>
      <c r="E209" s="27"/>
      <c r="F209" s="28" t="s">
        <v>155</v>
      </c>
      <c r="G209" s="69">
        <v>119</v>
      </c>
      <c r="H209" s="69">
        <v>4703</v>
      </c>
      <c r="I209" s="70">
        <v>10094248</v>
      </c>
      <c r="J209" s="70">
        <v>305355</v>
      </c>
      <c r="K209" s="70">
        <v>360193</v>
      </c>
    </row>
    <row r="210" spans="1:11" s="7" customFormat="1" ht="12" customHeight="1" x14ac:dyDescent="0.2">
      <c r="A210" s="24"/>
      <c r="B210" s="30"/>
      <c r="C210" s="31"/>
      <c r="D210" s="53"/>
      <c r="E210" s="53"/>
      <c r="F210" s="54" t="s">
        <v>156</v>
      </c>
      <c r="G210" s="69">
        <v>3</v>
      </c>
      <c r="H210" s="69">
        <v>4</v>
      </c>
      <c r="I210" s="70">
        <v>2891</v>
      </c>
      <c r="J210" s="70">
        <v>550</v>
      </c>
      <c r="K210" s="70">
        <v>24</v>
      </c>
    </row>
    <row r="211" spans="1:11" s="7" customFormat="1" ht="12" customHeight="1" x14ac:dyDescent="0.2">
      <c r="A211" s="24"/>
      <c r="B211" s="30"/>
      <c r="C211" s="31"/>
      <c r="D211" s="53"/>
      <c r="E211" s="53"/>
      <c r="F211" s="54" t="s">
        <v>157</v>
      </c>
      <c r="G211" s="69">
        <v>93</v>
      </c>
      <c r="H211" s="69">
        <v>487</v>
      </c>
      <c r="I211" s="70">
        <v>447880</v>
      </c>
      <c r="J211" s="70">
        <v>31517</v>
      </c>
      <c r="K211" s="70">
        <v>10931</v>
      </c>
    </row>
    <row r="212" spans="1:11" s="7" customFormat="1" ht="12" customHeight="1" x14ac:dyDescent="0.2">
      <c r="A212" s="24"/>
      <c r="B212" s="30"/>
      <c r="C212" s="31"/>
      <c r="D212" s="53"/>
      <c r="E212" s="53"/>
      <c r="F212" s="54" t="s">
        <v>158</v>
      </c>
      <c r="G212" s="69">
        <v>29</v>
      </c>
      <c r="H212" s="69">
        <v>244</v>
      </c>
      <c r="I212" s="70">
        <v>706633</v>
      </c>
      <c r="J212" s="70">
        <v>18130</v>
      </c>
      <c r="K212" s="70">
        <v>8440</v>
      </c>
    </row>
    <row r="213" spans="1:11" s="7" customFormat="1" ht="12" customHeight="1" x14ac:dyDescent="0.2">
      <c r="A213" s="24"/>
      <c r="B213" s="30"/>
      <c r="C213" s="31"/>
      <c r="D213" s="53"/>
      <c r="E213" s="53"/>
      <c r="F213" s="54" t="s">
        <v>159</v>
      </c>
      <c r="G213" s="69">
        <v>60</v>
      </c>
      <c r="H213" s="69">
        <v>297</v>
      </c>
      <c r="I213" s="70">
        <v>673307</v>
      </c>
      <c r="J213" s="70">
        <v>18958</v>
      </c>
      <c r="K213" s="70">
        <v>8262</v>
      </c>
    </row>
    <row r="214" spans="1:11" s="7" customFormat="1" ht="12" customHeight="1" x14ac:dyDescent="0.2">
      <c r="A214" s="24"/>
      <c r="B214" s="30"/>
      <c r="C214" s="31"/>
      <c r="D214" s="53"/>
      <c r="E214" s="53"/>
      <c r="F214" s="54" t="s">
        <v>160</v>
      </c>
      <c r="G214" s="69">
        <v>29</v>
      </c>
      <c r="H214" s="69">
        <v>222</v>
      </c>
      <c r="I214" s="70">
        <v>266192</v>
      </c>
      <c r="J214" s="70">
        <v>28033</v>
      </c>
      <c r="K214" s="70">
        <v>4089</v>
      </c>
    </row>
    <row r="215" spans="1:11" s="7" customFormat="1" ht="12" customHeight="1" x14ac:dyDescent="0.2">
      <c r="A215" s="24"/>
      <c r="B215" s="30"/>
      <c r="C215" s="31"/>
      <c r="D215" s="53"/>
      <c r="E215" s="53"/>
      <c r="F215" s="54" t="s">
        <v>161</v>
      </c>
      <c r="G215" s="69">
        <v>3</v>
      </c>
      <c r="H215" s="69">
        <v>9</v>
      </c>
      <c r="I215" s="70">
        <v>8070</v>
      </c>
      <c r="J215" s="68" t="s">
        <v>230</v>
      </c>
      <c r="K215" s="70">
        <v>470</v>
      </c>
    </row>
    <row r="216" spans="1:11" s="7" customFormat="1" ht="12" customHeight="1" x14ac:dyDescent="0.2">
      <c r="A216" s="24"/>
      <c r="B216" s="30"/>
      <c r="C216" s="31"/>
      <c r="D216" s="53"/>
      <c r="E216" s="53"/>
      <c r="F216" s="54" t="s">
        <v>162</v>
      </c>
      <c r="G216" s="69">
        <v>38</v>
      </c>
      <c r="H216" s="69">
        <v>652</v>
      </c>
      <c r="I216" s="70">
        <v>829809</v>
      </c>
      <c r="J216" s="70">
        <v>156</v>
      </c>
      <c r="K216" s="70">
        <v>30062</v>
      </c>
    </row>
    <row r="217" spans="1:11" s="7" customFormat="1" ht="12" customHeight="1" x14ac:dyDescent="0.2">
      <c r="A217" s="24"/>
      <c r="B217" s="63"/>
      <c r="C217" s="57"/>
      <c r="D217" s="58"/>
      <c r="E217" s="58"/>
      <c r="F217" s="64" t="s">
        <v>163</v>
      </c>
      <c r="G217" s="69">
        <v>215</v>
      </c>
      <c r="H217" s="69">
        <v>1452</v>
      </c>
      <c r="I217" s="70">
        <v>1981550</v>
      </c>
      <c r="J217" s="70">
        <v>211296</v>
      </c>
      <c r="K217" s="70">
        <v>52870</v>
      </c>
    </row>
    <row r="218" spans="1:11" s="7" customFormat="1" ht="12" customHeight="1" x14ac:dyDescent="0.2">
      <c r="A218" s="24"/>
      <c r="B218" s="63"/>
      <c r="C218" s="57"/>
      <c r="D218" s="58"/>
      <c r="E218" s="85" t="s">
        <v>237</v>
      </c>
      <c r="F218" s="86"/>
      <c r="G218" s="68">
        <v>443</v>
      </c>
      <c r="H218" s="68">
        <v>4327</v>
      </c>
      <c r="I218" s="68">
        <v>14204585</v>
      </c>
      <c r="J218" s="68">
        <v>867494</v>
      </c>
      <c r="K218" s="68" t="s">
        <v>232</v>
      </c>
    </row>
    <row r="219" spans="1:11" s="7" customFormat="1" ht="12" customHeight="1" x14ac:dyDescent="0.2">
      <c r="A219" s="24"/>
      <c r="B219" s="63"/>
      <c r="C219" s="57"/>
      <c r="D219" s="58"/>
      <c r="E219" s="58"/>
      <c r="F219" s="23" t="s">
        <v>238</v>
      </c>
      <c r="G219" s="68">
        <v>321</v>
      </c>
      <c r="H219" s="68">
        <v>3302</v>
      </c>
      <c r="I219" s="68">
        <v>10950387</v>
      </c>
      <c r="J219" s="68">
        <v>809033</v>
      </c>
      <c r="K219" s="68" t="s">
        <v>232</v>
      </c>
    </row>
    <row r="220" spans="1:11" s="7" customFormat="1" ht="12" customHeight="1" x14ac:dyDescent="0.2">
      <c r="A220" s="24"/>
      <c r="B220" s="78"/>
      <c r="C220" s="58"/>
      <c r="D220" s="58"/>
      <c r="E220" s="58"/>
      <c r="F220" s="64" t="s">
        <v>240</v>
      </c>
      <c r="G220" s="68" t="s">
        <v>230</v>
      </c>
      <c r="H220" s="68" t="s">
        <v>230</v>
      </c>
      <c r="I220" s="68" t="s">
        <v>230</v>
      </c>
      <c r="J220" s="68" t="s">
        <v>230</v>
      </c>
      <c r="K220" s="68" t="s">
        <v>232</v>
      </c>
    </row>
    <row r="221" spans="1:11" s="7" customFormat="1" ht="12" customHeight="1" x14ac:dyDescent="0.2">
      <c r="A221" s="24"/>
      <c r="B221" s="63"/>
      <c r="C221" s="57"/>
      <c r="D221" s="58"/>
      <c r="E221" s="58"/>
      <c r="F221" s="64" t="s">
        <v>225</v>
      </c>
      <c r="G221" s="69">
        <v>29</v>
      </c>
      <c r="H221" s="69">
        <v>232</v>
      </c>
      <c r="I221" s="69">
        <v>808555</v>
      </c>
      <c r="J221" s="70">
        <v>3614</v>
      </c>
      <c r="K221" s="68" t="s">
        <v>232</v>
      </c>
    </row>
    <row r="222" spans="1:11" s="7" customFormat="1" ht="12" customHeight="1" x14ac:dyDescent="0.2">
      <c r="A222" s="24"/>
      <c r="B222" s="63"/>
      <c r="C222" s="57"/>
      <c r="D222" s="58"/>
      <c r="E222" s="58"/>
      <c r="F222" s="64" t="s">
        <v>226</v>
      </c>
      <c r="G222" s="69">
        <v>72</v>
      </c>
      <c r="H222" s="69">
        <v>1266</v>
      </c>
      <c r="I222" s="70">
        <v>4389690</v>
      </c>
      <c r="J222" s="70">
        <v>3232</v>
      </c>
      <c r="K222" s="68" t="s">
        <v>232</v>
      </c>
    </row>
    <row r="223" spans="1:11" s="7" customFormat="1" ht="12" customHeight="1" x14ac:dyDescent="0.2">
      <c r="A223" s="24"/>
      <c r="B223" s="63"/>
      <c r="C223" s="57"/>
      <c r="D223" s="58"/>
      <c r="E223" s="58"/>
      <c r="F223" s="64" t="s">
        <v>227</v>
      </c>
      <c r="G223" s="69">
        <v>87</v>
      </c>
      <c r="H223" s="69">
        <v>482</v>
      </c>
      <c r="I223" s="70">
        <v>1552529</v>
      </c>
      <c r="J223" s="70">
        <v>295645</v>
      </c>
      <c r="K223" s="68" t="s">
        <v>232</v>
      </c>
    </row>
    <row r="224" spans="1:11" s="7" customFormat="1" ht="12" customHeight="1" x14ac:dyDescent="0.2">
      <c r="A224" s="24"/>
      <c r="B224" s="63"/>
      <c r="C224" s="57"/>
      <c r="D224" s="58"/>
      <c r="E224" s="58"/>
      <c r="F224" s="64" t="s">
        <v>228</v>
      </c>
      <c r="G224" s="69">
        <v>133</v>
      </c>
      <c r="H224" s="69">
        <v>1322</v>
      </c>
      <c r="I224" s="70">
        <v>4199613</v>
      </c>
      <c r="J224" s="70">
        <v>506542</v>
      </c>
      <c r="K224" s="68" t="s">
        <v>232</v>
      </c>
    </row>
    <row r="225" spans="1:11" s="7" customFormat="1" ht="12" customHeight="1" x14ac:dyDescent="0.2">
      <c r="A225" s="24"/>
      <c r="B225" s="63"/>
      <c r="C225" s="57"/>
      <c r="D225" s="58"/>
      <c r="E225" s="58"/>
      <c r="F225" s="23" t="s">
        <v>233</v>
      </c>
      <c r="G225" s="68">
        <v>30</v>
      </c>
      <c r="H225" s="68">
        <v>425</v>
      </c>
      <c r="I225" s="71">
        <v>1802802</v>
      </c>
      <c r="J225" s="71">
        <v>1627</v>
      </c>
      <c r="K225" s="68" t="s">
        <v>232</v>
      </c>
    </row>
    <row r="226" spans="1:11" s="7" customFormat="1" ht="12" customHeight="1" x14ac:dyDescent="0.2">
      <c r="A226" s="24"/>
      <c r="B226" s="63"/>
      <c r="C226" s="57"/>
      <c r="D226" s="58"/>
      <c r="E226" s="58"/>
      <c r="F226" s="23" t="s">
        <v>239</v>
      </c>
      <c r="G226" s="68">
        <v>92</v>
      </c>
      <c r="H226" s="68">
        <v>600</v>
      </c>
      <c r="I226" s="71">
        <v>1451396</v>
      </c>
      <c r="J226" s="71">
        <v>56834</v>
      </c>
      <c r="K226" s="68" t="s">
        <v>232</v>
      </c>
    </row>
    <row r="227" spans="1:11" s="7" customFormat="1" ht="12" customHeight="1" x14ac:dyDescent="0.2">
      <c r="A227" s="26"/>
      <c r="B227" s="65"/>
      <c r="C227" s="61"/>
      <c r="D227" s="62"/>
      <c r="E227" s="62"/>
      <c r="F227" s="62"/>
      <c r="G227" s="59"/>
      <c r="H227" s="59"/>
      <c r="I227" s="60"/>
      <c r="J227" s="60"/>
      <c r="K227" s="60"/>
    </row>
    <row r="228" spans="1:11" s="10" customFormat="1" x14ac:dyDescent="0.2">
      <c r="A228" s="36"/>
      <c r="B228" s="81" t="s">
        <v>244</v>
      </c>
      <c r="C228" s="81"/>
      <c r="D228" s="81"/>
      <c r="E228" s="81"/>
      <c r="F228" s="81"/>
      <c r="G228" s="77"/>
      <c r="H228" s="77"/>
      <c r="I228" s="77"/>
      <c r="J228" s="77"/>
      <c r="K228" s="77"/>
    </row>
    <row r="229" spans="1:11" s="82" customFormat="1" ht="12" customHeight="1" x14ac:dyDescent="0.2">
      <c r="B229" s="83" t="s">
        <v>247</v>
      </c>
    </row>
    <row r="230" spans="1:11" x14ac:dyDescent="0.2">
      <c r="B230" s="84" t="s">
        <v>248</v>
      </c>
    </row>
  </sheetData>
  <mergeCells count="20">
    <mergeCell ref="G3:G5"/>
    <mergeCell ref="I3:I5"/>
    <mergeCell ref="J3:J5"/>
    <mergeCell ref="K3:K5"/>
    <mergeCell ref="D9:F9"/>
    <mergeCell ref="E10:F10"/>
    <mergeCell ref="H3:H5"/>
    <mergeCell ref="C3:F5"/>
    <mergeCell ref="E173:F173"/>
    <mergeCell ref="E218:F218"/>
    <mergeCell ref="E72:F72"/>
    <mergeCell ref="E90:F90"/>
    <mergeCell ref="E117:F117"/>
    <mergeCell ref="E120:F120"/>
    <mergeCell ref="E136:F136"/>
    <mergeCell ref="E161:F161"/>
    <mergeCell ref="C7:F7"/>
    <mergeCell ref="E12:F12"/>
    <mergeCell ref="E27:F27"/>
    <mergeCell ref="E45:F45"/>
  </mergeCells>
  <phoneticPr fontId="8"/>
  <pageMargins left="0.78740157480314965" right="0.39370078740157483" top="0.59055118110236227" bottom="0.39370078740157483" header="0.51181102362204722" footer="0.19685039370078741"/>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07"/>
  <sheetViews>
    <sheetView zoomScaleNormal="100" zoomScaleSheetLayoutView="100" workbookViewId="0"/>
  </sheetViews>
  <sheetFormatPr defaultColWidth="9" defaultRowHeight="18.75" customHeight="1" x14ac:dyDescent="0.2"/>
  <cols>
    <col min="1" max="1" width="2.6328125" style="104" customWidth="1"/>
    <col min="2" max="2" width="32.36328125" style="104" customWidth="1"/>
    <col min="3" max="6" width="9.6328125" style="104" customWidth="1"/>
    <col min="7" max="7" width="17.90625" style="104" customWidth="1"/>
    <col min="8" max="9" width="14.6328125" style="104" customWidth="1"/>
    <col min="10" max="12" width="9.453125" style="104" bestFit="1" customWidth="1"/>
    <col min="13" max="13" width="11.08984375" style="104" customWidth="1"/>
    <col min="14" max="16" width="12.90625" style="104" customWidth="1"/>
    <col min="17" max="16384" width="9" style="104"/>
  </cols>
  <sheetData>
    <row r="1" spans="2:17" ht="14.25" customHeight="1" x14ac:dyDescent="0.2">
      <c r="B1" s="101" t="s">
        <v>249</v>
      </c>
      <c r="C1" s="102"/>
      <c r="D1" s="102"/>
      <c r="E1" s="102"/>
      <c r="F1" s="102"/>
      <c r="G1" s="102"/>
      <c r="H1" s="102"/>
      <c r="I1" s="102"/>
      <c r="J1" s="103"/>
      <c r="K1" s="103"/>
    </row>
    <row r="2" spans="2:17" s="105" customFormat="1" ht="12" customHeight="1" x14ac:dyDescent="0.2"/>
    <row r="3" spans="2:17" s="103" customFormat="1" ht="12" customHeight="1" x14ac:dyDescent="0.2">
      <c r="B3" s="106" t="s">
        <v>250</v>
      </c>
      <c r="C3" s="107" t="s">
        <v>245</v>
      </c>
      <c r="D3" s="108" t="s">
        <v>251</v>
      </c>
      <c r="E3" s="109"/>
      <c r="F3" s="110"/>
      <c r="G3" s="107" t="s">
        <v>252</v>
      </c>
      <c r="H3" s="107" t="s">
        <v>253</v>
      </c>
      <c r="I3" s="107" t="s">
        <v>29</v>
      </c>
    </row>
    <row r="4" spans="2:17" s="103" customFormat="1" ht="12" customHeight="1" x14ac:dyDescent="0.2">
      <c r="B4" s="111" t="s">
        <v>254</v>
      </c>
      <c r="C4" s="112"/>
      <c r="D4" s="107" t="s">
        <v>22</v>
      </c>
      <c r="E4" s="107" t="s">
        <v>24</v>
      </c>
      <c r="F4" s="107" t="s">
        <v>25</v>
      </c>
      <c r="G4" s="112"/>
      <c r="H4" s="112"/>
      <c r="I4" s="112"/>
    </row>
    <row r="5" spans="2:17" s="103" customFormat="1" ht="12" customHeight="1" x14ac:dyDescent="0.2">
      <c r="B5" s="113"/>
      <c r="C5" s="114"/>
      <c r="D5" s="114"/>
      <c r="E5" s="114"/>
      <c r="F5" s="114"/>
      <c r="G5" s="114"/>
      <c r="H5" s="114"/>
      <c r="I5" s="114"/>
    </row>
    <row r="6" spans="2:17" s="120" customFormat="1" ht="12" customHeight="1" x14ac:dyDescent="0.2">
      <c r="B6" s="115"/>
      <c r="C6" s="116"/>
      <c r="D6" s="116" t="s">
        <v>255</v>
      </c>
      <c r="E6" s="116" t="s">
        <v>255</v>
      </c>
      <c r="F6" s="117" t="s">
        <v>255</v>
      </c>
      <c r="G6" s="118" t="s">
        <v>256</v>
      </c>
      <c r="H6" s="118" t="s">
        <v>256</v>
      </c>
      <c r="I6" s="119" t="s">
        <v>30</v>
      </c>
    </row>
    <row r="7" spans="2:17" s="126" customFormat="1" ht="16" customHeight="1" x14ac:dyDescent="0.2">
      <c r="B7" s="121" t="s">
        <v>17</v>
      </c>
      <c r="C7" s="122">
        <v>11132</v>
      </c>
      <c r="D7" s="122">
        <v>122465</v>
      </c>
      <c r="E7" s="122">
        <v>62065</v>
      </c>
      <c r="F7" s="122">
        <v>60400</v>
      </c>
      <c r="G7" s="122">
        <v>539059098</v>
      </c>
      <c r="H7" s="122">
        <v>23271973</v>
      </c>
      <c r="I7" s="123">
        <v>2513637</v>
      </c>
      <c r="J7" s="124"/>
      <c r="K7" s="124"/>
      <c r="L7" s="124"/>
      <c r="M7" s="124"/>
      <c r="N7" s="124"/>
      <c r="O7" s="124"/>
      <c r="P7" s="124"/>
      <c r="Q7" s="125"/>
    </row>
    <row r="8" spans="2:17" s="126" customFormat="1" ht="16" customHeight="1" x14ac:dyDescent="0.2">
      <c r="B8" s="121" t="s">
        <v>18</v>
      </c>
      <c r="C8" s="122">
        <v>3482</v>
      </c>
      <c r="D8" s="122">
        <v>35801</v>
      </c>
      <c r="E8" s="122">
        <v>24659</v>
      </c>
      <c r="F8" s="122">
        <v>11142</v>
      </c>
      <c r="G8" s="122">
        <v>331510471</v>
      </c>
      <c r="H8" s="122">
        <v>13839672</v>
      </c>
      <c r="I8" s="127" t="s">
        <v>232</v>
      </c>
      <c r="J8" s="124"/>
      <c r="K8" s="124"/>
      <c r="L8" s="124"/>
      <c r="M8" s="124"/>
      <c r="N8" s="124"/>
      <c r="O8" s="124"/>
      <c r="P8" s="124"/>
      <c r="Q8" s="124"/>
    </row>
    <row r="9" spans="2:17" s="126" customFormat="1" ht="16" customHeight="1" x14ac:dyDescent="0.2">
      <c r="B9" s="128" t="s">
        <v>8</v>
      </c>
      <c r="C9" s="129">
        <v>17</v>
      </c>
      <c r="D9" s="129">
        <v>128</v>
      </c>
      <c r="E9" s="129">
        <v>90</v>
      </c>
      <c r="F9" s="129">
        <v>38</v>
      </c>
      <c r="G9" s="130">
        <v>1625978</v>
      </c>
      <c r="H9" s="127" t="s">
        <v>232</v>
      </c>
      <c r="I9" s="127" t="s">
        <v>232</v>
      </c>
      <c r="J9" s="124"/>
      <c r="K9" s="124"/>
      <c r="L9" s="124"/>
      <c r="M9" s="124"/>
      <c r="N9" s="124"/>
      <c r="O9" s="124"/>
      <c r="P9" s="124"/>
    </row>
    <row r="10" spans="2:17" s="126" customFormat="1" ht="16" customHeight="1" x14ac:dyDescent="0.2">
      <c r="B10" s="128" t="s">
        <v>9</v>
      </c>
      <c r="C10" s="131">
        <v>104</v>
      </c>
      <c r="D10" s="131">
        <v>576</v>
      </c>
      <c r="E10" s="131">
        <v>304</v>
      </c>
      <c r="F10" s="131">
        <v>272</v>
      </c>
      <c r="G10" s="131">
        <v>2883245</v>
      </c>
      <c r="H10" s="131">
        <v>34452</v>
      </c>
      <c r="I10" s="127" t="s">
        <v>232</v>
      </c>
      <c r="J10" s="124"/>
      <c r="K10" s="124"/>
      <c r="L10" s="124"/>
      <c r="M10" s="124"/>
      <c r="N10" s="124"/>
      <c r="O10" s="124"/>
      <c r="P10" s="124"/>
    </row>
    <row r="11" spans="2:17" s="126" customFormat="1" ht="16" customHeight="1" x14ac:dyDescent="0.2">
      <c r="B11" s="128" t="s">
        <v>10</v>
      </c>
      <c r="C11" s="131">
        <v>631</v>
      </c>
      <c r="D11" s="131">
        <v>7781</v>
      </c>
      <c r="E11" s="131">
        <v>4933</v>
      </c>
      <c r="F11" s="131">
        <v>2848</v>
      </c>
      <c r="G11" s="131">
        <v>93924256</v>
      </c>
      <c r="H11" s="131">
        <v>1285024</v>
      </c>
      <c r="I11" s="127" t="s">
        <v>232</v>
      </c>
      <c r="J11" s="124"/>
      <c r="K11" s="124"/>
      <c r="L11" s="124"/>
      <c r="M11" s="124"/>
      <c r="N11" s="124"/>
      <c r="O11" s="124"/>
      <c r="P11" s="124"/>
    </row>
    <row r="12" spans="2:17" s="126" customFormat="1" ht="16" customHeight="1" x14ac:dyDescent="0.2">
      <c r="B12" s="128" t="s">
        <v>11</v>
      </c>
      <c r="C12" s="131">
        <v>957</v>
      </c>
      <c r="D12" s="131">
        <v>7900</v>
      </c>
      <c r="E12" s="131">
        <v>5809</v>
      </c>
      <c r="F12" s="131">
        <v>2091</v>
      </c>
      <c r="G12" s="131">
        <v>71546774</v>
      </c>
      <c r="H12" s="131">
        <v>4958905</v>
      </c>
      <c r="I12" s="127" t="s">
        <v>232</v>
      </c>
      <c r="J12" s="124"/>
      <c r="K12" s="124"/>
      <c r="L12" s="124"/>
      <c r="M12" s="124"/>
      <c r="N12" s="124"/>
      <c r="O12" s="124"/>
      <c r="P12" s="124"/>
    </row>
    <row r="13" spans="2:17" s="126" customFormat="1" ht="16" customHeight="1" x14ac:dyDescent="0.2">
      <c r="B13" s="128" t="s">
        <v>12</v>
      </c>
      <c r="C13" s="131">
        <v>1117</v>
      </c>
      <c r="D13" s="131">
        <v>12552</v>
      </c>
      <c r="E13" s="131">
        <v>9584</v>
      </c>
      <c r="F13" s="131">
        <v>2968</v>
      </c>
      <c r="G13" s="131">
        <v>105953723</v>
      </c>
      <c r="H13" s="131">
        <v>6330859</v>
      </c>
      <c r="I13" s="127" t="s">
        <v>232</v>
      </c>
      <c r="J13" s="124"/>
      <c r="K13" s="124"/>
      <c r="L13" s="124"/>
      <c r="M13" s="124"/>
      <c r="N13" s="124"/>
      <c r="O13" s="124"/>
      <c r="P13" s="124"/>
    </row>
    <row r="14" spans="2:17" s="126" customFormat="1" ht="16" customHeight="1" x14ac:dyDescent="0.2">
      <c r="B14" s="128" t="s">
        <v>257</v>
      </c>
      <c r="C14" s="131">
        <v>656</v>
      </c>
      <c r="D14" s="131">
        <v>6864</v>
      </c>
      <c r="E14" s="131">
        <v>3939</v>
      </c>
      <c r="F14" s="131">
        <v>2925</v>
      </c>
      <c r="G14" s="131">
        <v>55576495</v>
      </c>
      <c r="H14" s="131">
        <v>1230432</v>
      </c>
      <c r="I14" s="127" t="s">
        <v>232</v>
      </c>
      <c r="J14" s="124"/>
      <c r="K14" s="124"/>
      <c r="L14" s="124"/>
      <c r="M14" s="124"/>
      <c r="N14" s="124"/>
      <c r="O14" s="124"/>
      <c r="P14" s="124"/>
    </row>
    <row r="15" spans="2:17" s="126" customFormat="1" ht="16" customHeight="1" x14ac:dyDescent="0.2">
      <c r="B15" s="121" t="s">
        <v>258</v>
      </c>
      <c r="C15" s="132">
        <v>7650</v>
      </c>
      <c r="D15" s="132">
        <v>86664</v>
      </c>
      <c r="E15" s="132">
        <v>37406</v>
      </c>
      <c r="F15" s="132">
        <v>49258</v>
      </c>
      <c r="G15" s="132">
        <v>207548627</v>
      </c>
      <c r="H15" s="132">
        <v>9432301</v>
      </c>
      <c r="I15" s="133">
        <v>2513637</v>
      </c>
      <c r="J15" s="124"/>
      <c r="K15" s="124"/>
      <c r="L15" s="124"/>
      <c r="M15" s="124"/>
      <c r="N15" s="124"/>
      <c r="O15" s="124"/>
      <c r="P15" s="124"/>
      <c r="Q15" s="134"/>
    </row>
    <row r="16" spans="2:17" s="126" customFormat="1" ht="16" customHeight="1" x14ac:dyDescent="0.2">
      <c r="B16" s="128" t="s">
        <v>2</v>
      </c>
      <c r="C16" s="131">
        <v>31</v>
      </c>
      <c r="D16" s="131">
        <v>2230</v>
      </c>
      <c r="E16" s="131">
        <v>505</v>
      </c>
      <c r="F16" s="131">
        <v>1725</v>
      </c>
      <c r="G16" s="131">
        <v>6425705</v>
      </c>
      <c r="H16" s="131">
        <v>44690</v>
      </c>
      <c r="I16" s="135">
        <v>126220</v>
      </c>
      <c r="J16" s="124"/>
      <c r="K16" s="124"/>
      <c r="L16" s="124"/>
      <c r="M16" s="124"/>
      <c r="N16" s="124"/>
      <c r="O16" s="124"/>
      <c r="P16" s="124"/>
    </row>
    <row r="17" spans="2:17" s="126" customFormat="1" ht="16" customHeight="1" x14ac:dyDescent="0.2">
      <c r="B17" s="128" t="s">
        <v>3</v>
      </c>
      <c r="C17" s="131">
        <v>947</v>
      </c>
      <c r="D17" s="131">
        <v>6295</v>
      </c>
      <c r="E17" s="131">
        <v>2001</v>
      </c>
      <c r="F17" s="131">
        <v>4294</v>
      </c>
      <c r="G17" s="131">
        <v>10691808</v>
      </c>
      <c r="H17" s="131">
        <v>93140</v>
      </c>
      <c r="I17" s="135">
        <v>350163</v>
      </c>
      <c r="J17" s="124"/>
      <c r="K17" s="124"/>
      <c r="L17" s="124"/>
      <c r="M17" s="124"/>
      <c r="N17" s="124"/>
      <c r="O17" s="124"/>
      <c r="P17" s="124"/>
    </row>
    <row r="18" spans="2:17" s="126" customFormat="1" ht="16" customHeight="1" x14ac:dyDescent="0.2">
      <c r="B18" s="128" t="s">
        <v>4</v>
      </c>
      <c r="C18" s="131">
        <v>1605</v>
      </c>
      <c r="D18" s="131">
        <v>30903</v>
      </c>
      <c r="E18" s="131">
        <v>9044</v>
      </c>
      <c r="F18" s="131">
        <v>21859</v>
      </c>
      <c r="G18" s="131">
        <v>55119660</v>
      </c>
      <c r="H18" s="131">
        <v>697549</v>
      </c>
      <c r="I18" s="135">
        <v>684367</v>
      </c>
      <c r="J18" s="124"/>
      <c r="K18" s="124"/>
      <c r="L18" s="124"/>
      <c r="M18" s="124"/>
      <c r="N18" s="124"/>
      <c r="O18" s="124"/>
      <c r="P18" s="124"/>
    </row>
    <row r="19" spans="2:17" s="126" customFormat="1" ht="16" customHeight="1" x14ac:dyDescent="0.2">
      <c r="B19" s="128" t="s">
        <v>259</v>
      </c>
      <c r="C19" s="131">
        <v>1369</v>
      </c>
      <c r="D19" s="131">
        <v>12567</v>
      </c>
      <c r="E19" s="131">
        <v>9161</v>
      </c>
      <c r="F19" s="131">
        <v>3406</v>
      </c>
      <c r="G19" s="131">
        <v>47657392</v>
      </c>
      <c r="H19" s="131">
        <v>5964447</v>
      </c>
      <c r="I19" s="135">
        <v>236869</v>
      </c>
      <c r="J19" s="124"/>
      <c r="K19" s="124"/>
      <c r="L19" s="124"/>
      <c r="M19" s="124"/>
      <c r="N19" s="124"/>
      <c r="O19" s="124"/>
      <c r="P19" s="124"/>
    </row>
    <row r="20" spans="2:17" s="126" customFormat="1" ht="16" customHeight="1" x14ac:dyDescent="0.2">
      <c r="B20" s="128" t="s">
        <v>20</v>
      </c>
      <c r="C20" s="131">
        <v>3255</v>
      </c>
      <c r="D20" s="131">
        <v>30342</v>
      </c>
      <c r="E20" s="131">
        <v>14236</v>
      </c>
      <c r="F20" s="131">
        <v>16106</v>
      </c>
      <c r="G20" s="131">
        <v>73449477</v>
      </c>
      <c r="H20" s="131">
        <v>1764981</v>
      </c>
      <c r="I20" s="135">
        <v>1116018</v>
      </c>
      <c r="J20" s="124"/>
      <c r="K20" s="124"/>
      <c r="L20" s="124"/>
      <c r="M20" s="124"/>
      <c r="N20" s="124"/>
      <c r="O20" s="124"/>
      <c r="P20" s="124"/>
    </row>
    <row r="21" spans="2:17" s="126" customFormat="1" ht="16" customHeight="1" x14ac:dyDescent="0.2">
      <c r="B21" s="136" t="s">
        <v>260</v>
      </c>
      <c r="C21" s="131">
        <v>443</v>
      </c>
      <c r="D21" s="131">
        <v>4327</v>
      </c>
      <c r="E21" s="131">
        <v>2459</v>
      </c>
      <c r="F21" s="131">
        <v>1868</v>
      </c>
      <c r="G21" s="131">
        <v>14204585</v>
      </c>
      <c r="H21" s="131">
        <v>867494</v>
      </c>
      <c r="I21" s="127" t="s">
        <v>232</v>
      </c>
      <c r="J21" s="124"/>
      <c r="K21" s="124"/>
      <c r="L21" s="124"/>
      <c r="M21" s="124"/>
      <c r="N21" s="124"/>
      <c r="O21" s="124"/>
      <c r="P21" s="124"/>
    </row>
    <row r="22" spans="2:17" s="126" customFormat="1" ht="16" customHeight="1" x14ac:dyDescent="0.2">
      <c r="B22" s="121" t="s">
        <v>261</v>
      </c>
      <c r="C22" s="133">
        <v>9843</v>
      </c>
      <c r="D22" s="133">
        <v>108828</v>
      </c>
      <c r="E22" s="133">
        <v>55720</v>
      </c>
      <c r="F22" s="133">
        <v>53108</v>
      </c>
      <c r="G22" s="133">
        <v>494979844</v>
      </c>
      <c r="H22" s="133">
        <v>21375450</v>
      </c>
      <c r="I22" s="133">
        <v>2202211</v>
      </c>
      <c r="J22" s="124"/>
      <c r="K22" s="124"/>
      <c r="L22" s="124"/>
      <c r="M22" s="124"/>
      <c r="N22" s="124"/>
      <c r="O22" s="124"/>
      <c r="P22" s="124"/>
      <c r="Q22" s="134"/>
    </row>
    <row r="23" spans="2:17" s="126" customFormat="1" ht="16" customHeight="1" x14ac:dyDescent="0.2">
      <c r="B23" s="121" t="s">
        <v>18</v>
      </c>
      <c r="C23" s="133">
        <v>3161</v>
      </c>
      <c r="D23" s="133">
        <v>32747</v>
      </c>
      <c r="E23" s="133">
        <v>22695</v>
      </c>
      <c r="F23" s="133">
        <v>10052</v>
      </c>
      <c r="G23" s="133">
        <v>310481363</v>
      </c>
      <c r="H23" s="133">
        <v>13178946</v>
      </c>
      <c r="I23" s="127" t="s">
        <v>232</v>
      </c>
      <c r="J23" s="124"/>
      <c r="K23" s="124"/>
      <c r="L23" s="124"/>
      <c r="M23" s="124"/>
      <c r="N23" s="124"/>
      <c r="O23" s="124"/>
      <c r="P23" s="124"/>
      <c r="Q23" s="134"/>
    </row>
    <row r="24" spans="2:17" s="126" customFormat="1" ht="16" customHeight="1" x14ac:dyDescent="0.2">
      <c r="B24" s="128" t="s">
        <v>8</v>
      </c>
      <c r="C24" s="135">
        <v>17</v>
      </c>
      <c r="D24" s="135">
        <v>128</v>
      </c>
      <c r="E24" s="135">
        <v>90</v>
      </c>
      <c r="F24" s="135">
        <v>38</v>
      </c>
      <c r="G24" s="135">
        <v>1625978</v>
      </c>
      <c r="H24" s="127" t="s">
        <v>232</v>
      </c>
      <c r="I24" s="127" t="s">
        <v>232</v>
      </c>
      <c r="J24" s="124"/>
      <c r="K24" s="124"/>
      <c r="L24" s="124"/>
      <c r="M24" s="124"/>
      <c r="N24" s="124"/>
      <c r="O24" s="124"/>
      <c r="P24" s="124"/>
    </row>
    <row r="25" spans="2:17" s="126" customFormat="1" ht="16" customHeight="1" x14ac:dyDescent="0.2">
      <c r="B25" s="128" t="s">
        <v>9</v>
      </c>
      <c r="C25" s="135">
        <v>98</v>
      </c>
      <c r="D25" s="135">
        <v>567</v>
      </c>
      <c r="E25" s="135">
        <v>299</v>
      </c>
      <c r="F25" s="135">
        <v>268</v>
      </c>
      <c r="G25" s="135">
        <v>2873661</v>
      </c>
      <c r="H25" s="135">
        <v>33971</v>
      </c>
      <c r="I25" s="127" t="s">
        <v>232</v>
      </c>
      <c r="J25" s="124"/>
      <c r="K25" s="124"/>
      <c r="L25" s="124"/>
      <c r="M25" s="124"/>
      <c r="N25" s="124"/>
      <c r="O25" s="124"/>
      <c r="P25" s="124"/>
    </row>
    <row r="26" spans="2:17" s="126" customFormat="1" ht="16" customHeight="1" x14ac:dyDescent="0.2">
      <c r="B26" s="128" t="s">
        <v>10</v>
      </c>
      <c r="C26" s="135">
        <v>539</v>
      </c>
      <c r="D26" s="135">
        <v>6749</v>
      </c>
      <c r="E26" s="135">
        <v>4246</v>
      </c>
      <c r="F26" s="135">
        <v>2503</v>
      </c>
      <c r="G26" s="135">
        <v>84760580</v>
      </c>
      <c r="H26" s="135">
        <v>1248929</v>
      </c>
      <c r="I26" s="127" t="s">
        <v>232</v>
      </c>
      <c r="J26" s="124"/>
      <c r="K26" s="124"/>
      <c r="L26" s="124"/>
      <c r="M26" s="124"/>
      <c r="N26" s="124"/>
      <c r="O26" s="124"/>
      <c r="P26" s="124"/>
    </row>
    <row r="27" spans="2:17" s="126" customFormat="1" ht="16" customHeight="1" x14ac:dyDescent="0.2">
      <c r="B27" s="128" t="s">
        <v>11</v>
      </c>
      <c r="C27" s="135">
        <v>848</v>
      </c>
      <c r="D27" s="135">
        <v>7110</v>
      </c>
      <c r="E27" s="135">
        <v>5239</v>
      </c>
      <c r="F27" s="135">
        <v>1871</v>
      </c>
      <c r="G27" s="135">
        <v>65398204</v>
      </c>
      <c r="H27" s="135">
        <v>4757983</v>
      </c>
      <c r="I27" s="127" t="s">
        <v>232</v>
      </c>
      <c r="J27" s="124"/>
      <c r="K27" s="124"/>
      <c r="L27" s="124"/>
      <c r="M27" s="124"/>
      <c r="N27" s="124"/>
      <c r="O27" s="124"/>
      <c r="P27" s="124"/>
    </row>
    <row r="28" spans="2:17" s="126" customFormat="1" ht="16" customHeight="1" x14ac:dyDescent="0.2">
      <c r="B28" s="128" t="s">
        <v>12</v>
      </c>
      <c r="C28" s="135">
        <v>1051</v>
      </c>
      <c r="D28" s="135">
        <v>12089</v>
      </c>
      <c r="E28" s="135">
        <v>9224</v>
      </c>
      <c r="F28" s="135">
        <v>2865</v>
      </c>
      <c r="G28" s="135">
        <v>103625449</v>
      </c>
      <c r="H28" s="135">
        <v>5949750</v>
      </c>
      <c r="I28" s="127" t="s">
        <v>232</v>
      </c>
      <c r="J28" s="124"/>
      <c r="K28" s="124"/>
      <c r="L28" s="124"/>
      <c r="M28" s="124"/>
      <c r="N28" s="124"/>
      <c r="O28" s="124"/>
      <c r="P28" s="124"/>
    </row>
    <row r="29" spans="2:17" s="126" customFormat="1" ht="16" customHeight="1" x14ac:dyDescent="0.2">
      <c r="B29" s="128" t="s">
        <v>257</v>
      </c>
      <c r="C29" s="131">
        <v>608</v>
      </c>
      <c r="D29" s="135">
        <v>6104</v>
      </c>
      <c r="E29" s="135">
        <v>3597</v>
      </c>
      <c r="F29" s="135">
        <v>2507</v>
      </c>
      <c r="G29" s="135">
        <v>52197491</v>
      </c>
      <c r="H29" s="135">
        <v>1188313</v>
      </c>
      <c r="I29" s="127" t="s">
        <v>232</v>
      </c>
      <c r="J29" s="124"/>
      <c r="K29" s="124"/>
      <c r="L29" s="124"/>
      <c r="M29" s="124"/>
      <c r="N29" s="124"/>
      <c r="O29" s="124"/>
      <c r="P29" s="124"/>
    </row>
    <row r="30" spans="2:17" s="126" customFormat="1" ht="16" customHeight="1" x14ac:dyDescent="0.2">
      <c r="B30" s="121" t="s">
        <v>258</v>
      </c>
      <c r="C30" s="133">
        <v>6682</v>
      </c>
      <c r="D30" s="133">
        <v>76081</v>
      </c>
      <c r="E30" s="133">
        <v>33025</v>
      </c>
      <c r="F30" s="133">
        <v>43056</v>
      </c>
      <c r="G30" s="133">
        <v>184498481</v>
      </c>
      <c r="H30" s="133">
        <v>8196504</v>
      </c>
      <c r="I30" s="133">
        <v>2202211</v>
      </c>
      <c r="J30" s="124"/>
      <c r="K30" s="124"/>
      <c r="L30" s="124"/>
      <c r="M30" s="124"/>
      <c r="N30" s="124"/>
      <c r="O30" s="124"/>
      <c r="P30" s="124"/>
    </row>
    <row r="31" spans="2:17" s="126" customFormat="1" ht="16" customHeight="1" x14ac:dyDescent="0.2">
      <c r="B31" s="128" t="s">
        <v>2</v>
      </c>
      <c r="C31" s="135">
        <v>29</v>
      </c>
      <c r="D31" s="135">
        <v>2145</v>
      </c>
      <c r="E31" s="135">
        <v>479</v>
      </c>
      <c r="F31" s="135">
        <v>1666</v>
      </c>
      <c r="G31" s="135" t="s">
        <v>229</v>
      </c>
      <c r="H31" s="135">
        <v>44690</v>
      </c>
      <c r="I31" s="135">
        <v>124126</v>
      </c>
      <c r="J31" s="124"/>
      <c r="K31" s="124"/>
      <c r="L31" s="124"/>
      <c r="M31" s="124"/>
      <c r="N31" s="124"/>
      <c r="O31" s="124"/>
      <c r="P31" s="124"/>
    </row>
    <row r="32" spans="2:17" s="126" customFormat="1" ht="16" customHeight="1" x14ac:dyDescent="0.2">
      <c r="B32" s="128" t="s">
        <v>3</v>
      </c>
      <c r="C32" s="135">
        <v>884</v>
      </c>
      <c r="D32" s="135">
        <v>5940</v>
      </c>
      <c r="E32" s="135">
        <v>1934</v>
      </c>
      <c r="F32" s="135">
        <v>4006</v>
      </c>
      <c r="G32" s="135">
        <v>10013699</v>
      </c>
      <c r="H32" s="135">
        <v>81209</v>
      </c>
      <c r="I32" s="135">
        <v>320439</v>
      </c>
      <c r="J32" s="124"/>
      <c r="K32" s="124"/>
      <c r="L32" s="124"/>
      <c r="M32" s="124"/>
      <c r="N32" s="124"/>
      <c r="O32" s="124"/>
      <c r="P32" s="124"/>
    </row>
    <row r="33" spans="2:16" s="126" customFormat="1" ht="16" customHeight="1" x14ac:dyDescent="0.2">
      <c r="B33" s="128" t="s">
        <v>4</v>
      </c>
      <c r="C33" s="135">
        <v>1339</v>
      </c>
      <c r="D33" s="135">
        <v>26325</v>
      </c>
      <c r="E33" s="135">
        <v>7730</v>
      </c>
      <c r="F33" s="135">
        <v>18595</v>
      </c>
      <c r="G33" s="135">
        <v>47389192</v>
      </c>
      <c r="H33" s="135">
        <v>472578</v>
      </c>
      <c r="I33" s="135">
        <v>576911</v>
      </c>
      <c r="J33" s="124"/>
      <c r="K33" s="124"/>
      <c r="L33" s="124"/>
      <c r="M33" s="124"/>
      <c r="N33" s="124"/>
      <c r="O33" s="124"/>
      <c r="P33" s="124"/>
    </row>
    <row r="34" spans="2:16" s="126" customFormat="1" ht="16" customHeight="1" x14ac:dyDescent="0.2">
      <c r="B34" s="128" t="s">
        <v>262</v>
      </c>
      <c r="C34" s="135">
        <v>1192</v>
      </c>
      <c r="D34" s="135">
        <v>11476</v>
      </c>
      <c r="E34" s="135">
        <v>8378</v>
      </c>
      <c r="F34" s="135">
        <v>3098</v>
      </c>
      <c r="G34" s="135">
        <v>44718313</v>
      </c>
      <c r="H34" s="135">
        <v>5359511</v>
      </c>
      <c r="I34" s="135">
        <v>216436</v>
      </c>
      <c r="J34" s="124"/>
      <c r="K34" s="124"/>
      <c r="L34" s="124"/>
      <c r="M34" s="124"/>
      <c r="N34" s="124"/>
      <c r="O34" s="124"/>
      <c r="P34" s="124"/>
    </row>
    <row r="35" spans="2:16" s="126" customFormat="1" ht="16" customHeight="1" x14ac:dyDescent="0.2">
      <c r="B35" s="128" t="s">
        <v>263</v>
      </c>
      <c r="C35" s="135">
        <v>2835</v>
      </c>
      <c r="D35" s="135">
        <v>26564</v>
      </c>
      <c r="E35" s="135">
        <v>12412</v>
      </c>
      <c r="F35" s="135">
        <v>14152</v>
      </c>
      <c r="G35" s="135" t="s">
        <v>229</v>
      </c>
      <c r="H35" s="135">
        <v>1489128</v>
      </c>
      <c r="I35" s="135">
        <v>964299</v>
      </c>
      <c r="J35" s="124"/>
      <c r="K35" s="124"/>
      <c r="L35" s="124"/>
      <c r="M35" s="124"/>
      <c r="N35" s="124"/>
      <c r="O35" s="124"/>
      <c r="P35" s="124"/>
    </row>
    <row r="36" spans="2:16" s="126" customFormat="1" ht="16" customHeight="1" x14ac:dyDescent="0.2">
      <c r="B36" s="128" t="s">
        <v>264</v>
      </c>
      <c r="C36" s="135">
        <v>403</v>
      </c>
      <c r="D36" s="135">
        <v>3631</v>
      </c>
      <c r="E36" s="135">
        <v>2092</v>
      </c>
      <c r="F36" s="135">
        <v>1539</v>
      </c>
      <c r="G36" s="135">
        <v>11775178</v>
      </c>
      <c r="H36" s="135">
        <v>749388</v>
      </c>
      <c r="I36" s="127" t="s">
        <v>232</v>
      </c>
      <c r="J36" s="124"/>
      <c r="K36" s="124"/>
      <c r="L36" s="124"/>
      <c r="M36" s="124"/>
      <c r="N36" s="124"/>
      <c r="O36" s="124"/>
      <c r="P36" s="124"/>
    </row>
    <row r="37" spans="2:16" s="126" customFormat="1" ht="16" customHeight="1" x14ac:dyDescent="0.2">
      <c r="B37" s="121" t="s">
        <v>265</v>
      </c>
      <c r="C37" s="133">
        <v>2080</v>
      </c>
      <c r="D37" s="133">
        <v>23539</v>
      </c>
      <c r="E37" s="133">
        <v>12231</v>
      </c>
      <c r="F37" s="133">
        <v>11308</v>
      </c>
      <c r="G37" s="133">
        <v>110762504</v>
      </c>
      <c r="H37" s="133">
        <v>5156071</v>
      </c>
      <c r="I37" s="133">
        <v>463951</v>
      </c>
      <c r="J37" s="124"/>
      <c r="K37" s="124"/>
      <c r="L37" s="124"/>
      <c r="M37" s="124"/>
      <c r="N37" s="124"/>
      <c r="O37" s="124"/>
      <c r="P37" s="124"/>
    </row>
    <row r="38" spans="2:16" s="126" customFormat="1" ht="16" customHeight="1" x14ac:dyDescent="0.2">
      <c r="B38" s="121" t="s">
        <v>18</v>
      </c>
      <c r="C38" s="133">
        <v>748</v>
      </c>
      <c r="D38" s="133">
        <v>7483</v>
      </c>
      <c r="E38" s="133">
        <v>5266</v>
      </c>
      <c r="F38" s="133">
        <v>2217</v>
      </c>
      <c r="G38" s="133">
        <v>73082830</v>
      </c>
      <c r="H38" s="133">
        <v>3169086</v>
      </c>
      <c r="I38" s="127" t="s">
        <v>232</v>
      </c>
      <c r="J38" s="124"/>
      <c r="K38" s="124"/>
      <c r="L38" s="124"/>
      <c r="M38" s="124"/>
      <c r="N38" s="124"/>
      <c r="O38" s="124"/>
      <c r="P38" s="124"/>
    </row>
    <row r="39" spans="2:16" s="126" customFormat="1" ht="16" customHeight="1" x14ac:dyDescent="0.2">
      <c r="B39" s="128" t="s">
        <v>8</v>
      </c>
      <c r="C39" s="135">
        <v>4</v>
      </c>
      <c r="D39" s="135">
        <v>26</v>
      </c>
      <c r="E39" s="135">
        <v>17</v>
      </c>
      <c r="F39" s="135">
        <v>9</v>
      </c>
      <c r="G39" s="137" t="s">
        <v>229</v>
      </c>
      <c r="H39" s="127" t="s">
        <v>232</v>
      </c>
      <c r="I39" s="127" t="s">
        <v>232</v>
      </c>
      <c r="J39" s="124"/>
      <c r="K39" s="124"/>
      <c r="L39" s="124"/>
      <c r="M39" s="124"/>
      <c r="N39" s="124"/>
      <c r="O39" s="124"/>
      <c r="P39" s="124"/>
    </row>
    <row r="40" spans="2:16" s="126" customFormat="1" ht="16" customHeight="1" x14ac:dyDescent="0.2">
      <c r="B40" s="128" t="s">
        <v>9</v>
      </c>
      <c r="C40" s="135">
        <v>19</v>
      </c>
      <c r="D40" s="135">
        <v>97</v>
      </c>
      <c r="E40" s="135">
        <v>51</v>
      </c>
      <c r="F40" s="135">
        <v>46</v>
      </c>
      <c r="G40" s="137">
        <v>157120</v>
      </c>
      <c r="H40" s="137">
        <v>8584</v>
      </c>
      <c r="I40" s="127" t="s">
        <v>232</v>
      </c>
      <c r="J40" s="124"/>
      <c r="K40" s="124"/>
      <c r="L40" s="124"/>
      <c r="M40" s="124"/>
      <c r="N40" s="124"/>
      <c r="O40" s="124"/>
      <c r="P40" s="124"/>
    </row>
    <row r="41" spans="2:16" s="126" customFormat="1" ht="16" customHeight="1" x14ac:dyDescent="0.2">
      <c r="B41" s="128" t="s">
        <v>10</v>
      </c>
      <c r="C41" s="135">
        <v>121</v>
      </c>
      <c r="D41" s="135">
        <v>1437</v>
      </c>
      <c r="E41" s="135">
        <v>897</v>
      </c>
      <c r="F41" s="135">
        <v>540</v>
      </c>
      <c r="G41" s="135">
        <v>28422155</v>
      </c>
      <c r="H41" s="135">
        <v>526825</v>
      </c>
      <c r="I41" s="127" t="s">
        <v>232</v>
      </c>
      <c r="J41" s="124"/>
      <c r="K41" s="124"/>
      <c r="L41" s="124"/>
      <c r="M41" s="124"/>
      <c r="N41" s="124"/>
      <c r="O41" s="124"/>
      <c r="P41" s="124"/>
    </row>
    <row r="42" spans="2:16" s="126" customFormat="1" ht="16" customHeight="1" x14ac:dyDescent="0.2">
      <c r="B42" s="128" t="s">
        <v>11</v>
      </c>
      <c r="C42" s="135">
        <v>169</v>
      </c>
      <c r="D42" s="135">
        <v>1757</v>
      </c>
      <c r="E42" s="135">
        <v>1288</v>
      </c>
      <c r="F42" s="135">
        <v>469</v>
      </c>
      <c r="G42" s="135">
        <v>13504344</v>
      </c>
      <c r="H42" s="135">
        <v>1194539</v>
      </c>
      <c r="I42" s="127" t="s">
        <v>232</v>
      </c>
      <c r="J42" s="124"/>
      <c r="K42" s="124"/>
      <c r="L42" s="124"/>
      <c r="M42" s="124"/>
      <c r="N42" s="124"/>
      <c r="O42" s="124"/>
      <c r="P42" s="124"/>
    </row>
    <row r="43" spans="2:16" s="126" customFormat="1" ht="16" customHeight="1" x14ac:dyDescent="0.2">
      <c r="B43" s="128" t="s">
        <v>12</v>
      </c>
      <c r="C43" s="135">
        <v>256</v>
      </c>
      <c r="D43" s="135">
        <v>2590</v>
      </c>
      <c r="E43" s="135">
        <v>2027</v>
      </c>
      <c r="F43" s="135">
        <v>563</v>
      </c>
      <c r="G43" s="135">
        <v>19191069</v>
      </c>
      <c r="H43" s="135">
        <v>1099581</v>
      </c>
      <c r="I43" s="127" t="s">
        <v>232</v>
      </c>
      <c r="J43" s="124"/>
      <c r="K43" s="124"/>
      <c r="L43" s="124"/>
      <c r="M43" s="124"/>
      <c r="N43" s="124"/>
      <c r="O43" s="124"/>
      <c r="P43" s="124"/>
    </row>
    <row r="44" spans="2:16" s="126" customFormat="1" ht="16" customHeight="1" x14ac:dyDescent="0.2">
      <c r="B44" s="128" t="s">
        <v>257</v>
      </c>
      <c r="C44" s="135">
        <v>179</v>
      </c>
      <c r="D44" s="135">
        <v>1576</v>
      </c>
      <c r="E44" s="135">
        <v>986</v>
      </c>
      <c r="F44" s="135">
        <v>590</v>
      </c>
      <c r="G44" s="135" t="s">
        <v>229</v>
      </c>
      <c r="H44" s="135">
        <v>339557</v>
      </c>
      <c r="I44" s="127" t="s">
        <v>232</v>
      </c>
      <c r="J44" s="124"/>
      <c r="K44" s="124"/>
      <c r="L44" s="124"/>
      <c r="M44" s="124"/>
      <c r="N44" s="124"/>
      <c r="O44" s="124"/>
      <c r="P44" s="124"/>
    </row>
    <row r="45" spans="2:16" s="126" customFormat="1" ht="16" customHeight="1" x14ac:dyDescent="0.2">
      <c r="B45" s="121" t="s">
        <v>258</v>
      </c>
      <c r="C45" s="133">
        <v>1332</v>
      </c>
      <c r="D45" s="133">
        <v>16056</v>
      </c>
      <c r="E45" s="133">
        <v>6965</v>
      </c>
      <c r="F45" s="133">
        <v>9091</v>
      </c>
      <c r="G45" s="133">
        <v>37679674</v>
      </c>
      <c r="H45" s="133">
        <v>1986985</v>
      </c>
      <c r="I45" s="133">
        <v>463951</v>
      </c>
      <c r="J45" s="124"/>
      <c r="K45" s="124"/>
      <c r="L45" s="124"/>
      <c r="M45" s="124"/>
      <c r="N45" s="124"/>
      <c r="O45" s="124"/>
      <c r="P45" s="124"/>
    </row>
    <row r="46" spans="2:16" s="126" customFormat="1" ht="16" customHeight="1" x14ac:dyDescent="0.2">
      <c r="B46" s="128" t="s">
        <v>2</v>
      </c>
      <c r="C46" s="135">
        <v>8</v>
      </c>
      <c r="D46" s="135">
        <v>228</v>
      </c>
      <c r="E46" s="135">
        <v>62</v>
      </c>
      <c r="F46" s="135">
        <v>166</v>
      </c>
      <c r="G46" s="135">
        <v>914902</v>
      </c>
      <c r="H46" s="127" t="s">
        <v>232</v>
      </c>
      <c r="I46" s="135">
        <v>25313</v>
      </c>
      <c r="J46" s="124"/>
      <c r="K46" s="124"/>
      <c r="L46" s="124"/>
      <c r="M46" s="124"/>
      <c r="N46" s="124"/>
      <c r="O46" s="124"/>
      <c r="P46" s="124"/>
    </row>
    <row r="47" spans="2:16" s="126" customFormat="1" ht="16" customHeight="1" x14ac:dyDescent="0.2">
      <c r="B47" s="128" t="s">
        <v>3</v>
      </c>
      <c r="C47" s="135">
        <v>169</v>
      </c>
      <c r="D47" s="135">
        <v>1146</v>
      </c>
      <c r="E47" s="135">
        <v>364</v>
      </c>
      <c r="F47" s="135">
        <v>782</v>
      </c>
      <c r="G47" s="135">
        <v>1922078</v>
      </c>
      <c r="H47" s="135">
        <v>23953</v>
      </c>
      <c r="I47" s="135">
        <v>62900</v>
      </c>
      <c r="J47" s="124"/>
      <c r="K47" s="124"/>
      <c r="L47" s="124"/>
      <c r="M47" s="124"/>
      <c r="N47" s="124"/>
      <c r="O47" s="124"/>
      <c r="P47" s="124"/>
    </row>
    <row r="48" spans="2:16" s="126" customFormat="1" ht="16" customHeight="1" x14ac:dyDescent="0.2">
      <c r="B48" s="128" t="s">
        <v>4</v>
      </c>
      <c r="C48" s="135">
        <v>252</v>
      </c>
      <c r="D48" s="135">
        <v>5381</v>
      </c>
      <c r="E48" s="135">
        <v>1488</v>
      </c>
      <c r="F48" s="135">
        <v>3893</v>
      </c>
      <c r="G48" s="135">
        <v>10233933</v>
      </c>
      <c r="H48" s="135">
        <v>105357</v>
      </c>
      <c r="I48" s="135">
        <v>129590</v>
      </c>
      <c r="J48" s="124"/>
      <c r="K48" s="124"/>
      <c r="L48" s="124"/>
      <c r="M48" s="124"/>
      <c r="N48" s="124"/>
      <c r="O48" s="124"/>
      <c r="P48" s="124"/>
    </row>
    <row r="49" spans="2:16" s="126" customFormat="1" ht="16" customHeight="1" x14ac:dyDescent="0.2">
      <c r="B49" s="128" t="s">
        <v>259</v>
      </c>
      <c r="C49" s="135">
        <v>245</v>
      </c>
      <c r="D49" s="135">
        <v>2486</v>
      </c>
      <c r="E49" s="135">
        <v>1848</v>
      </c>
      <c r="F49" s="135">
        <v>638</v>
      </c>
      <c r="G49" s="135">
        <v>8970018</v>
      </c>
      <c r="H49" s="135">
        <v>1225943</v>
      </c>
      <c r="I49" s="135">
        <v>48994</v>
      </c>
      <c r="J49" s="124"/>
      <c r="K49" s="124"/>
      <c r="L49" s="124"/>
      <c r="M49" s="124"/>
      <c r="N49" s="124"/>
      <c r="O49" s="124"/>
      <c r="P49" s="124"/>
    </row>
    <row r="50" spans="2:16" s="126" customFormat="1" ht="16" customHeight="1" x14ac:dyDescent="0.2">
      <c r="B50" s="128" t="s">
        <v>263</v>
      </c>
      <c r="C50" s="135">
        <v>571</v>
      </c>
      <c r="D50" s="135">
        <v>5978</v>
      </c>
      <c r="E50" s="135">
        <v>2743</v>
      </c>
      <c r="F50" s="135">
        <v>3235</v>
      </c>
      <c r="G50" s="135">
        <v>13646672</v>
      </c>
      <c r="H50" s="135">
        <v>453945</v>
      </c>
      <c r="I50" s="135">
        <v>197154</v>
      </c>
      <c r="J50" s="124"/>
      <c r="K50" s="124"/>
      <c r="L50" s="124"/>
      <c r="M50" s="124"/>
      <c r="N50" s="124"/>
      <c r="O50" s="124"/>
      <c r="P50" s="124"/>
    </row>
    <row r="51" spans="2:16" s="126" customFormat="1" ht="16" customHeight="1" x14ac:dyDescent="0.2">
      <c r="B51" s="128" t="s">
        <v>264</v>
      </c>
      <c r="C51" s="135">
        <v>87</v>
      </c>
      <c r="D51" s="135">
        <v>837</v>
      </c>
      <c r="E51" s="135">
        <v>460</v>
      </c>
      <c r="F51" s="135">
        <v>377</v>
      </c>
      <c r="G51" s="135">
        <v>1992071</v>
      </c>
      <c r="H51" s="135">
        <v>177787</v>
      </c>
      <c r="I51" s="127" t="s">
        <v>232</v>
      </c>
      <c r="J51" s="124"/>
      <c r="K51" s="124"/>
      <c r="L51" s="124"/>
      <c r="M51" s="124"/>
      <c r="N51" s="124"/>
      <c r="O51" s="124"/>
      <c r="P51" s="124"/>
    </row>
    <row r="52" spans="2:16" s="126" customFormat="1" ht="16" customHeight="1" x14ac:dyDescent="0.2">
      <c r="B52" s="121" t="s">
        <v>266</v>
      </c>
      <c r="C52" s="133">
        <v>2571</v>
      </c>
      <c r="D52" s="133">
        <v>30433</v>
      </c>
      <c r="E52" s="133">
        <v>16352</v>
      </c>
      <c r="F52" s="133">
        <v>14081</v>
      </c>
      <c r="G52" s="133">
        <v>163826788</v>
      </c>
      <c r="H52" s="133">
        <v>8447443</v>
      </c>
      <c r="I52" s="133">
        <v>497360</v>
      </c>
      <c r="J52" s="124"/>
      <c r="K52" s="124"/>
      <c r="L52" s="124"/>
      <c r="M52" s="124"/>
      <c r="N52" s="124"/>
      <c r="O52" s="124"/>
      <c r="P52" s="124"/>
    </row>
    <row r="53" spans="2:16" s="126" customFormat="1" ht="16" customHeight="1" x14ac:dyDescent="0.2">
      <c r="B53" s="121" t="s">
        <v>18</v>
      </c>
      <c r="C53" s="133">
        <v>986</v>
      </c>
      <c r="D53" s="133">
        <v>12129</v>
      </c>
      <c r="E53" s="133">
        <v>8411</v>
      </c>
      <c r="F53" s="133">
        <v>3718</v>
      </c>
      <c r="G53" s="133">
        <v>116943642</v>
      </c>
      <c r="H53" s="133">
        <v>6773688</v>
      </c>
      <c r="I53" s="127" t="s">
        <v>232</v>
      </c>
      <c r="J53" s="124"/>
      <c r="K53" s="124"/>
      <c r="L53" s="124"/>
      <c r="M53" s="124"/>
      <c r="N53" s="124"/>
      <c r="O53" s="124"/>
      <c r="P53" s="124"/>
    </row>
    <row r="54" spans="2:16" s="126" customFormat="1" ht="16" customHeight="1" x14ac:dyDescent="0.2">
      <c r="B54" s="128" t="s">
        <v>267</v>
      </c>
      <c r="C54" s="135">
        <v>6</v>
      </c>
      <c r="D54" s="135">
        <v>50</v>
      </c>
      <c r="E54" s="135">
        <v>36</v>
      </c>
      <c r="F54" s="135">
        <v>14</v>
      </c>
      <c r="G54" s="135">
        <v>457786</v>
      </c>
      <c r="H54" s="127" t="s">
        <v>232</v>
      </c>
      <c r="I54" s="127" t="s">
        <v>232</v>
      </c>
      <c r="J54" s="124"/>
      <c r="K54" s="124"/>
      <c r="L54" s="124"/>
      <c r="M54" s="124"/>
      <c r="N54" s="124"/>
      <c r="O54" s="124"/>
      <c r="P54" s="124"/>
    </row>
    <row r="55" spans="2:16" s="126" customFormat="1" ht="16" customHeight="1" x14ac:dyDescent="0.2">
      <c r="B55" s="128" t="s">
        <v>268</v>
      </c>
      <c r="C55" s="135">
        <v>28</v>
      </c>
      <c r="D55" s="135">
        <v>212</v>
      </c>
      <c r="E55" s="135">
        <v>111</v>
      </c>
      <c r="F55" s="135">
        <v>101</v>
      </c>
      <c r="G55" s="135">
        <v>895738</v>
      </c>
      <c r="H55" s="135">
        <v>17172</v>
      </c>
      <c r="I55" s="127" t="s">
        <v>232</v>
      </c>
      <c r="J55" s="124"/>
      <c r="K55" s="124"/>
      <c r="L55" s="124"/>
      <c r="M55" s="124"/>
      <c r="N55" s="124"/>
      <c r="O55" s="124"/>
      <c r="P55" s="124"/>
    </row>
    <row r="56" spans="2:16" s="126" customFormat="1" ht="16" customHeight="1" x14ac:dyDescent="0.2">
      <c r="B56" s="128" t="s">
        <v>269</v>
      </c>
      <c r="C56" s="135">
        <v>174</v>
      </c>
      <c r="D56" s="135">
        <v>2123</v>
      </c>
      <c r="E56" s="135">
        <v>1347</v>
      </c>
      <c r="F56" s="135">
        <v>776</v>
      </c>
      <c r="G56" s="135">
        <v>28732002</v>
      </c>
      <c r="H56" s="135">
        <v>313714</v>
      </c>
      <c r="I56" s="127" t="s">
        <v>232</v>
      </c>
      <c r="J56" s="124"/>
      <c r="K56" s="124"/>
      <c r="L56" s="124"/>
      <c r="M56" s="124"/>
      <c r="N56" s="124"/>
      <c r="O56" s="124"/>
      <c r="P56" s="124"/>
    </row>
    <row r="57" spans="2:16" s="126" customFormat="1" ht="16" customHeight="1" x14ac:dyDescent="0.2">
      <c r="B57" s="128" t="s">
        <v>270</v>
      </c>
      <c r="C57" s="135">
        <v>235</v>
      </c>
      <c r="D57" s="135">
        <v>1979</v>
      </c>
      <c r="E57" s="135">
        <v>1452</v>
      </c>
      <c r="F57" s="135">
        <v>527</v>
      </c>
      <c r="G57" s="135">
        <v>24787557</v>
      </c>
      <c r="H57" s="135">
        <v>2776776</v>
      </c>
      <c r="I57" s="127" t="s">
        <v>232</v>
      </c>
      <c r="J57" s="124"/>
      <c r="K57" s="124"/>
      <c r="L57" s="124"/>
      <c r="M57" s="124"/>
      <c r="N57" s="124"/>
      <c r="O57" s="124"/>
      <c r="P57" s="124"/>
    </row>
    <row r="58" spans="2:16" s="126" customFormat="1" ht="16" customHeight="1" x14ac:dyDescent="0.2">
      <c r="B58" s="128" t="s">
        <v>271</v>
      </c>
      <c r="C58" s="135">
        <v>325</v>
      </c>
      <c r="D58" s="135">
        <v>5217</v>
      </c>
      <c r="E58" s="135">
        <v>3942</v>
      </c>
      <c r="F58" s="135">
        <v>1275</v>
      </c>
      <c r="G58" s="135">
        <v>39446575</v>
      </c>
      <c r="H58" s="135">
        <v>3188239</v>
      </c>
      <c r="I58" s="127" t="s">
        <v>232</v>
      </c>
      <c r="J58" s="124"/>
      <c r="K58" s="124"/>
      <c r="L58" s="124"/>
      <c r="M58" s="124"/>
      <c r="N58" s="124"/>
      <c r="O58" s="124"/>
      <c r="P58" s="124"/>
    </row>
    <row r="59" spans="2:16" s="126" customFormat="1" ht="16" customHeight="1" x14ac:dyDescent="0.2">
      <c r="B59" s="128" t="s">
        <v>272</v>
      </c>
      <c r="C59" s="135">
        <v>218</v>
      </c>
      <c r="D59" s="135">
        <v>2548</v>
      </c>
      <c r="E59" s="135">
        <v>1523</v>
      </c>
      <c r="F59" s="135">
        <v>1025</v>
      </c>
      <c r="G59" s="135">
        <v>22623984</v>
      </c>
      <c r="H59" s="135">
        <v>477787</v>
      </c>
      <c r="I59" s="127" t="s">
        <v>232</v>
      </c>
      <c r="J59" s="124"/>
      <c r="K59" s="124"/>
      <c r="L59" s="124"/>
      <c r="M59" s="124"/>
      <c r="N59" s="124"/>
      <c r="O59" s="124"/>
      <c r="P59" s="124"/>
    </row>
    <row r="60" spans="2:16" s="126" customFormat="1" ht="16" customHeight="1" x14ac:dyDescent="0.2">
      <c r="B60" s="121" t="s">
        <v>258</v>
      </c>
      <c r="C60" s="133">
        <v>1585</v>
      </c>
      <c r="D60" s="133">
        <v>18304</v>
      </c>
      <c r="E60" s="133">
        <v>7941</v>
      </c>
      <c r="F60" s="133">
        <v>10363</v>
      </c>
      <c r="G60" s="133">
        <v>46883146</v>
      </c>
      <c r="H60" s="133">
        <v>1673755</v>
      </c>
      <c r="I60" s="133">
        <v>497360</v>
      </c>
      <c r="J60" s="124"/>
      <c r="K60" s="124"/>
      <c r="L60" s="124"/>
      <c r="M60" s="124"/>
      <c r="N60" s="124"/>
      <c r="O60" s="124"/>
      <c r="P60" s="124"/>
    </row>
    <row r="61" spans="2:16" s="126" customFormat="1" ht="16" customHeight="1" x14ac:dyDescent="0.2">
      <c r="B61" s="128" t="s">
        <v>2</v>
      </c>
      <c r="C61" s="135">
        <v>8</v>
      </c>
      <c r="D61" s="135">
        <v>997</v>
      </c>
      <c r="E61" s="135">
        <v>216</v>
      </c>
      <c r="F61" s="135">
        <v>781</v>
      </c>
      <c r="G61" s="135">
        <v>3314008</v>
      </c>
      <c r="H61" s="135">
        <v>25304</v>
      </c>
      <c r="I61" s="135">
        <v>57132</v>
      </c>
      <c r="J61" s="124"/>
      <c r="K61" s="124"/>
      <c r="L61" s="124"/>
      <c r="M61" s="124"/>
      <c r="N61" s="124"/>
      <c r="O61" s="124"/>
      <c r="P61" s="124"/>
    </row>
    <row r="62" spans="2:16" s="126" customFormat="1" ht="16" customHeight="1" x14ac:dyDescent="0.2">
      <c r="B62" s="128" t="s">
        <v>3</v>
      </c>
      <c r="C62" s="135">
        <v>244</v>
      </c>
      <c r="D62" s="135">
        <v>1749</v>
      </c>
      <c r="E62" s="135">
        <v>579</v>
      </c>
      <c r="F62" s="135">
        <v>1170</v>
      </c>
      <c r="G62" s="135">
        <v>3448007</v>
      </c>
      <c r="H62" s="135">
        <v>15123</v>
      </c>
      <c r="I62" s="135">
        <v>75530</v>
      </c>
      <c r="J62" s="124"/>
      <c r="K62" s="124"/>
      <c r="L62" s="124"/>
      <c r="M62" s="124"/>
      <c r="N62" s="124"/>
      <c r="O62" s="124"/>
      <c r="P62" s="124"/>
    </row>
    <row r="63" spans="2:16" s="126" customFormat="1" ht="16" customHeight="1" x14ac:dyDescent="0.2">
      <c r="B63" s="128" t="s">
        <v>4</v>
      </c>
      <c r="C63" s="135">
        <v>327</v>
      </c>
      <c r="D63" s="135">
        <v>6027</v>
      </c>
      <c r="E63" s="135">
        <v>1853</v>
      </c>
      <c r="F63" s="135">
        <v>4174</v>
      </c>
      <c r="G63" s="135">
        <v>10429481</v>
      </c>
      <c r="H63" s="135">
        <v>159454</v>
      </c>
      <c r="I63" s="135">
        <v>119367</v>
      </c>
      <c r="J63" s="124"/>
      <c r="K63" s="124"/>
      <c r="L63" s="124"/>
      <c r="M63" s="124"/>
      <c r="N63" s="124"/>
      <c r="O63" s="124"/>
      <c r="P63" s="124"/>
    </row>
    <row r="64" spans="2:16" s="126" customFormat="1" ht="16" customHeight="1" x14ac:dyDescent="0.2">
      <c r="B64" s="128" t="s">
        <v>259</v>
      </c>
      <c r="C64" s="135">
        <v>264</v>
      </c>
      <c r="D64" s="135">
        <v>2738</v>
      </c>
      <c r="E64" s="135">
        <v>1974</v>
      </c>
      <c r="F64" s="135">
        <v>764</v>
      </c>
      <c r="G64" s="135">
        <v>12483653</v>
      </c>
      <c r="H64" s="135">
        <v>1149325</v>
      </c>
      <c r="I64" s="135">
        <v>42245</v>
      </c>
      <c r="J64" s="124"/>
      <c r="K64" s="124"/>
      <c r="L64" s="124"/>
      <c r="M64" s="124"/>
      <c r="N64" s="124"/>
      <c r="O64" s="124"/>
      <c r="P64" s="124"/>
    </row>
    <row r="65" spans="2:16" s="126" customFormat="1" ht="16" customHeight="1" x14ac:dyDescent="0.2">
      <c r="B65" s="128" t="s">
        <v>273</v>
      </c>
      <c r="C65" s="135">
        <v>625</v>
      </c>
      <c r="D65" s="135">
        <v>5660</v>
      </c>
      <c r="E65" s="135">
        <v>2565</v>
      </c>
      <c r="F65" s="135">
        <v>3095</v>
      </c>
      <c r="G65" s="135">
        <v>13106569</v>
      </c>
      <c r="H65" s="135">
        <v>217509</v>
      </c>
      <c r="I65" s="135">
        <v>203086</v>
      </c>
      <c r="J65" s="124"/>
      <c r="K65" s="124"/>
      <c r="L65" s="124"/>
      <c r="M65" s="124"/>
      <c r="N65" s="124"/>
      <c r="O65" s="124"/>
      <c r="P65" s="124"/>
    </row>
    <row r="66" spans="2:16" s="126" customFormat="1" ht="16" customHeight="1" x14ac:dyDescent="0.2">
      <c r="B66" s="128" t="s">
        <v>264</v>
      </c>
      <c r="C66" s="135">
        <v>117</v>
      </c>
      <c r="D66" s="135">
        <v>1133</v>
      </c>
      <c r="E66" s="135">
        <v>754</v>
      </c>
      <c r="F66" s="135">
        <v>379</v>
      </c>
      <c r="G66" s="135">
        <v>4101428</v>
      </c>
      <c r="H66" s="135">
        <v>107040</v>
      </c>
      <c r="I66" s="127" t="s">
        <v>232</v>
      </c>
      <c r="J66" s="124"/>
      <c r="K66" s="124"/>
      <c r="L66" s="124"/>
      <c r="M66" s="124"/>
      <c r="N66" s="124"/>
      <c r="O66" s="124"/>
      <c r="P66" s="124"/>
    </row>
    <row r="67" spans="2:16" s="126" customFormat="1" ht="16" customHeight="1" x14ac:dyDescent="0.2">
      <c r="B67" s="121" t="s">
        <v>274</v>
      </c>
      <c r="C67" s="133">
        <v>553</v>
      </c>
      <c r="D67" s="133">
        <v>4989</v>
      </c>
      <c r="E67" s="133">
        <v>2370</v>
      </c>
      <c r="F67" s="133">
        <v>2619</v>
      </c>
      <c r="G67" s="133">
        <v>13812247</v>
      </c>
      <c r="H67" s="133">
        <v>633918</v>
      </c>
      <c r="I67" s="133">
        <v>100261</v>
      </c>
      <c r="J67" s="124"/>
      <c r="K67" s="124"/>
      <c r="L67" s="124"/>
      <c r="M67" s="124"/>
      <c r="N67" s="138"/>
      <c r="O67" s="124"/>
      <c r="P67" s="124"/>
    </row>
    <row r="68" spans="2:16" s="126" customFormat="1" ht="16" customHeight="1" x14ac:dyDescent="0.2">
      <c r="B68" s="121" t="s">
        <v>18</v>
      </c>
      <c r="C68" s="133">
        <v>144</v>
      </c>
      <c r="D68" s="133">
        <v>892</v>
      </c>
      <c r="E68" s="133">
        <v>564</v>
      </c>
      <c r="F68" s="133">
        <v>328</v>
      </c>
      <c r="G68" s="133">
        <v>4851331</v>
      </c>
      <c r="H68" s="133">
        <v>266807</v>
      </c>
      <c r="I68" s="127" t="s">
        <v>232</v>
      </c>
      <c r="J68" s="124"/>
      <c r="K68" s="124"/>
      <c r="L68" s="124"/>
      <c r="M68" s="124"/>
      <c r="N68" s="138"/>
      <c r="O68" s="124"/>
      <c r="P68" s="124"/>
    </row>
    <row r="69" spans="2:16" s="126" customFormat="1" ht="16" customHeight="1" x14ac:dyDescent="0.2">
      <c r="B69" s="128" t="s">
        <v>8</v>
      </c>
      <c r="C69" s="135" t="s">
        <v>232</v>
      </c>
      <c r="D69" s="135" t="s">
        <v>232</v>
      </c>
      <c r="E69" s="135" t="s">
        <v>232</v>
      </c>
      <c r="F69" s="135" t="s">
        <v>232</v>
      </c>
      <c r="G69" s="137" t="s">
        <v>232</v>
      </c>
      <c r="H69" s="139" t="s">
        <v>232</v>
      </c>
      <c r="I69" s="139" t="s">
        <v>232</v>
      </c>
      <c r="J69" s="124"/>
      <c r="K69" s="124"/>
      <c r="L69" s="124"/>
      <c r="M69" s="124"/>
      <c r="N69" s="124"/>
      <c r="O69" s="124"/>
      <c r="P69" s="124"/>
    </row>
    <row r="70" spans="2:16" s="126" customFormat="1" ht="16" customHeight="1" x14ac:dyDescent="0.2">
      <c r="B70" s="128" t="s">
        <v>9</v>
      </c>
      <c r="C70" s="135">
        <v>27</v>
      </c>
      <c r="D70" s="135">
        <v>141</v>
      </c>
      <c r="E70" s="135">
        <v>74</v>
      </c>
      <c r="F70" s="135">
        <v>67</v>
      </c>
      <c r="G70" s="135">
        <v>470885</v>
      </c>
      <c r="H70" s="135">
        <v>5823</v>
      </c>
      <c r="I70" s="127" t="s">
        <v>232</v>
      </c>
      <c r="J70" s="124"/>
      <c r="K70" s="124"/>
      <c r="L70" s="124"/>
      <c r="M70" s="124"/>
      <c r="N70" s="124"/>
      <c r="O70" s="124"/>
      <c r="P70" s="124"/>
    </row>
    <row r="71" spans="2:16" s="126" customFormat="1" ht="16" customHeight="1" x14ac:dyDescent="0.2">
      <c r="B71" s="128" t="s">
        <v>10</v>
      </c>
      <c r="C71" s="135">
        <v>26</v>
      </c>
      <c r="D71" s="135">
        <v>175</v>
      </c>
      <c r="E71" s="135">
        <v>96</v>
      </c>
      <c r="F71" s="135">
        <v>79</v>
      </c>
      <c r="G71" s="137">
        <v>1338368</v>
      </c>
      <c r="H71" s="137">
        <v>84346</v>
      </c>
      <c r="I71" s="127" t="s">
        <v>232</v>
      </c>
      <c r="J71" s="124"/>
      <c r="K71" s="124"/>
      <c r="L71" s="124"/>
      <c r="M71" s="124"/>
      <c r="N71" s="124"/>
      <c r="O71" s="124"/>
      <c r="P71" s="124"/>
    </row>
    <row r="72" spans="2:16" s="126" customFormat="1" ht="16" customHeight="1" x14ac:dyDescent="0.2">
      <c r="B72" s="128" t="s">
        <v>275</v>
      </c>
      <c r="C72" s="135">
        <v>38</v>
      </c>
      <c r="D72" s="135">
        <v>246</v>
      </c>
      <c r="E72" s="135">
        <v>180</v>
      </c>
      <c r="F72" s="135">
        <v>66</v>
      </c>
      <c r="G72" s="135">
        <v>972897</v>
      </c>
      <c r="H72" s="135">
        <v>29854</v>
      </c>
      <c r="I72" s="127" t="s">
        <v>232</v>
      </c>
      <c r="J72" s="124"/>
      <c r="K72" s="124"/>
      <c r="L72" s="124"/>
      <c r="M72" s="124"/>
      <c r="N72" s="124"/>
      <c r="O72" s="124"/>
      <c r="P72" s="124"/>
    </row>
    <row r="73" spans="2:16" s="126" customFormat="1" ht="16" customHeight="1" x14ac:dyDescent="0.2">
      <c r="B73" s="128" t="s">
        <v>12</v>
      </c>
      <c r="C73" s="135">
        <v>28</v>
      </c>
      <c r="D73" s="135">
        <v>165</v>
      </c>
      <c r="E73" s="135">
        <v>108</v>
      </c>
      <c r="F73" s="135">
        <v>57</v>
      </c>
      <c r="G73" s="135">
        <v>758351</v>
      </c>
      <c r="H73" s="135">
        <v>25457</v>
      </c>
      <c r="I73" s="127" t="s">
        <v>232</v>
      </c>
      <c r="J73" s="124"/>
      <c r="K73" s="124"/>
      <c r="L73" s="124"/>
      <c r="M73" s="124"/>
      <c r="N73" s="124"/>
      <c r="O73" s="124"/>
      <c r="P73" s="124"/>
    </row>
    <row r="74" spans="2:16" s="126" customFormat="1" ht="16" customHeight="1" x14ac:dyDescent="0.2">
      <c r="B74" s="128" t="s">
        <v>257</v>
      </c>
      <c r="C74" s="135">
        <v>25</v>
      </c>
      <c r="D74" s="135">
        <v>165</v>
      </c>
      <c r="E74" s="135">
        <v>106</v>
      </c>
      <c r="F74" s="135">
        <v>59</v>
      </c>
      <c r="G74" s="135">
        <v>1310830</v>
      </c>
      <c r="H74" s="135">
        <v>121327</v>
      </c>
      <c r="I74" s="127" t="s">
        <v>232</v>
      </c>
      <c r="J74" s="124"/>
      <c r="K74" s="124"/>
      <c r="L74" s="124"/>
      <c r="M74" s="124"/>
      <c r="N74" s="124"/>
      <c r="O74" s="124"/>
      <c r="P74" s="124"/>
    </row>
    <row r="75" spans="2:16" s="126" customFormat="1" ht="16" customHeight="1" x14ac:dyDescent="0.2">
      <c r="B75" s="121" t="s">
        <v>258</v>
      </c>
      <c r="C75" s="133">
        <v>409</v>
      </c>
      <c r="D75" s="133">
        <v>4097</v>
      </c>
      <c r="E75" s="133">
        <v>1806</v>
      </c>
      <c r="F75" s="133">
        <v>2291</v>
      </c>
      <c r="G75" s="133">
        <v>8960916</v>
      </c>
      <c r="H75" s="133">
        <v>367111</v>
      </c>
      <c r="I75" s="133">
        <v>100261</v>
      </c>
      <c r="J75" s="124"/>
      <c r="K75" s="124"/>
      <c r="L75" s="124"/>
      <c r="M75" s="124"/>
      <c r="N75" s="124"/>
      <c r="O75" s="124"/>
      <c r="P75" s="124"/>
    </row>
    <row r="76" spans="2:16" s="126" customFormat="1" ht="16" customHeight="1" x14ac:dyDescent="0.2">
      <c r="B76" s="128" t="s">
        <v>2</v>
      </c>
      <c r="C76" s="135">
        <v>1</v>
      </c>
      <c r="D76" s="135">
        <v>154</v>
      </c>
      <c r="E76" s="135">
        <v>37</v>
      </c>
      <c r="F76" s="135">
        <v>117</v>
      </c>
      <c r="G76" s="135" t="s">
        <v>229</v>
      </c>
      <c r="H76" s="127" t="s">
        <v>232</v>
      </c>
      <c r="I76" s="135" t="s">
        <v>229</v>
      </c>
      <c r="J76" s="124"/>
      <c r="K76" s="124"/>
      <c r="L76" s="124"/>
      <c r="M76" s="124"/>
      <c r="N76" s="124"/>
      <c r="O76" s="124"/>
      <c r="P76" s="124"/>
    </row>
    <row r="77" spans="2:16" s="126" customFormat="1" ht="16" customHeight="1" x14ac:dyDescent="0.2">
      <c r="B77" s="128" t="s">
        <v>3</v>
      </c>
      <c r="C77" s="135">
        <v>50</v>
      </c>
      <c r="D77" s="135">
        <v>338</v>
      </c>
      <c r="E77" s="135">
        <v>118</v>
      </c>
      <c r="F77" s="135">
        <v>220</v>
      </c>
      <c r="G77" s="135">
        <v>455192</v>
      </c>
      <c r="H77" s="135">
        <v>12164</v>
      </c>
      <c r="I77" s="135">
        <v>16963</v>
      </c>
      <c r="J77" s="124"/>
      <c r="K77" s="124"/>
      <c r="L77" s="124"/>
      <c r="M77" s="124"/>
      <c r="N77" s="124"/>
      <c r="O77" s="124"/>
      <c r="P77" s="124"/>
    </row>
    <row r="78" spans="2:16" s="126" customFormat="1" ht="16" customHeight="1" x14ac:dyDescent="0.2">
      <c r="B78" s="128" t="s">
        <v>4</v>
      </c>
      <c r="C78" s="135">
        <v>85</v>
      </c>
      <c r="D78" s="135">
        <v>1403</v>
      </c>
      <c r="E78" s="135">
        <v>454</v>
      </c>
      <c r="F78" s="135">
        <v>949</v>
      </c>
      <c r="G78" s="135">
        <v>2167472</v>
      </c>
      <c r="H78" s="135">
        <v>3875</v>
      </c>
      <c r="I78" s="135">
        <v>23709</v>
      </c>
      <c r="J78" s="124"/>
      <c r="K78" s="124"/>
      <c r="L78" s="124"/>
      <c r="M78" s="124"/>
      <c r="N78" s="124"/>
      <c r="O78" s="124"/>
      <c r="P78" s="124"/>
    </row>
    <row r="79" spans="2:16" s="126" customFormat="1" ht="16" customHeight="1" x14ac:dyDescent="0.2">
      <c r="B79" s="128" t="s">
        <v>259</v>
      </c>
      <c r="C79" s="135">
        <v>65</v>
      </c>
      <c r="D79" s="135">
        <v>511</v>
      </c>
      <c r="E79" s="135">
        <v>376</v>
      </c>
      <c r="F79" s="135">
        <v>135</v>
      </c>
      <c r="G79" s="135">
        <v>1997730</v>
      </c>
      <c r="H79" s="135">
        <v>290898</v>
      </c>
      <c r="I79" s="135">
        <v>3545</v>
      </c>
      <c r="J79" s="124"/>
      <c r="K79" s="124"/>
      <c r="L79" s="124"/>
      <c r="M79" s="124"/>
      <c r="N79" s="124"/>
      <c r="O79" s="124"/>
      <c r="P79" s="124"/>
    </row>
    <row r="80" spans="2:16" s="126" customFormat="1" ht="16" customHeight="1" x14ac:dyDescent="0.2">
      <c r="B80" s="128" t="s">
        <v>273</v>
      </c>
      <c r="C80" s="135">
        <v>184</v>
      </c>
      <c r="D80" s="135">
        <v>1516</v>
      </c>
      <c r="E80" s="135">
        <v>748</v>
      </c>
      <c r="F80" s="135">
        <v>768</v>
      </c>
      <c r="G80" s="135" t="s">
        <v>229</v>
      </c>
      <c r="H80" s="135">
        <v>30108</v>
      </c>
      <c r="I80" s="135" t="s">
        <v>229</v>
      </c>
      <c r="J80" s="124"/>
      <c r="K80" s="124"/>
      <c r="L80" s="124"/>
      <c r="M80" s="124"/>
      <c r="N80" s="124"/>
      <c r="O80" s="124"/>
      <c r="P80" s="124"/>
    </row>
    <row r="81" spans="2:16" s="126" customFormat="1" ht="16" customHeight="1" x14ac:dyDescent="0.2">
      <c r="B81" s="128" t="s">
        <v>264</v>
      </c>
      <c r="C81" s="135">
        <v>24</v>
      </c>
      <c r="D81" s="135">
        <v>175</v>
      </c>
      <c r="E81" s="135">
        <v>73</v>
      </c>
      <c r="F81" s="135">
        <v>102</v>
      </c>
      <c r="G81" s="135">
        <v>471960</v>
      </c>
      <c r="H81" s="135">
        <v>30066</v>
      </c>
      <c r="I81" s="127" t="s">
        <v>232</v>
      </c>
      <c r="J81" s="124"/>
      <c r="K81" s="124"/>
      <c r="L81" s="124"/>
      <c r="M81" s="124"/>
      <c r="N81" s="124"/>
      <c r="O81" s="124"/>
      <c r="P81" s="124"/>
    </row>
    <row r="82" spans="2:16" s="126" customFormat="1" ht="16" customHeight="1" x14ac:dyDescent="0.2">
      <c r="B82" s="121" t="s">
        <v>276</v>
      </c>
      <c r="C82" s="133">
        <v>1097</v>
      </c>
      <c r="D82" s="133">
        <v>12931</v>
      </c>
      <c r="E82" s="133">
        <v>6067</v>
      </c>
      <c r="F82" s="133">
        <v>6864</v>
      </c>
      <c r="G82" s="133">
        <v>50660500</v>
      </c>
      <c r="H82" s="133">
        <v>1870566</v>
      </c>
      <c r="I82" s="133">
        <v>296559</v>
      </c>
      <c r="J82" s="124"/>
      <c r="K82" s="124"/>
      <c r="L82" s="124"/>
      <c r="M82" s="124"/>
      <c r="N82" s="124"/>
      <c r="O82" s="124"/>
      <c r="P82" s="124"/>
    </row>
    <row r="83" spans="2:16" s="126" customFormat="1" ht="16" customHeight="1" x14ac:dyDescent="0.2">
      <c r="B83" s="121" t="s">
        <v>18</v>
      </c>
      <c r="C83" s="133">
        <v>293</v>
      </c>
      <c r="D83" s="133">
        <v>3486</v>
      </c>
      <c r="E83" s="133">
        <v>2227</v>
      </c>
      <c r="F83" s="133">
        <v>1259</v>
      </c>
      <c r="G83" s="133">
        <v>28338610</v>
      </c>
      <c r="H83" s="133">
        <v>956587</v>
      </c>
      <c r="I83" s="127" t="s">
        <v>232</v>
      </c>
      <c r="J83" s="124"/>
      <c r="K83" s="124"/>
      <c r="L83" s="124"/>
      <c r="M83" s="124"/>
      <c r="N83" s="124"/>
      <c r="O83" s="124"/>
      <c r="P83" s="124"/>
    </row>
    <row r="84" spans="2:16" s="126" customFormat="1" ht="16" customHeight="1" x14ac:dyDescent="0.2">
      <c r="B84" s="128" t="s">
        <v>8</v>
      </c>
      <c r="C84" s="135">
        <v>1</v>
      </c>
      <c r="D84" s="135">
        <v>7</v>
      </c>
      <c r="E84" s="135">
        <v>6</v>
      </c>
      <c r="F84" s="135">
        <v>1</v>
      </c>
      <c r="G84" s="137" t="s">
        <v>229</v>
      </c>
      <c r="H84" s="127" t="s">
        <v>232</v>
      </c>
      <c r="I84" s="127" t="s">
        <v>232</v>
      </c>
      <c r="J84" s="124"/>
      <c r="K84" s="124"/>
      <c r="L84" s="124"/>
      <c r="M84" s="124"/>
      <c r="N84" s="124"/>
      <c r="O84" s="124"/>
      <c r="P84" s="124"/>
    </row>
    <row r="85" spans="2:16" s="126" customFormat="1" ht="16" customHeight="1" x14ac:dyDescent="0.2">
      <c r="B85" s="128" t="s">
        <v>9</v>
      </c>
      <c r="C85" s="135">
        <v>6</v>
      </c>
      <c r="D85" s="135">
        <v>63</v>
      </c>
      <c r="E85" s="135">
        <v>36</v>
      </c>
      <c r="F85" s="135">
        <v>27</v>
      </c>
      <c r="G85" s="137">
        <v>1257711</v>
      </c>
      <c r="H85" s="127" t="s">
        <v>232</v>
      </c>
      <c r="I85" s="127" t="s">
        <v>232</v>
      </c>
      <c r="J85" s="124"/>
      <c r="K85" s="124"/>
      <c r="L85" s="124"/>
      <c r="M85" s="124"/>
      <c r="N85" s="124"/>
      <c r="O85" s="124"/>
      <c r="P85" s="124"/>
    </row>
    <row r="86" spans="2:16" s="126" customFormat="1" ht="16" customHeight="1" x14ac:dyDescent="0.2">
      <c r="B86" s="128" t="s">
        <v>10</v>
      </c>
      <c r="C86" s="135">
        <v>64</v>
      </c>
      <c r="D86" s="135">
        <v>1254</v>
      </c>
      <c r="E86" s="135">
        <v>808</v>
      </c>
      <c r="F86" s="135">
        <v>446</v>
      </c>
      <c r="G86" s="135">
        <v>13330510</v>
      </c>
      <c r="H86" s="135">
        <v>213818</v>
      </c>
      <c r="I86" s="127" t="s">
        <v>232</v>
      </c>
      <c r="J86" s="124"/>
      <c r="K86" s="124"/>
      <c r="L86" s="124"/>
      <c r="M86" s="124"/>
      <c r="N86" s="124"/>
      <c r="O86" s="124"/>
      <c r="P86" s="124"/>
    </row>
    <row r="87" spans="2:16" s="126" customFormat="1" ht="16" customHeight="1" x14ac:dyDescent="0.2">
      <c r="B87" s="128" t="s">
        <v>11</v>
      </c>
      <c r="C87" s="135">
        <v>98</v>
      </c>
      <c r="D87" s="135">
        <v>807</v>
      </c>
      <c r="E87" s="135">
        <v>592</v>
      </c>
      <c r="F87" s="135">
        <v>215</v>
      </c>
      <c r="G87" s="135">
        <v>6218897</v>
      </c>
      <c r="H87" s="135">
        <v>174767</v>
      </c>
      <c r="I87" s="127" t="s">
        <v>232</v>
      </c>
      <c r="J87" s="124"/>
      <c r="K87" s="124"/>
      <c r="L87" s="124"/>
      <c r="M87" s="124"/>
      <c r="N87" s="124"/>
      <c r="O87" s="124"/>
      <c r="P87" s="124"/>
    </row>
    <row r="88" spans="2:16" s="126" customFormat="1" ht="16" customHeight="1" x14ac:dyDescent="0.2">
      <c r="B88" s="128" t="s">
        <v>12</v>
      </c>
      <c r="C88" s="135">
        <v>84</v>
      </c>
      <c r="D88" s="135">
        <v>771</v>
      </c>
      <c r="E88" s="135">
        <v>589</v>
      </c>
      <c r="F88" s="135">
        <v>182</v>
      </c>
      <c r="G88" s="135">
        <v>5453826</v>
      </c>
      <c r="H88" s="135">
        <v>463297</v>
      </c>
      <c r="I88" s="127" t="s">
        <v>232</v>
      </c>
      <c r="J88" s="124"/>
      <c r="K88" s="124"/>
      <c r="L88" s="124"/>
      <c r="M88" s="124"/>
      <c r="N88" s="124"/>
      <c r="O88" s="124"/>
      <c r="P88" s="124"/>
    </row>
    <row r="89" spans="2:16" s="126" customFormat="1" ht="16" customHeight="1" x14ac:dyDescent="0.2">
      <c r="B89" s="128" t="s">
        <v>257</v>
      </c>
      <c r="C89" s="135">
        <v>40</v>
      </c>
      <c r="D89" s="135">
        <v>584</v>
      </c>
      <c r="E89" s="135">
        <v>196</v>
      </c>
      <c r="F89" s="135">
        <v>388</v>
      </c>
      <c r="G89" s="135" t="s">
        <v>229</v>
      </c>
      <c r="H89" s="135">
        <v>104705</v>
      </c>
      <c r="I89" s="127" t="s">
        <v>232</v>
      </c>
      <c r="J89" s="124"/>
      <c r="K89" s="124"/>
      <c r="L89" s="124"/>
      <c r="M89" s="124"/>
      <c r="N89" s="124"/>
      <c r="O89" s="124"/>
      <c r="P89" s="124"/>
    </row>
    <row r="90" spans="2:16" s="126" customFormat="1" ht="16" customHeight="1" x14ac:dyDescent="0.2">
      <c r="B90" s="121" t="s">
        <v>258</v>
      </c>
      <c r="C90" s="133">
        <v>804</v>
      </c>
      <c r="D90" s="133">
        <v>9445</v>
      </c>
      <c r="E90" s="133">
        <v>3840</v>
      </c>
      <c r="F90" s="133">
        <v>5605</v>
      </c>
      <c r="G90" s="133">
        <v>22321890</v>
      </c>
      <c r="H90" s="133">
        <v>913979</v>
      </c>
      <c r="I90" s="133">
        <v>296559</v>
      </c>
      <c r="J90" s="124"/>
      <c r="K90" s="124"/>
      <c r="L90" s="124"/>
      <c r="M90" s="124"/>
      <c r="N90" s="124"/>
      <c r="O90" s="124"/>
      <c r="P90" s="124"/>
    </row>
    <row r="91" spans="2:16" s="126" customFormat="1" ht="16" customHeight="1" x14ac:dyDescent="0.2">
      <c r="B91" s="128" t="s">
        <v>2</v>
      </c>
      <c r="C91" s="135">
        <v>2</v>
      </c>
      <c r="D91" s="135">
        <v>81</v>
      </c>
      <c r="E91" s="135">
        <v>25</v>
      </c>
      <c r="F91" s="135">
        <v>56</v>
      </c>
      <c r="G91" s="135" t="s">
        <v>229</v>
      </c>
      <c r="H91" s="127" t="s">
        <v>232</v>
      </c>
      <c r="I91" s="135" t="s">
        <v>229</v>
      </c>
      <c r="J91" s="124"/>
      <c r="K91" s="124"/>
      <c r="L91" s="124"/>
      <c r="M91" s="124"/>
      <c r="N91" s="124"/>
      <c r="O91" s="124"/>
      <c r="P91" s="124"/>
    </row>
    <row r="92" spans="2:16" s="126" customFormat="1" ht="16" customHeight="1" x14ac:dyDescent="0.2">
      <c r="B92" s="128" t="s">
        <v>3</v>
      </c>
      <c r="C92" s="135">
        <v>120</v>
      </c>
      <c r="D92" s="135">
        <v>750</v>
      </c>
      <c r="E92" s="135">
        <v>152</v>
      </c>
      <c r="F92" s="135">
        <v>598</v>
      </c>
      <c r="G92" s="135">
        <v>1224337</v>
      </c>
      <c r="H92" s="135">
        <v>5121</v>
      </c>
      <c r="I92" s="135">
        <v>50196</v>
      </c>
      <c r="J92" s="124"/>
      <c r="K92" s="124"/>
      <c r="L92" s="124"/>
      <c r="M92" s="124"/>
      <c r="N92" s="124"/>
      <c r="O92" s="124"/>
      <c r="P92" s="124"/>
    </row>
    <row r="93" spans="2:16" s="126" customFormat="1" ht="16" customHeight="1" x14ac:dyDescent="0.2">
      <c r="B93" s="128" t="s">
        <v>4</v>
      </c>
      <c r="C93" s="135">
        <v>155</v>
      </c>
      <c r="D93" s="135">
        <v>3290</v>
      </c>
      <c r="E93" s="135">
        <v>854</v>
      </c>
      <c r="F93" s="135">
        <v>2436</v>
      </c>
      <c r="G93" s="135">
        <v>5792097</v>
      </c>
      <c r="H93" s="135">
        <v>67954</v>
      </c>
      <c r="I93" s="135">
        <v>76823</v>
      </c>
      <c r="J93" s="124"/>
      <c r="K93" s="124"/>
      <c r="L93" s="124"/>
      <c r="M93" s="124"/>
      <c r="N93" s="124"/>
      <c r="O93" s="124"/>
      <c r="P93" s="124"/>
    </row>
    <row r="94" spans="2:16" s="126" customFormat="1" ht="16" customHeight="1" x14ac:dyDescent="0.2">
      <c r="B94" s="128" t="s">
        <v>259</v>
      </c>
      <c r="C94" s="135">
        <v>146</v>
      </c>
      <c r="D94" s="135">
        <v>1366</v>
      </c>
      <c r="E94" s="135">
        <v>999</v>
      </c>
      <c r="F94" s="135">
        <v>367</v>
      </c>
      <c r="G94" s="135">
        <v>5197496</v>
      </c>
      <c r="H94" s="135">
        <v>579062</v>
      </c>
      <c r="I94" s="135">
        <v>26676</v>
      </c>
      <c r="J94" s="124"/>
      <c r="K94" s="124"/>
      <c r="L94" s="124"/>
      <c r="M94" s="124"/>
      <c r="N94" s="124"/>
      <c r="O94" s="124"/>
      <c r="P94" s="124"/>
    </row>
    <row r="95" spans="2:16" s="126" customFormat="1" ht="16" customHeight="1" x14ac:dyDescent="0.2">
      <c r="B95" s="128" t="s">
        <v>273</v>
      </c>
      <c r="C95" s="135">
        <v>335</v>
      </c>
      <c r="D95" s="135">
        <v>3582</v>
      </c>
      <c r="E95" s="135">
        <v>1628</v>
      </c>
      <c r="F95" s="135">
        <v>1954</v>
      </c>
      <c r="G95" s="135" t="s">
        <v>229</v>
      </c>
      <c r="H95" s="135">
        <v>144257</v>
      </c>
      <c r="I95" s="135" t="s">
        <v>229</v>
      </c>
      <c r="J95" s="124"/>
      <c r="K95" s="124"/>
      <c r="L95" s="124"/>
      <c r="M95" s="124"/>
      <c r="N95" s="124"/>
      <c r="O95" s="124"/>
      <c r="P95" s="124"/>
    </row>
    <row r="96" spans="2:16" s="126" customFormat="1" ht="16" customHeight="1" x14ac:dyDescent="0.2">
      <c r="B96" s="128" t="s">
        <v>264</v>
      </c>
      <c r="C96" s="135">
        <v>46</v>
      </c>
      <c r="D96" s="135">
        <v>376</v>
      </c>
      <c r="E96" s="135">
        <v>182</v>
      </c>
      <c r="F96" s="135">
        <v>194</v>
      </c>
      <c r="G96" s="135">
        <v>1295285</v>
      </c>
      <c r="H96" s="135">
        <v>117585</v>
      </c>
      <c r="I96" s="127" t="s">
        <v>232</v>
      </c>
      <c r="J96" s="124"/>
      <c r="K96" s="124"/>
      <c r="L96" s="124"/>
      <c r="M96" s="124"/>
      <c r="N96" s="124"/>
      <c r="O96" s="124"/>
      <c r="P96" s="124"/>
    </row>
    <row r="97" spans="2:16" s="126" customFormat="1" ht="16" customHeight="1" x14ac:dyDescent="0.2">
      <c r="B97" s="121" t="s">
        <v>277</v>
      </c>
      <c r="C97" s="133">
        <v>1298</v>
      </c>
      <c r="D97" s="133">
        <v>14519</v>
      </c>
      <c r="E97" s="133">
        <v>7770</v>
      </c>
      <c r="F97" s="133">
        <v>6749</v>
      </c>
      <c r="G97" s="133">
        <v>86550981</v>
      </c>
      <c r="H97" s="133">
        <v>2309243</v>
      </c>
      <c r="I97" s="133">
        <v>292452</v>
      </c>
      <c r="J97" s="124"/>
      <c r="K97" s="124"/>
      <c r="L97" s="124"/>
      <c r="M97" s="124"/>
      <c r="N97" s="124"/>
      <c r="O97" s="124"/>
      <c r="P97" s="124"/>
    </row>
    <row r="98" spans="2:16" s="126" customFormat="1" ht="16" customHeight="1" x14ac:dyDescent="0.2">
      <c r="B98" s="121" t="s">
        <v>18</v>
      </c>
      <c r="C98" s="133">
        <v>487</v>
      </c>
      <c r="D98" s="133">
        <v>4645</v>
      </c>
      <c r="E98" s="133">
        <v>3359</v>
      </c>
      <c r="F98" s="133">
        <v>1286</v>
      </c>
      <c r="G98" s="133">
        <v>62167994</v>
      </c>
      <c r="H98" s="133">
        <v>960666</v>
      </c>
      <c r="I98" s="127" t="s">
        <v>232</v>
      </c>
      <c r="J98" s="124"/>
      <c r="K98" s="124"/>
      <c r="L98" s="124"/>
      <c r="M98" s="124"/>
      <c r="N98" s="124"/>
      <c r="O98" s="124"/>
      <c r="P98" s="124"/>
    </row>
    <row r="99" spans="2:16" s="126" customFormat="1" ht="16" customHeight="1" x14ac:dyDescent="0.2">
      <c r="B99" s="128" t="s">
        <v>8</v>
      </c>
      <c r="C99" s="135">
        <v>5</v>
      </c>
      <c r="D99" s="135">
        <v>40</v>
      </c>
      <c r="E99" s="135">
        <v>26</v>
      </c>
      <c r="F99" s="135">
        <v>14</v>
      </c>
      <c r="G99" s="135">
        <v>956591</v>
      </c>
      <c r="H99" s="127" t="s">
        <v>232</v>
      </c>
      <c r="I99" s="127" t="s">
        <v>232</v>
      </c>
      <c r="J99" s="124"/>
      <c r="K99" s="124"/>
      <c r="L99" s="124"/>
      <c r="M99" s="124"/>
      <c r="N99" s="124"/>
      <c r="O99" s="124"/>
      <c r="P99" s="124"/>
    </row>
    <row r="100" spans="2:16" s="126" customFormat="1" ht="16" customHeight="1" x14ac:dyDescent="0.2">
      <c r="B100" s="128" t="s">
        <v>9</v>
      </c>
      <c r="C100" s="135">
        <v>8</v>
      </c>
      <c r="D100" s="135">
        <v>27</v>
      </c>
      <c r="E100" s="135">
        <v>13</v>
      </c>
      <c r="F100" s="135">
        <v>14</v>
      </c>
      <c r="G100" s="135">
        <v>35772</v>
      </c>
      <c r="H100" s="137" t="s">
        <v>229</v>
      </c>
      <c r="I100" s="127" t="s">
        <v>232</v>
      </c>
      <c r="J100" s="124"/>
      <c r="K100" s="124"/>
      <c r="L100" s="124"/>
      <c r="M100" s="124"/>
      <c r="N100" s="124"/>
      <c r="O100" s="124"/>
      <c r="P100" s="124"/>
    </row>
    <row r="101" spans="2:16" s="126" customFormat="1" ht="16" customHeight="1" x14ac:dyDescent="0.2">
      <c r="B101" s="128" t="s">
        <v>10</v>
      </c>
      <c r="C101" s="135">
        <v>48</v>
      </c>
      <c r="D101" s="135">
        <v>486</v>
      </c>
      <c r="E101" s="135">
        <v>299</v>
      </c>
      <c r="F101" s="135">
        <v>187</v>
      </c>
      <c r="G101" s="135">
        <v>3281467</v>
      </c>
      <c r="H101" s="135" t="s">
        <v>229</v>
      </c>
      <c r="I101" s="127" t="s">
        <v>232</v>
      </c>
      <c r="J101" s="124"/>
      <c r="K101" s="124"/>
      <c r="L101" s="124"/>
      <c r="M101" s="124"/>
      <c r="N101" s="124"/>
      <c r="O101" s="124"/>
      <c r="P101" s="124"/>
    </row>
    <row r="102" spans="2:16" s="126" customFormat="1" ht="16" customHeight="1" x14ac:dyDescent="0.2">
      <c r="B102" s="128" t="s">
        <v>11</v>
      </c>
      <c r="C102" s="135">
        <v>157</v>
      </c>
      <c r="D102" s="135">
        <v>1280</v>
      </c>
      <c r="E102" s="135">
        <v>931</v>
      </c>
      <c r="F102" s="135">
        <v>349</v>
      </c>
      <c r="G102" s="135">
        <v>13697871</v>
      </c>
      <c r="H102" s="135">
        <v>167666</v>
      </c>
      <c r="I102" s="127" t="s">
        <v>232</v>
      </c>
      <c r="J102" s="124"/>
      <c r="K102" s="124"/>
      <c r="L102" s="124"/>
      <c r="M102" s="124"/>
      <c r="N102" s="124"/>
      <c r="O102" s="124"/>
      <c r="P102" s="124"/>
    </row>
    <row r="103" spans="2:16" s="126" customFormat="1" ht="16" customHeight="1" x14ac:dyDescent="0.2">
      <c r="B103" s="128" t="s">
        <v>12</v>
      </c>
      <c r="C103" s="135">
        <v>201</v>
      </c>
      <c r="D103" s="135">
        <v>2010</v>
      </c>
      <c r="E103" s="135">
        <v>1563</v>
      </c>
      <c r="F103" s="135">
        <v>447</v>
      </c>
      <c r="G103" s="135">
        <v>32350888</v>
      </c>
      <c r="H103" s="135">
        <v>754831</v>
      </c>
      <c r="I103" s="127" t="s">
        <v>232</v>
      </c>
      <c r="J103" s="124"/>
      <c r="K103" s="124"/>
      <c r="L103" s="124"/>
      <c r="M103" s="124"/>
      <c r="N103" s="124"/>
      <c r="O103" s="124"/>
      <c r="P103" s="124"/>
    </row>
    <row r="104" spans="2:16" s="126" customFormat="1" ht="16" customHeight="1" x14ac:dyDescent="0.2">
      <c r="B104" s="128" t="s">
        <v>257</v>
      </c>
      <c r="C104" s="135">
        <v>68</v>
      </c>
      <c r="D104" s="135">
        <v>802</v>
      </c>
      <c r="E104" s="135">
        <v>527</v>
      </c>
      <c r="F104" s="135">
        <v>275</v>
      </c>
      <c r="G104" s="135">
        <v>11845405</v>
      </c>
      <c r="H104" s="135">
        <v>14587</v>
      </c>
      <c r="I104" s="127" t="s">
        <v>232</v>
      </c>
      <c r="J104" s="124"/>
      <c r="K104" s="124"/>
      <c r="L104" s="124"/>
      <c r="M104" s="124"/>
      <c r="N104" s="124"/>
      <c r="O104" s="124"/>
      <c r="P104" s="124"/>
    </row>
    <row r="105" spans="2:16" s="126" customFormat="1" ht="16" customHeight="1" x14ac:dyDescent="0.2">
      <c r="B105" s="121" t="s">
        <v>258</v>
      </c>
      <c r="C105" s="133">
        <v>811</v>
      </c>
      <c r="D105" s="133">
        <v>9874</v>
      </c>
      <c r="E105" s="133">
        <v>4411</v>
      </c>
      <c r="F105" s="133">
        <v>5463</v>
      </c>
      <c r="G105" s="133">
        <v>24382987</v>
      </c>
      <c r="H105" s="133">
        <v>1348577</v>
      </c>
      <c r="I105" s="133">
        <v>292452</v>
      </c>
      <c r="J105" s="124"/>
      <c r="K105" s="124"/>
      <c r="L105" s="124"/>
      <c r="M105" s="124"/>
      <c r="N105" s="124"/>
      <c r="O105" s="124"/>
      <c r="P105" s="124"/>
    </row>
    <row r="106" spans="2:16" s="126" customFormat="1" ht="16" customHeight="1" x14ac:dyDescent="0.2">
      <c r="B106" s="128" t="s">
        <v>2</v>
      </c>
      <c r="C106" s="135">
        <v>4</v>
      </c>
      <c r="D106" s="135">
        <v>486</v>
      </c>
      <c r="E106" s="135">
        <v>112</v>
      </c>
      <c r="F106" s="135">
        <v>374</v>
      </c>
      <c r="G106" s="137">
        <v>964872</v>
      </c>
      <c r="H106" s="137" t="s">
        <v>229</v>
      </c>
      <c r="I106" s="137">
        <v>16695</v>
      </c>
      <c r="J106" s="124"/>
      <c r="K106" s="124"/>
      <c r="L106" s="124"/>
      <c r="M106" s="124"/>
      <c r="N106" s="124"/>
      <c r="O106" s="124"/>
      <c r="P106" s="124"/>
    </row>
    <row r="107" spans="2:16" s="126" customFormat="1" ht="16" customHeight="1" x14ac:dyDescent="0.2">
      <c r="B107" s="128" t="s">
        <v>3</v>
      </c>
      <c r="C107" s="135">
        <v>111</v>
      </c>
      <c r="D107" s="135">
        <v>829</v>
      </c>
      <c r="E107" s="135">
        <v>337</v>
      </c>
      <c r="F107" s="135">
        <v>492</v>
      </c>
      <c r="G107" s="135">
        <v>1260437</v>
      </c>
      <c r="H107" s="135">
        <v>12125</v>
      </c>
      <c r="I107" s="135">
        <v>37582</v>
      </c>
      <c r="J107" s="124"/>
      <c r="K107" s="124"/>
      <c r="L107" s="124"/>
      <c r="M107" s="124"/>
      <c r="N107" s="124"/>
      <c r="O107" s="124"/>
      <c r="P107" s="124"/>
    </row>
    <row r="108" spans="2:16" s="126" customFormat="1" ht="16" customHeight="1" x14ac:dyDescent="0.2">
      <c r="B108" s="128" t="s">
        <v>4</v>
      </c>
      <c r="C108" s="135">
        <v>152</v>
      </c>
      <c r="D108" s="135">
        <v>3230</v>
      </c>
      <c r="E108" s="135">
        <v>970</v>
      </c>
      <c r="F108" s="135">
        <v>2260</v>
      </c>
      <c r="G108" s="135">
        <v>6303581</v>
      </c>
      <c r="H108" s="135">
        <v>58233</v>
      </c>
      <c r="I108" s="135">
        <v>66751</v>
      </c>
      <c r="J108" s="124"/>
      <c r="K108" s="124"/>
      <c r="L108" s="124"/>
      <c r="M108" s="124"/>
      <c r="N108" s="124"/>
      <c r="O108" s="124"/>
      <c r="P108" s="124"/>
    </row>
    <row r="109" spans="2:16" s="126" customFormat="1" ht="16" customHeight="1" x14ac:dyDescent="0.2">
      <c r="B109" s="128" t="s">
        <v>259</v>
      </c>
      <c r="C109" s="135">
        <v>143</v>
      </c>
      <c r="D109" s="135">
        <v>1495</v>
      </c>
      <c r="E109" s="135">
        <v>1084</v>
      </c>
      <c r="F109" s="135">
        <v>411</v>
      </c>
      <c r="G109" s="135">
        <v>5857413</v>
      </c>
      <c r="H109" s="135">
        <v>857354</v>
      </c>
      <c r="I109" s="135">
        <v>28051</v>
      </c>
      <c r="J109" s="124"/>
      <c r="K109" s="124"/>
      <c r="L109" s="124"/>
      <c r="M109" s="124"/>
      <c r="N109" s="124"/>
      <c r="O109" s="124"/>
      <c r="P109" s="124"/>
    </row>
    <row r="110" spans="2:16" s="126" customFormat="1" ht="16" customHeight="1" x14ac:dyDescent="0.2">
      <c r="B110" s="128" t="s">
        <v>273</v>
      </c>
      <c r="C110" s="135">
        <v>353</v>
      </c>
      <c r="D110" s="135">
        <v>3403</v>
      </c>
      <c r="E110" s="135">
        <v>1653</v>
      </c>
      <c r="F110" s="135">
        <v>1750</v>
      </c>
      <c r="G110" s="135">
        <v>8677958</v>
      </c>
      <c r="H110" s="135" t="s">
        <v>229</v>
      </c>
      <c r="I110" s="135">
        <v>143373</v>
      </c>
      <c r="J110" s="124"/>
      <c r="K110" s="124"/>
      <c r="L110" s="124"/>
      <c r="M110" s="124"/>
      <c r="N110" s="124"/>
      <c r="O110" s="124"/>
      <c r="P110" s="124"/>
    </row>
    <row r="111" spans="2:16" s="126" customFormat="1" ht="16" customHeight="1" x14ac:dyDescent="0.2">
      <c r="B111" s="128" t="s">
        <v>264</v>
      </c>
      <c r="C111" s="135">
        <v>48</v>
      </c>
      <c r="D111" s="135">
        <v>431</v>
      </c>
      <c r="E111" s="135">
        <v>255</v>
      </c>
      <c r="F111" s="135">
        <v>176</v>
      </c>
      <c r="G111" s="135">
        <v>1318726</v>
      </c>
      <c r="H111" s="135">
        <v>92018</v>
      </c>
      <c r="I111" s="127" t="s">
        <v>232</v>
      </c>
      <c r="J111" s="124"/>
      <c r="K111" s="124"/>
      <c r="L111" s="124"/>
      <c r="M111" s="124"/>
      <c r="N111" s="124"/>
      <c r="O111" s="124"/>
      <c r="P111" s="124"/>
    </row>
    <row r="112" spans="2:16" s="126" customFormat="1" ht="16" customHeight="1" x14ac:dyDescent="0.2">
      <c r="B112" s="121" t="s">
        <v>278</v>
      </c>
      <c r="C112" s="133">
        <v>325</v>
      </c>
      <c r="D112" s="133">
        <v>3031</v>
      </c>
      <c r="E112" s="133">
        <v>1396</v>
      </c>
      <c r="F112" s="133">
        <v>1635</v>
      </c>
      <c r="G112" s="133">
        <v>7785972</v>
      </c>
      <c r="H112" s="133">
        <v>410224</v>
      </c>
      <c r="I112" s="133">
        <v>79839</v>
      </c>
      <c r="J112" s="124"/>
      <c r="K112" s="124"/>
      <c r="L112" s="124"/>
      <c r="M112" s="124"/>
      <c r="N112" s="138"/>
      <c r="O112" s="124"/>
      <c r="P112" s="124"/>
    </row>
    <row r="113" spans="2:16" s="126" customFormat="1" ht="16" customHeight="1" x14ac:dyDescent="0.2">
      <c r="B113" s="121" t="s">
        <v>18</v>
      </c>
      <c r="C113" s="133">
        <v>66</v>
      </c>
      <c r="D113" s="133">
        <v>573</v>
      </c>
      <c r="E113" s="133">
        <v>398</v>
      </c>
      <c r="F113" s="133">
        <v>175</v>
      </c>
      <c r="G113" s="133">
        <v>2187483</v>
      </c>
      <c r="H113" s="133">
        <v>163074</v>
      </c>
      <c r="I113" s="127" t="s">
        <v>232</v>
      </c>
      <c r="J113" s="124"/>
      <c r="K113" s="124"/>
      <c r="L113" s="124"/>
      <c r="M113" s="124"/>
      <c r="N113" s="138"/>
      <c r="O113" s="124"/>
      <c r="P113" s="124"/>
    </row>
    <row r="114" spans="2:16" s="126" customFormat="1" ht="16" customHeight="1" x14ac:dyDescent="0.2">
      <c r="B114" s="128" t="s">
        <v>8</v>
      </c>
      <c r="C114" s="127" t="s">
        <v>232</v>
      </c>
      <c r="D114" s="127" t="s">
        <v>232</v>
      </c>
      <c r="E114" s="127" t="s">
        <v>232</v>
      </c>
      <c r="F114" s="127" t="s">
        <v>232</v>
      </c>
      <c r="G114" s="127" t="s">
        <v>232</v>
      </c>
      <c r="H114" s="127" t="s">
        <v>232</v>
      </c>
      <c r="I114" s="127" t="s">
        <v>232</v>
      </c>
      <c r="J114" s="124"/>
      <c r="K114" s="124"/>
      <c r="L114" s="124"/>
      <c r="M114" s="124"/>
      <c r="N114" s="124"/>
      <c r="O114" s="124"/>
      <c r="P114" s="124"/>
    </row>
    <row r="115" spans="2:16" s="126" customFormat="1" ht="16" customHeight="1" x14ac:dyDescent="0.2">
      <c r="B115" s="128" t="s">
        <v>268</v>
      </c>
      <c r="C115" s="135">
        <v>1</v>
      </c>
      <c r="D115" s="135">
        <v>3</v>
      </c>
      <c r="E115" s="137">
        <v>1</v>
      </c>
      <c r="F115" s="135">
        <v>2</v>
      </c>
      <c r="G115" s="137" t="s">
        <v>229</v>
      </c>
      <c r="H115" s="127" t="s">
        <v>232</v>
      </c>
      <c r="I115" s="127" t="s">
        <v>232</v>
      </c>
      <c r="J115" s="124"/>
      <c r="K115" s="124"/>
      <c r="L115" s="124"/>
      <c r="M115" s="124"/>
      <c r="N115" s="124"/>
      <c r="O115" s="124"/>
      <c r="P115" s="124"/>
    </row>
    <row r="116" spans="2:16" s="126" customFormat="1" ht="16" customHeight="1" x14ac:dyDescent="0.2">
      <c r="B116" s="128" t="s">
        <v>269</v>
      </c>
      <c r="C116" s="135">
        <v>25</v>
      </c>
      <c r="D116" s="135">
        <v>254</v>
      </c>
      <c r="E116" s="135">
        <v>159</v>
      </c>
      <c r="F116" s="135">
        <v>95</v>
      </c>
      <c r="G116" s="135">
        <v>985182</v>
      </c>
      <c r="H116" s="135">
        <v>27797</v>
      </c>
      <c r="I116" s="127" t="s">
        <v>232</v>
      </c>
      <c r="J116" s="124"/>
      <c r="K116" s="124"/>
      <c r="L116" s="124"/>
      <c r="M116" s="124"/>
      <c r="N116" s="124"/>
      <c r="O116" s="124"/>
      <c r="P116" s="124"/>
    </row>
    <row r="117" spans="2:16" s="126" customFormat="1" ht="16" customHeight="1" x14ac:dyDescent="0.2">
      <c r="B117" s="128" t="s">
        <v>270</v>
      </c>
      <c r="C117" s="135">
        <v>16</v>
      </c>
      <c r="D117" s="135">
        <v>125</v>
      </c>
      <c r="E117" s="135">
        <v>90</v>
      </c>
      <c r="F117" s="135">
        <v>35</v>
      </c>
      <c r="G117" s="135">
        <v>483948</v>
      </c>
      <c r="H117" s="135">
        <v>31879</v>
      </c>
      <c r="I117" s="127" t="s">
        <v>232</v>
      </c>
      <c r="J117" s="124"/>
      <c r="K117" s="124"/>
      <c r="L117" s="124"/>
      <c r="M117" s="124"/>
      <c r="N117" s="124"/>
      <c r="O117" s="124"/>
      <c r="P117" s="124"/>
    </row>
    <row r="118" spans="2:16" s="126" customFormat="1" ht="16" customHeight="1" x14ac:dyDescent="0.2">
      <c r="B118" s="128" t="s">
        <v>271</v>
      </c>
      <c r="C118" s="135">
        <v>16</v>
      </c>
      <c r="D118" s="135">
        <v>134</v>
      </c>
      <c r="E118" s="135">
        <v>109</v>
      </c>
      <c r="F118" s="135">
        <v>25</v>
      </c>
      <c r="G118" s="135">
        <v>336387</v>
      </c>
      <c r="H118" s="135" t="s">
        <v>229</v>
      </c>
      <c r="I118" s="127" t="s">
        <v>232</v>
      </c>
      <c r="J118" s="124"/>
      <c r="K118" s="124"/>
      <c r="L118" s="124"/>
      <c r="M118" s="124"/>
      <c r="N118" s="124"/>
      <c r="O118" s="124"/>
      <c r="P118" s="124"/>
    </row>
    <row r="119" spans="2:16" s="126" customFormat="1" ht="16" customHeight="1" x14ac:dyDescent="0.2">
      <c r="B119" s="128" t="s">
        <v>272</v>
      </c>
      <c r="C119" s="135">
        <v>8</v>
      </c>
      <c r="D119" s="135">
        <v>57</v>
      </c>
      <c r="E119" s="135">
        <v>39</v>
      </c>
      <c r="F119" s="135">
        <v>18</v>
      </c>
      <c r="G119" s="135" t="s">
        <v>229</v>
      </c>
      <c r="H119" s="135" t="s">
        <v>229</v>
      </c>
      <c r="I119" s="127" t="s">
        <v>232</v>
      </c>
      <c r="J119" s="124"/>
      <c r="K119" s="124"/>
      <c r="L119" s="124"/>
      <c r="M119" s="124"/>
      <c r="N119" s="124"/>
      <c r="O119" s="124"/>
      <c r="P119" s="124"/>
    </row>
    <row r="120" spans="2:16" s="126" customFormat="1" ht="16" customHeight="1" x14ac:dyDescent="0.2">
      <c r="B120" s="121" t="s">
        <v>258</v>
      </c>
      <c r="C120" s="133">
        <v>259</v>
      </c>
      <c r="D120" s="133">
        <v>2458</v>
      </c>
      <c r="E120" s="133">
        <v>998</v>
      </c>
      <c r="F120" s="133">
        <v>1460</v>
      </c>
      <c r="G120" s="133">
        <v>5598489</v>
      </c>
      <c r="H120" s="133">
        <v>247150</v>
      </c>
      <c r="I120" s="133">
        <v>79839</v>
      </c>
      <c r="J120" s="124"/>
      <c r="K120" s="124"/>
      <c r="L120" s="124"/>
      <c r="M120" s="124"/>
      <c r="N120" s="124"/>
      <c r="O120" s="124"/>
      <c r="P120" s="124"/>
    </row>
    <row r="121" spans="2:16" s="126" customFormat="1" ht="16" customHeight="1" x14ac:dyDescent="0.2">
      <c r="B121" s="128" t="s">
        <v>2</v>
      </c>
      <c r="C121" s="135" t="s">
        <v>232</v>
      </c>
      <c r="D121" s="135" t="s">
        <v>232</v>
      </c>
      <c r="E121" s="135" t="s">
        <v>232</v>
      </c>
      <c r="F121" s="135" t="s">
        <v>232</v>
      </c>
      <c r="G121" s="135" t="s">
        <v>232</v>
      </c>
      <c r="H121" s="135" t="s">
        <v>232</v>
      </c>
      <c r="I121" s="135" t="s">
        <v>232</v>
      </c>
      <c r="J121" s="124"/>
      <c r="K121" s="124"/>
      <c r="L121" s="124"/>
      <c r="M121" s="124"/>
      <c r="N121" s="124"/>
      <c r="O121" s="124"/>
      <c r="P121" s="124"/>
    </row>
    <row r="122" spans="2:16" s="126" customFormat="1" ht="16" customHeight="1" x14ac:dyDescent="0.2">
      <c r="B122" s="128" t="s">
        <v>3</v>
      </c>
      <c r="C122" s="135">
        <v>26</v>
      </c>
      <c r="D122" s="135">
        <v>156</v>
      </c>
      <c r="E122" s="135">
        <v>43</v>
      </c>
      <c r="F122" s="135">
        <v>113</v>
      </c>
      <c r="G122" s="135">
        <v>263883</v>
      </c>
      <c r="H122" s="135">
        <v>272</v>
      </c>
      <c r="I122" s="135">
        <v>13973</v>
      </c>
      <c r="J122" s="124"/>
      <c r="K122" s="124"/>
      <c r="L122" s="124"/>
      <c r="M122" s="124"/>
      <c r="N122" s="124"/>
      <c r="O122" s="124"/>
      <c r="P122" s="124"/>
    </row>
    <row r="123" spans="2:16" s="126" customFormat="1" ht="16" customHeight="1" x14ac:dyDescent="0.2">
      <c r="B123" s="128" t="s">
        <v>4</v>
      </c>
      <c r="C123" s="135">
        <v>62</v>
      </c>
      <c r="D123" s="135">
        <v>904</v>
      </c>
      <c r="E123" s="135">
        <v>249</v>
      </c>
      <c r="F123" s="135">
        <v>655</v>
      </c>
      <c r="G123" s="135">
        <v>1471096</v>
      </c>
      <c r="H123" s="135">
        <v>9738</v>
      </c>
      <c r="I123" s="135">
        <v>19864</v>
      </c>
      <c r="J123" s="124"/>
      <c r="K123" s="124"/>
      <c r="L123" s="124"/>
      <c r="M123" s="124"/>
      <c r="N123" s="124"/>
      <c r="O123" s="124"/>
      <c r="P123" s="124"/>
    </row>
    <row r="124" spans="2:16" s="126" customFormat="1" ht="16" customHeight="1" x14ac:dyDescent="0.2">
      <c r="B124" s="128" t="s">
        <v>259</v>
      </c>
      <c r="C124" s="135">
        <v>37</v>
      </c>
      <c r="D124" s="135">
        <v>344</v>
      </c>
      <c r="E124" s="135">
        <v>246</v>
      </c>
      <c r="F124" s="135">
        <v>98</v>
      </c>
      <c r="G124" s="135">
        <v>1035441</v>
      </c>
      <c r="H124" s="135">
        <v>209874</v>
      </c>
      <c r="I124" s="135">
        <v>9244</v>
      </c>
      <c r="J124" s="124"/>
      <c r="K124" s="124"/>
      <c r="L124" s="124"/>
      <c r="M124" s="124"/>
      <c r="N124" s="124"/>
      <c r="O124" s="124"/>
      <c r="P124" s="124"/>
    </row>
    <row r="125" spans="2:16" s="126" customFormat="1" ht="16" customHeight="1" x14ac:dyDescent="0.2">
      <c r="B125" s="128" t="s">
        <v>273</v>
      </c>
      <c r="C125" s="135">
        <v>122</v>
      </c>
      <c r="D125" s="135">
        <v>900</v>
      </c>
      <c r="E125" s="135">
        <v>397</v>
      </c>
      <c r="F125" s="135">
        <v>503</v>
      </c>
      <c r="G125" s="135">
        <v>2323241</v>
      </c>
      <c r="H125" s="135">
        <v>26825</v>
      </c>
      <c r="I125" s="135">
        <v>36758</v>
      </c>
      <c r="J125" s="124"/>
      <c r="K125" s="124"/>
      <c r="L125" s="124"/>
      <c r="M125" s="124"/>
      <c r="N125" s="124"/>
      <c r="O125" s="124"/>
      <c r="P125" s="124"/>
    </row>
    <row r="126" spans="2:16" s="126" customFormat="1" ht="16" customHeight="1" x14ac:dyDescent="0.2">
      <c r="B126" s="128" t="s">
        <v>264</v>
      </c>
      <c r="C126" s="135">
        <v>12</v>
      </c>
      <c r="D126" s="135">
        <v>154</v>
      </c>
      <c r="E126" s="135">
        <v>63</v>
      </c>
      <c r="F126" s="135">
        <v>91</v>
      </c>
      <c r="G126" s="135">
        <v>504828</v>
      </c>
      <c r="H126" s="135">
        <v>441</v>
      </c>
      <c r="I126" s="127" t="s">
        <v>232</v>
      </c>
      <c r="J126" s="124"/>
      <c r="K126" s="124"/>
      <c r="L126" s="124"/>
      <c r="M126" s="124"/>
      <c r="N126" s="124"/>
      <c r="O126" s="124"/>
      <c r="P126" s="124"/>
    </row>
    <row r="127" spans="2:16" s="126" customFormat="1" ht="16" customHeight="1" x14ac:dyDescent="0.2">
      <c r="B127" s="121" t="s">
        <v>279</v>
      </c>
      <c r="C127" s="133">
        <v>465</v>
      </c>
      <c r="D127" s="133">
        <v>4588</v>
      </c>
      <c r="E127" s="133">
        <v>2399</v>
      </c>
      <c r="F127" s="133">
        <v>2189</v>
      </c>
      <c r="G127" s="133">
        <v>16341771</v>
      </c>
      <c r="H127" s="133">
        <v>665151</v>
      </c>
      <c r="I127" s="133">
        <v>104252</v>
      </c>
      <c r="J127" s="124"/>
      <c r="K127" s="124"/>
      <c r="L127" s="124"/>
      <c r="M127" s="124"/>
      <c r="N127" s="138"/>
      <c r="O127" s="124"/>
      <c r="P127" s="124"/>
    </row>
    <row r="128" spans="2:16" s="126" customFormat="1" ht="16" customHeight="1" x14ac:dyDescent="0.2">
      <c r="B128" s="121" t="s">
        <v>18</v>
      </c>
      <c r="C128" s="133">
        <v>119</v>
      </c>
      <c r="D128" s="133">
        <v>1041</v>
      </c>
      <c r="E128" s="133">
        <v>700</v>
      </c>
      <c r="F128" s="133">
        <v>341</v>
      </c>
      <c r="G128" s="133">
        <v>7605955</v>
      </c>
      <c r="H128" s="133">
        <v>144950</v>
      </c>
      <c r="I128" s="127" t="s">
        <v>232</v>
      </c>
      <c r="J128" s="124"/>
      <c r="K128" s="124"/>
      <c r="L128" s="124"/>
      <c r="M128" s="124"/>
      <c r="N128" s="138"/>
      <c r="O128" s="124"/>
      <c r="P128" s="124"/>
    </row>
    <row r="129" spans="2:16" s="126" customFormat="1" ht="16" customHeight="1" x14ac:dyDescent="0.2">
      <c r="B129" s="128" t="s">
        <v>267</v>
      </c>
      <c r="C129" s="135" t="s">
        <v>232</v>
      </c>
      <c r="D129" s="135" t="s">
        <v>232</v>
      </c>
      <c r="E129" s="135" t="s">
        <v>232</v>
      </c>
      <c r="F129" s="135" t="s">
        <v>232</v>
      </c>
      <c r="G129" s="135" t="s">
        <v>232</v>
      </c>
      <c r="H129" s="135" t="s">
        <v>232</v>
      </c>
      <c r="I129" s="135" t="s">
        <v>232</v>
      </c>
      <c r="J129" s="124"/>
      <c r="K129" s="124"/>
      <c r="L129" s="124"/>
      <c r="M129" s="124"/>
      <c r="N129" s="124"/>
      <c r="O129" s="124"/>
      <c r="P129" s="124"/>
    </row>
    <row r="130" spans="2:16" s="126" customFormat="1" ht="16" customHeight="1" x14ac:dyDescent="0.2">
      <c r="B130" s="128" t="s">
        <v>9</v>
      </c>
      <c r="C130" s="135">
        <v>4</v>
      </c>
      <c r="D130" s="135">
        <v>9</v>
      </c>
      <c r="E130" s="135">
        <v>4</v>
      </c>
      <c r="F130" s="135">
        <v>5</v>
      </c>
      <c r="G130" s="137">
        <v>40001</v>
      </c>
      <c r="H130" s="127" t="s">
        <v>232</v>
      </c>
      <c r="I130" s="127" t="s">
        <v>232</v>
      </c>
      <c r="J130" s="124"/>
      <c r="K130" s="124"/>
      <c r="L130" s="124"/>
      <c r="M130" s="124"/>
      <c r="N130" s="124"/>
      <c r="O130" s="124"/>
      <c r="P130" s="124"/>
    </row>
    <row r="131" spans="2:16" s="126" customFormat="1" ht="16" customHeight="1" x14ac:dyDescent="0.2">
      <c r="B131" s="128" t="s">
        <v>10</v>
      </c>
      <c r="C131" s="135">
        <v>20</v>
      </c>
      <c r="D131" s="135">
        <v>418</v>
      </c>
      <c r="E131" s="135">
        <v>269</v>
      </c>
      <c r="F131" s="135">
        <v>149</v>
      </c>
      <c r="G131" s="135">
        <v>3404659</v>
      </c>
      <c r="H131" s="135">
        <v>18511</v>
      </c>
      <c r="I131" s="127" t="s">
        <v>232</v>
      </c>
      <c r="J131" s="124"/>
      <c r="K131" s="124"/>
      <c r="L131" s="124"/>
      <c r="M131" s="124"/>
      <c r="N131" s="124"/>
      <c r="O131" s="124"/>
      <c r="P131" s="124"/>
    </row>
    <row r="132" spans="2:16" s="126" customFormat="1" ht="16" customHeight="1" x14ac:dyDescent="0.2">
      <c r="B132" s="128" t="s">
        <v>11</v>
      </c>
      <c r="C132" s="135">
        <v>39</v>
      </c>
      <c r="D132" s="135">
        <v>218</v>
      </c>
      <c r="E132" s="135">
        <v>166</v>
      </c>
      <c r="F132" s="135">
        <v>52</v>
      </c>
      <c r="G132" s="135">
        <v>1720935</v>
      </c>
      <c r="H132" s="135">
        <v>84351</v>
      </c>
      <c r="I132" s="127" t="s">
        <v>232</v>
      </c>
      <c r="J132" s="124"/>
      <c r="K132" s="124"/>
      <c r="L132" s="124"/>
      <c r="M132" s="124"/>
      <c r="N132" s="124"/>
      <c r="O132" s="124"/>
      <c r="P132" s="124"/>
    </row>
    <row r="133" spans="2:16" s="126" customFormat="1" ht="16" customHeight="1" x14ac:dyDescent="0.2">
      <c r="B133" s="128" t="s">
        <v>12</v>
      </c>
      <c r="C133" s="135">
        <v>42</v>
      </c>
      <c r="D133" s="135">
        <v>321</v>
      </c>
      <c r="E133" s="135">
        <v>219</v>
      </c>
      <c r="F133" s="135">
        <v>102</v>
      </c>
      <c r="G133" s="135">
        <v>1841308</v>
      </c>
      <c r="H133" s="135">
        <v>37107</v>
      </c>
      <c r="I133" s="127" t="s">
        <v>232</v>
      </c>
      <c r="J133" s="124"/>
      <c r="K133" s="124"/>
      <c r="L133" s="124"/>
      <c r="M133" s="124"/>
      <c r="N133" s="124"/>
      <c r="O133" s="124"/>
      <c r="P133" s="124"/>
    </row>
    <row r="134" spans="2:16" s="126" customFormat="1" ht="16" customHeight="1" x14ac:dyDescent="0.2">
      <c r="B134" s="128" t="s">
        <v>257</v>
      </c>
      <c r="C134" s="135">
        <v>14</v>
      </c>
      <c r="D134" s="135">
        <v>75</v>
      </c>
      <c r="E134" s="135">
        <v>42</v>
      </c>
      <c r="F134" s="135">
        <v>33</v>
      </c>
      <c r="G134" s="135">
        <v>599052</v>
      </c>
      <c r="H134" s="135">
        <v>4981</v>
      </c>
      <c r="I134" s="127" t="s">
        <v>232</v>
      </c>
      <c r="J134" s="124"/>
      <c r="K134" s="124"/>
      <c r="L134" s="124"/>
      <c r="M134" s="124"/>
      <c r="N134" s="124"/>
      <c r="O134" s="124"/>
      <c r="P134" s="124"/>
    </row>
    <row r="135" spans="2:16" s="126" customFormat="1" ht="16" customHeight="1" x14ac:dyDescent="0.2">
      <c r="B135" s="121" t="s">
        <v>258</v>
      </c>
      <c r="C135" s="133">
        <v>346</v>
      </c>
      <c r="D135" s="133">
        <v>3547</v>
      </c>
      <c r="E135" s="133">
        <v>1699</v>
      </c>
      <c r="F135" s="133">
        <v>1848</v>
      </c>
      <c r="G135" s="133">
        <v>8735816</v>
      </c>
      <c r="H135" s="133">
        <v>520201</v>
      </c>
      <c r="I135" s="140">
        <v>104252</v>
      </c>
      <c r="J135" s="124"/>
      <c r="K135" s="124"/>
      <c r="L135" s="124"/>
      <c r="M135" s="124"/>
      <c r="N135" s="124"/>
      <c r="O135" s="124"/>
      <c r="P135" s="124"/>
    </row>
    <row r="136" spans="2:16" s="126" customFormat="1" ht="16" customHeight="1" x14ac:dyDescent="0.2">
      <c r="B136" s="128" t="s">
        <v>2</v>
      </c>
      <c r="C136" s="135">
        <v>2</v>
      </c>
      <c r="D136" s="135">
        <v>38</v>
      </c>
      <c r="E136" s="135">
        <v>11</v>
      </c>
      <c r="F136" s="135">
        <v>27</v>
      </c>
      <c r="G136" s="137" t="s">
        <v>229</v>
      </c>
      <c r="H136" s="137" t="s">
        <v>229</v>
      </c>
      <c r="I136" s="137" t="s">
        <v>229</v>
      </c>
      <c r="J136" s="124"/>
      <c r="K136" s="124"/>
      <c r="L136" s="124"/>
      <c r="M136" s="124"/>
      <c r="N136" s="124"/>
      <c r="O136" s="124"/>
      <c r="P136" s="124"/>
    </row>
    <row r="137" spans="2:16" s="126" customFormat="1" ht="16" customHeight="1" x14ac:dyDescent="0.2">
      <c r="B137" s="128" t="s">
        <v>3</v>
      </c>
      <c r="C137" s="135">
        <v>46</v>
      </c>
      <c r="D137" s="135">
        <v>263</v>
      </c>
      <c r="E137" s="135">
        <v>69</v>
      </c>
      <c r="F137" s="135">
        <v>194</v>
      </c>
      <c r="G137" s="135">
        <v>409471</v>
      </c>
      <c r="H137" s="135">
        <v>789</v>
      </c>
      <c r="I137" s="135">
        <v>16274</v>
      </c>
      <c r="J137" s="124"/>
      <c r="K137" s="124"/>
      <c r="L137" s="124"/>
      <c r="M137" s="124"/>
      <c r="N137" s="124"/>
      <c r="O137" s="124"/>
      <c r="P137" s="124"/>
    </row>
    <row r="138" spans="2:16" s="126" customFormat="1" ht="16" customHeight="1" x14ac:dyDescent="0.2">
      <c r="B138" s="128" t="s">
        <v>4</v>
      </c>
      <c r="C138" s="135">
        <v>59</v>
      </c>
      <c r="D138" s="135">
        <v>1228</v>
      </c>
      <c r="E138" s="135">
        <v>454</v>
      </c>
      <c r="F138" s="135">
        <v>774</v>
      </c>
      <c r="G138" s="135">
        <v>2546293</v>
      </c>
      <c r="H138" s="135">
        <v>4864</v>
      </c>
      <c r="I138" s="135">
        <v>23631</v>
      </c>
      <c r="J138" s="124"/>
      <c r="K138" s="124"/>
      <c r="L138" s="124"/>
      <c r="M138" s="124"/>
      <c r="N138" s="124"/>
      <c r="O138" s="124"/>
      <c r="P138" s="124"/>
    </row>
    <row r="139" spans="2:16" s="126" customFormat="1" ht="16" customHeight="1" x14ac:dyDescent="0.2">
      <c r="B139" s="128" t="s">
        <v>259</v>
      </c>
      <c r="C139" s="135">
        <v>65</v>
      </c>
      <c r="D139" s="135">
        <v>572</v>
      </c>
      <c r="E139" s="135">
        <v>441</v>
      </c>
      <c r="F139" s="135">
        <v>131</v>
      </c>
      <c r="G139" s="135">
        <v>2444086</v>
      </c>
      <c r="H139" s="135">
        <v>248924</v>
      </c>
      <c r="I139" s="135">
        <v>8627</v>
      </c>
      <c r="J139" s="124"/>
      <c r="K139" s="124"/>
      <c r="L139" s="124"/>
      <c r="M139" s="124"/>
      <c r="N139" s="124"/>
      <c r="O139" s="124"/>
      <c r="P139" s="124"/>
    </row>
    <row r="140" spans="2:16" s="126" customFormat="1" ht="16" customHeight="1" x14ac:dyDescent="0.2">
      <c r="B140" s="128" t="s">
        <v>273</v>
      </c>
      <c r="C140" s="135">
        <v>160</v>
      </c>
      <c r="D140" s="135">
        <v>1352</v>
      </c>
      <c r="E140" s="135">
        <v>662</v>
      </c>
      <c r="F140" s="135">
        <v>690</v>
      </c>
      <c r="G140" s="135" t="s">
        <v>229</v>
      </c>
      <c r="H140" s="135" t="s">
        <v>229</v>
      </c>
      <c r="I140" s="135" t="s">
        <v>229</v>
      </c>
      <c r="J140" s="124"/>
      <c r="K140" s="124"/>
      <c r="L140" s="124"/>
      <c r="M140" s="124"/>
      <c r="N140" s="124"/>
      <c r="O140" s="124"/>
      <c r="P140" s="124"/>
    </row>
    <row r="141" spans="2:16" s="126" customFormat="1" ht="16" customHeight="1" x14ac:dyDescent="0.2">
      <c r="B141" s="128" t="s">
        <v>264</v>
      </c>
      <c r="C141" s="135">
        <v>14</v>
      </c>
      <c r="D141" s="135">
        <v>94</v>
      </c>
      <c r="E141" s="135">
        <v>62</v>
      </c>
      <c r="F141" s="135">
        <v>32</v>
      </c>
      <c r="G141" s="135">
        <v>380958</v>
      </c>
      <c r="H141" s="135">
        <v>165408</v>
      </c>
      <c r="I141" s="127" t="s">
        <v>232</v>
      </c>
      <c r="J141" s="124"/>
      <c r="K141" s="124"/>
      <c r="L141" s="124"/>
      <c r="M141" s="124"/>
      <c r="N141" s="124"/>
      <c r="O141" s="124"/>
      <c r="P141" s="124"/>
    </row>
    <row r="142" spans="2:16" s="126" customFormat="1" ht="16" customHeight="1" x14ac:dyDescent="0.2">
      <c r="B142" s="121" t="s">
        <v>280</v>
      </c>
      <c r="C142" s="133">
        <v>404</v>
      </c>
      <c r="D142" s="133">
        <v>4285</v>
      </c>
      <c r="E142" s="133">
        <v>2185</v>
      </c>
      <c r="F142" s="133">
        <v>2100</v>
      </c>
      <c r="G142" s="133">
        <v>15205477</v>
      </c>
      <c r="H142" s="133">
        <v>717018</v>
      </c>
      <c r="I142" s="133">
        <v>105621</v>
      </c>
      <c r="J142" s="124"/>
      <c r="K142" s="124"/>
      <c r="L142" s="124"/>
      <c r="M142" s="124"/>
      <c r="N142" s="138"/>
      <c r="O142" s="124"/>
      <c r="P142" s="124"/>
    </row>
    <row r="143" spans="2:16" s="126" customFormat="1" ht="16" customHeight="1" x14ac:dyDescent="0.2">
      <c r="B143" s="121" t="s">
        <v>18</v>
      </c>
      <c r="C143" s="133">
        <v>103</v>
      </c>
      <c r="D143" s="133">
        <v>944</v>
      </c>
      <c r="E143" s="133">
        <v>692</v>
      </c>
      <c r="F143" s="133">
        <v>252</v>
      </c>
      <c r="G143" s="133">
        <v>7100045</v>
      </c>
      <c r="H143" s="133">
        <v>348226</v>
      </c>
      <c r="I143" s="127" t="s">
        <v>232</v>
      </c>
      <c r="J143" s="124"/>
      <c r="K143" s="124"/>
      <c r="L143" s="124"/>
      <c r="M143" s="124"/>
      <c r="N143" s="138"/>
      <c r="O143" s="124"/>
      <c r="P143" s="124"/>
    </row>
    <row r="144" spans="2:16" s="126" customFormat="1" ht="16" customHeight="1" x14ac:dyDescent="0.2">
      <c r="B144" s="128" t="s">
        <v>281</v>
      </c>
      <c r="C144" s="135">
        <v>1</v>
      </c>
      <c r="D144" s="135">
        <v>5</v>
      </c>
      <c r="E144" s="135">
        <v>5</v>
      </c>
      <c r="F144" s="127" t="s">
        <v>232</v>
      </c>
      <c r="G144" s="135" t="s">
        <v>229</v>
      </c>
      <c r="H144" s="127" t="s">
        <v>232</v>
      </c>
      <c r="I144" s="127" t="s">
        <v>232</v>
      </c>
      <c r="J144" s="124"/>
      <c r="K144" s="124"/>
      <c r="L144" s="124"/>
      <c r="M144" s="124"/>
      <c r="N144" s="124"/>
      <c r="O144" s="124"/>
      <c r="P144" s="124"/>
    </row>
    <row r="145" spans="2:17" s="126" customFormat="1" ht="16" customHeight="1" x14ac:dyDescent="0.2">
      <c r="B145" s="128" t="s">
        <v>282</v>
      </c>
      <c r="C145" s="135">
        <v>1</v>
      </c>
      <c r="D145" s="135">
        <v>2</v>
      </c>
      <c r="E145" s="127" t="s">
        <v>232</v>
      </c>
      <c r="F145" s="135">
        <v>2</v>
      </c>
      <c r="G145" s="135" t="s">
        <v>229</v>
      </c>
      <c r="H145" s="127" t="s">
        <v>232</v>
      </c>
      <c r="I145" s="127" t="s">
        <v>232</v>
      </c>
      <c r="J145" s="124"/>
      <c r="K145" s="124"/>
      <c r="L145" s="124"/>
      <c r="M145" s="124"/>
      <c r="N145" s="124"/>
      <c r="O145" s="124"/>
      <c r="P145" s="124"/>
    </row>
    <row r="146" spans="2:17" s="126" customFormat="1" ht="16" customHeight="1" x14ac:dyDescent="0.2">
      <c r="B146" s="128" t="s">
        <v>283</v>
      </c>
      <c r="C146" s="135">
        <v>23</v>
      </c>
      <c r="D146" s="135">
        <v>291</v>
      </c>
      <c r="E146" s="135">
        <v>186</v>
      </c>
      <c r="F146" s="135">
        <v>105</v>
      </c>
      <c r="G146" s="135">
        <v>3619615</v>
      </c>
      <c r="H146" s="135">
        <v>36250</v>
      </c>
      <c r="I146" s="127" t="s">
        <v>232</v>
      </c>
      <c r="J146" s="124"/>
      <c r="K146" s="124"/>
      <c r="L146" s="124"/>
      <c r="M146" s="124"/>
      <c r="N146" s="124"/>
      <c r="O146" s="124"/>
      <c r="P146" s="124"/>
    </row>
    <row r="147" spans="2:17" s="126" customFormat="1" ht="16" customHeight="1" x14ac:dyDescent="0.2">
      <c r="B147" s="128" t="s">
        <v>284</v>
      </c>
      <c r="C147" s="135">
        <v>29</v>
      </c>
      <c r="D147" s="135">
        <v>279</v>
      </c>
      <c r="E147" s="135">
        <v>231</v>
      </c>
      <c r="F147" s="135">
        <v>48</v>
      </c>
      <c r="G147" s="135">
        <v>1908329</v>
      </c>
      <c r="H147" s="135">
        <v>110849</v>
      </c>
      <c r="I147" s="127" t="s">
        <v>232</v>
      </c>
      <c r="J147" s="124"/>
      <c r="K147" s="124"/>
      <c r="L147" s="124"/>
      <c r="M147" s="124"/>
      <c r="N147" s="124"/>
      <c r="O147" s="124"/>
      <c r="P147" s="124"/>
    </row>
    <row r="148" spans="2:17" s="126" customFormat="1" ht="16" customHeight="1" x14ac:dyDescent="0.2">
      <c r="B148" s="128" t="s">
        <v>285</v>
      </c>
      <c r="C148" s="135">
        <v>35</v>
      </c>
      <c r="D148" s="135">
        <v>308</v>
      </c>
      <c r="E148" s="135">
        <v>236</v>
      </c>
      <c r="F148" s="135">
        <v>72</v>
      </c>
      <c r="G148" s="135">
        <v>1406854</v>
      </c>
      <c r="H148" s="135">
        <v>195003</v>
      </c>
      <c r="I148" s="127" t="s">
        <v>232</v>
      </c>
      <c r="J148" s="124"/>
      <c r="K148" s="124"/>
      <c r="L148" s="124"/>
      <c r="M148" s="124"/>
      <c r="N148" s="124"/>
      <c r="O148" s="124"/>
      <c r="P148" s="124"/>
    </row>
    <row r="149" spans="2:17" s="126" customFormat="1" ht="16" customHeight="1" x14ac:dyDescent="0.2">
      <c r="B149" s="128" t="s">
        <v>286</v>
      </c>
      <c r="C149" s="135">
        <v>14</v>
      </c>
      <c r="D149" s="135">
        <v>59</v>
      </c>
      <c r="E149" s="135">
        <v>34</v>
      </c>
      <c r="F149" s="135">
        <v>25</v>
      </c>
      <c r="G149" s="137">
        <v>127234</v>
      </c>
      <c r="H149" s="137">
        <v>6124</v>
      </c>
      <c r="I149" s="127" t="s">
        <v>232</v>
      </c>
      <c r="J149" s="124"/>
      <c r="K149" s="124"/>
      <c r="L149" s="124"/>
      <c r="M149" s="124"/>
      <c r="N149" s="124"/>
      <c r="O149" s="124"/>
      <c r="P149" s="124"/>
    </row>
    <row r="150" spans="2:17" s="126" customFormat="1" ht="16" customHeight="1" x14ac:dyDescent="0.2">
      <c r="B150" s="121" t="s">
        <v>258</v>
      </c>
      <c r="C150" s="133">
        <v>301</v>
      </c>
      <c r="D150" s="133">
        <v>3341</v>
      </c>
      <c r="E150" s="133">
        <v>1493</v>
      </c>
      <c r="F150" s="133">
        <v>1848</v>
      </c>
      <c r="G150" s="133">
        <v>8105432</v>
      </c>
      <c r="H150" s="133">
        <v>368792</v>
      </c>
      <c r="I150" s="133">
        <v>105621</v>
      </c>
      <c r="J150" s="124"/>
      <c r="K150" s="124"/>
      <c r="L150" s="124"/>
      <c r="M150" s="124"/>
      <c r="N150" s="124"/>
      <c r="O150" s="124"/>
      <c r="P150" s="124"/>
    </row>
    <row r="151" spans="2:17" s="126" customFormat="1" ht="16" customHeight="1" x14ac:dyDescent="0.2">
      <c r="B151" s="128" t="s">
        <v>287</v>
      </c>
      <c r="C151" s="135">
        <v>2</v>
      </c>
      <c r="D151" s="135">
        <v>4</v>
      </c>
      <c r="E151" s="135">
        <v>1</v>
      </c>
      <c r="F151" s="135">
        <v>3</v>
      </c>
      <c r="G151" s="137" t="s">
        <v>229</v>
      </c>
      <c r="H151" s="127" t="s">
        <v>232</v>
      </c>
      <c r="I151" s="137" t="s">
        <v>229</v>
      </c>
      <c r="J151" s="124"/>
      <c r="K151" s="124"/>
      <c r="L151" s="124"/>
      <c r="M151" s="124"/>
      <c r="N151" s="124"/>
      <c r="O151" s="124"/>
      <c r="P151" s="124"/>
    </row>
    <row r="152" spans="2:17" s="126" customFormat="1" ht="16" customHeight="1" x14ac:dyDescent="0.2">
      <c r="B152" s="128" t="s">
        <v>288</v>
      </c>
      <c r="C152" s="135">
        <v>30</v>
      </c>
      <c r="D152" s="135">
        <v>171</v>
      </c>
      <c r="E152" s="135">
        <v>67</v>
      </c>
      <c r="F152" s="135">
        <v>104</v>
      </c>
      <c r="G152" s="135">
        <v>277415</v>
      </c>
      <c r="H152" s="135">
        <v>5842</v>
      </c>
      <c r="I152" s="135">
        <v>12749</v>
      </c>
      <c r="J152" s="124"/>
      <c r="K152" s="124"/>
      <c r="L152" s="124"/>
      <c r="M152" s="124"/>
      <c r="N152" s="124"/>
      <c r="O152" s="124"/>
      <c r="P152" s="124"/>
    </row>
    <row r="153" spans="2:17" s="126" customFormat="1" ht="16" customHeight="1" x14ac:dyDescent="0.2">
      <c r="B153" s="128" t="s">
        <v>289</v>
      </c>
      <c r="C153" s="135">
        <v>65</v>
      </c>
      <c r="D153" s="135">
        <v>1368</v>
      </c>
      <c r="E153" s="135">
        <v>358</v>
      </c>
      <c r="F153" s="135">
        <v>1010</v>
      </c>
      <c r="G153" s="135">
        <v>2152049</v>
      </c>
      <c r="H153" s="135">
        <v>22285</v>
      </c>
      <c r="I153" s="135">
        <v>37655</v>
      </c>
      <c r="J153" s="124"/>
      <c r="K153" s="124"/>
      <c r="L153" s="124"/>
      <c r="M153" s="124"/>
      <c r="N153" s="124"/>
      <c r="O153" s="124"/>
      <c r="P153" s="124"/>
    </row>
    <row r="154" spans="2:17" s="126" customFormat="1" ht="16" customHeight="1" x14ac:dyDescent="0.2">
      <c r="B154" s="128" t="s">
        <v>290</v>
      </c>
      <c r="C154" s="135">
        <v>64</v>
      </c>
      <c r="D154" s="135">
        <v>491</v>
      </c>
      <c r="E154" s="135">
        <v>379</v>
      </c>
      <c r="F154" s="135">
        <v>112</v>
      </c>
      <c r="G154" s="135">
        <v>1569418</v>
      </c>
      <c r="H154" s="135">
        <v>236873</v>
      </c>
      <c r="I154" s="135">
        <v>10309</v>
      </c>
      <c r="J154" s="124"/>
      <c r="K154" s="124"/>
      <c r="L154" s="124"/>
      <c r="M154" s="124"/>
      <c r="N154" s="124"/>
      <c r="O154" s="124"/>
      <c r="P154" s="124"/>
    </row>
    <row r="155" spans="2:17" s="126" customFormat="1" ht="16" customHeight="1" x14ac:dyDescent="0.2">
      <c r="B155" s="128" t="s">
        <v>291</v>
      </c>
      <c r="C155" s="135">
        <v>126</v>
      </c>
      <c r="D155" s="135">
        <v>1114</v>
      </c>
      <c r="E155" s="135">
        <v>564</v>
      </c>
      <c r="F155" s="135">
        <v>550</v>
      </c>
      <c r="G155" s="135" t="s">
        <v>229</v>
      </c>
      <c r="H155" s="135">
        <v>52641</v>
      </c>
      <c r="I155" s="135" t="s">
        <v>229</v>
      </c>
      <c r="J155" s="124"/>
      <c r="K155" s="124"/>
      <c r="L155" s="124"/>
      <c r="M155" s="124"/>
      <c r="N155" s="124"/>
      <c r="O155" s="124"/>
      <c r="P155" s="124"/>
    </row>
    <row r="156" spans="2:17" s="126" customFormat="1" ht="16" customHeight="1" x14ac:dyDescent="0.2">
      <c r="B156" s="128" t="s">
        <v>292</v>
      </c>
      <c r="C156" s="135">
        <v>14</v>
      </c>
      <c r="D156" s="135">
        <v>193</v>
      </c>
      <c r="E156" s="135">
        <v>124</v>
      </c>
      <c r="F156" s="135">
        <v>69</v>
      </c>
      <c r="G156" s="135">
        <v>909503</v>
      </c>
      <c r="H156" s="135">
        <v>51151</v>
      </c>
      <c r="I156" s="127" t="s">
        <v>232</v>
      </c>
      <c r="J156" s="124"/>
      <c r="K156" s="124"/>
      <c r="L156" s="124"/>
      <c r="M156" s="124"/>
      <c r="N156" s="124"/>
      <c r="O156" s="124"/>
      <c r="P156" s="124"/>
    </row>
    <row r="157" spans="2:17" s="126" customFormat="1" ht="16" customHeight="1" x14ac:dyDescent="0.2">
      <c r="B157" s="121" t="s">
        <v>293</v>
      </c>
      <c r="C157" s="133">
        <v>308</v>
      </c>
      <c r="D157" s="133">
        <v>3007</v>
      </c>
      <c r="E157" s="133">
        <v>1485</v>
      </c>
      <c r="F157" s="133">
        <v>1522</v>
      </c>
      <c r="G157" s="133">
        <v>7685344</v>
      </c>
      <c r="H157" s="133">
        <v>526975</v>
      </c>
      <c r="I157" s="133">
        <v>68166</v>
      </c>
      <c r="J157" s="124"/>
      <c r="K157" s="124"/>
      <c r="L157" s="124"/>
      <c r="M157" s="124"/>
      <c r="N157" s="124"/>
      <c r="O157" s="124"/>
      <c r="P157" s="124"/>
    </row>
    <row r="158" spans="2:17" s="126" customFormat="1" ht="16" customHeight="1" x14ac:dyDescent="0.2">
      <c r="B158" s="121" t="s">
        <v>18</v>
      </c>
      <c r="C158" s="133">
        <v>64</v>
      </c>
      <c r="D158" s="133">
        <v>422</v>
      </c>
      <c r="E158" s="133">
        <v>287</v>
      </c>
      <c r="F158" s="133">
        <v>135</v>
      </c>
      <c r="G158" s="133">
        <v>1814448</v>
      </c>
      <c r="H158" s="133">
        <v>245215</v>
      </c>
      <c r="I158" s="127" t="s">
        <v>232</v>
      </c>
      <c r="J158" s="124"/>
      <c r="K158" s="124"/>
      <c r="L158" s="124"/>
      <c r="M158" s="124"/>
      <c r="N158" s="124"/>
      <c r="O158" s="124"/>
      <c r="P158" s="124"/>
      <c r="Q158" s="134"/>
    </row>
    <row r="159" spans="2:17" s="126" customFormat="1" ht="16" customHeight="1" x14ac:dyDescent="0.2">
      <c r="B159" s="128" t="s">
        <v>8</v>
      </c>
      <c r="C159" s="127" t="s">
        <v>232</v>
      </c>
      <c r="D159" s="127" t="s">
        <v>232</v>
      </c>
      <c r="E159" s="127" t="s">
        <v>232</v>
      </c>
      <c r="F159" s="127" t="s">
        <v>232</v>
      </c>
      <c r="G159" s="127" t="s">
        <v>232</v>
      </c>
      <c r="H159" s="127" t="s">
        <v>232</v>
      </c>
      <c r="I159" s="127" t="s">
        <v>232</v>
      </c>
      <c r="J159" s="124"/>
      <c r="K159" s="124"/>
      <c r="L159" s="124"/>
      <c r="M159" s="124"/>
      <c r="N159" s="124"/>
      <c r="O159" s="124"/>
      <c r="P159" s="124"/>
    </row>
    <row r="160" spans="2:17" s="126" customFormat="1" ht="16" customHeight="1" x14ac:dyDescent="0.2">
      <c r="B160" s="128" t="s">
        <v>268</v>
      </c>
      <c r="C160" s="135">
        <v>2</v>
      </c>
      <c r="D160" s="135">
        <v>6</v>
      </c>
      <c r="E160" s="135">
        <v>3</v>
      </c>
      <c r="F160" s="135">
        <v>3</v>
      </c>
      <c r="G160" s="135" t="s">
        <v>229</v>
      </c>
      <c r="H160" s="127" t="s">
        <v>232</v>
      </c>
      <c r="I160" s="127" t="s">
        <v>232</v>
      </c>
      <c r="J160" s="124"/>
      <c r="K160" s="124"/>
      <c r="L160" s="124"/>
      <c r="M160" s="124"/>
      <c r="N160" s="124"/>
      <c r="O160" s="124"/>
      <c r="P160" s="124"/>
    </row>
    <row r="161" spans="2:16" s="126" customFormat="1" ht="16" customHeight="1" x14ac:dyDescent="0.2">
      <c r="B161" s="128" t="s">
        <v>269</v>
      </c>
      <c r="C161" s="135">
        <v>7</v>
      </c>
      <c r="D161" s="135">
        <v>47</v>
      </c>
      <c r="E161" s="135">
        <v>30</v>
      </c>
      <c r="F161" s="135">
        <v>17</v>
      </c>
      <c r="G161" s="137">
        <v>223082</v>
      </c>
      <c r="H161" s="139" t="s">
        <v>229</v>
      </c>
      <c r="I161" s="127" t="s">
        <v>232</v>
      </c>
      <c r="J161" s="124"/>
      <c r="K161" s="124"/>
      <c r="L161" s="124"/>
      <c r="M161" s="124"/>
      <c r="N161" s="124"/>
      <c r="O161" s="124"/>
      <c r="P161" s="124"/>
    </row>
    <row r="162" spans="2:16" s="126" customFormat="1" ht="16" customHeight="1" x14ac:dyDescent="0.2">
      <c r="B162" s="128" t="s">
        <v>270</v>
      </c>
      <c r="C162" s="135">
        <v>23</v>
      </c>
      <c r="D162" s="135">
        <v>114</v>
      </c>
      <c r="E162" s="135">
        <v>73</v>
      </c>
      <c r="F162" s="135">
        <v>41</v>
      </c>
      <c r="G162" s="135">
        <v>318939</v>
      </c>
      <c r="H162" s="135">
        <v>104515</v>
      </c>
      <c r="I162" s="127" t="s">
        <v>232</v>
      </c>
      <c r="J162" s="124"/>
      <c r="K162" s="124"/>
      <c r="L162" s="124"/>
      <c r="M162" s="124"/>
      <c r="N162" s="124"/>
      <c r="O162" s="124"/>
      <c r="P162" s="124"/>
    </row>
    <row r="163" spans="2:16" s="126" customFormat="1" ht="16" customHeight="1" x14ac:dyDescent="0.2">
      <c r="B163" s="128" t="s">
        <v>271</v>
      </c>
      <c r="C163" s="135">
        <v>20</v>
      </c>
      <c r="D163" s="135">
        <v>167</v>
      </c>
      <c r="E163" s="135">
        <v>120</v>
      </c>
      <c r="F163" s="135">
        <v>47</v>
      </c>
      <c r="G163" s="137">
        <v>939701</v>
      </c>
      <c r="H163" s="137">
        <v>30414</v>
      </c>
      <c r="I163" s="127" t="s">
        <v>232</v>
      </c>
      <c r="J163" s="124"/>
      <c r="K163" s="124"/>
      <c r="L163" s="124"/>
      <c r="M163" s="124"/>
      <c r="N163" s="124"/>
      <c r="O163" s="124"/>
      <c r="P163" s="124"/>
    </row>
    <row r="164" spans="2:16" s="126" customFormat="1" ht="16" customHeight="1" x14ac:dyDescent="0.2">
      <c r="B164" s="128" t="s">
        <v>272</v>
      </c>
      <c r="C164" s="135">
        <v>12</v>
      </c>
      <c r="D164" s="135">
        <v>88</v>
      </c>
      <c r="E164" s="135">
        <v>61</v>
      </c>
      <c r="F164" s="135">
        <v>27</v>
      </c>
      <c r="G164" s="137" t="s">
        <v>229</v>
      </c>
      <c r="H164" s="137" t="s">
        <v>229</v>
      </c>
      <c r="I164" s="127" t="s">
        <v>232</v>
      </c>
      <c r="J164" s="124"/>
      <c r="K164" s="124"/>
      <c r="L164" s="124"/>
      <c r="M164" s="124"/>
      <c r="N164" s="124"/>
      <c r="O164" s="124"/>
      <c r="P164" s="124"/>
    </row>
    <row r="165" spans="2:16" s="126" customFormat="1" ht="16" customHeight="1" x14ac:dyDescent="0.2">
      <c r="B165" s="121" t="s">
        <v>258</v>
      </c>
      <c r="C165" s="133">
        <v>244</v>
      </c>
      <c r="D165" s="133">
        <v>2585</v>
      </c>
      <c r="E165" s="133">
        <v>1198</v>
      </c>
      <c r="F165" s="133">
        <v>1387</v>
      </c>
      <c r="G165" s="133">
        <v>5870896</v>
      </c>
      <c r="H165" s="133">
        <v>281760</v>
      </c>
      <c r="I165" s="133">
        <v>68166</v>
      </c>
      <c r="J165" s="124"/>
      <c r="K165" s="124"/>
      <c r="L165" s="124"/>
      <c r="M165" s="124"/>
      <c r="N165" s="124"/>
      <c r="O165" s="124"/>
      <c r="P165" s="124"/>
    </row>
    <row r="166" spans="2:16" s="126" customFormat="1" ht="16" customHeight="1" x14ac:dyDescent="0.2">
      <c r="B166" s="128" t="s">
        <v>294</v>
      </c>
      <c r="C166" s="135" t="s">
        <v>232</v>
      </c>
      <c r="D166" s="135" t="s">
        <v>232</v>
      </c>
      <c r="E166" s="135" t="s">
        <v>232</v>
      </c>
      <c r="F166" s="135" t="s">
        <v>232</v>
      </c>
      <c r="G166" s="137" t="s">
        <v>232</v>
      </c>
      <c r="H166" s="139" t="s">
        <v>232</v>
      </c>
      <c r="I166" s="137" t="s">
        <v>232</v>
      </c>
      <c r="J166" s="124"/>
      <c r="K166" s="124"/>
      <c r="L166" s="124"/>
      <c r="M166" s="124"/>
      <c r="N166" s="124"/>
      <c r="O166" s="124"/>
      <c r="P166" s="124"/>
    </row>
    <row r="167" spans="2:16" s="126" customFormat="1" ht="16" customHeight="1" x14ac:dyDescent="0.2">
      <c r="B167" s="128" t="s">
        <v>295</v>
      </c>
      <c r="C167" s="135">
        <v>19</v>
      </c>
      <c r="D167" s="135">
        <v>158</v>
      </c>
      <c r="E167" s="135">
        <v>82</v>
      </c>
      <c r="F167" s="135">
        <v>76</v>
      </c>
      <c r="G167" s="135">
        <v>180217</v>
      </c>
      <c r="H167" s="135" t="s">
        <v>229</v>
      </c>
      <c r="I167" s="135">
        <v>6769</v>
      </c>
      <c r="J167" s="124"/>
      <c r="K167" s="124"/>
      <c r="L167" s="124"/>
      <c r="M167" s="124"/>
      <c r="N167" s="124"/>
      <c r="O167" s="124"/>
      <c r="P167" s="124"/>
    </row>
    <row r="168" spans="2:16" s="126" customFormat="1" ht="16" customHeight="1" x14ac:dyDescent="0.2">
      <c r="B168" s="128" t="s">
        <v>296</v>
      </c>
      <c r="C168" s="135">
        <v>49</v>
      </c>
      <c r="D168" s="135">
        <v>958</v>
      </c>
      <c r="E168" s="135">
        <v>300</v>
      </c>
      <c r="F168" s="135">
        <v>658</v>
      </c>
      <c r="G168" s="135">
        <v>1645260</v>
      </c>
      <c r="H168" s="135">
        <v>28294</v>
      </c>
      <c r="I168" s="135">
        <v>19140</v>
      </c>
      <c r="J168" s="124"/>
      <c r="K168" s="124"/>
      <c r="L168" s="124"/>
      <c r="M168" s="124"/>
      <c r="N168" s="124"/>
      <c r="O168" s="124"/>
      <c r="P168" s="124"/>
    </row>
    <row r="169" spans="2:16" s="126" customFormat="1" ht="16" customHeight="1" x14ac:dyDescent="0.2">
      <c r="B169" s="128" t="s">
        <v>259</v>
      </c>
      <c r="C169" s="135">
        <v>46</v>
      </c>
      <c r="D169" s="135">
        <v>440</v>
      </c>
      <c r="E169" s="135">
        <v>333</v>
      </c>
      <c r="F169" s="135">
        <v>107</v>
      </c>
      <c r="G169" s="135">
        <v>1501517</v>
      </c>
      <c r="H169" s="135">
        <v>200654</v>
      </c>
      <c r="I169" s="135">
        <v>10534</v>
      </c>
      <c r="J169" s="124"/>
      <c r="K169" s="124"/>
      <c r="L169" s="124"/>
      <c r="M169" s="124"/>
      <c r="N169" s="124"/>
      <c r="O169" s="124"/>
      <c r="P169" s="124"/>
    </row>
    <row r="170" spans="2:16" s="126" customFormat="1" ht="16" customHeight="1" x14ac:dyDescent="0.2">
      <c r="B170" s="128" t="s">
        <v>273</v>
      </c>
      <c r="C170" s="135">
        <v>116</v>
      </c>
      <c r="D170" s="135">
        <v>924</v>
      </c>
      <c r="E170" s="135">
        <v>431</v>
      </c>
      <c r="F170" s="135">
        <v>493</v>
      </c>
      <c r="G170" s="135">
        <v>2164752</v>
      </c>
      <c r="H170" s="135" t="s">
        <v>229</v>
      </c>
      <c r="I170" s="135">
        <v>31723</v>
      </c>
      <c r="J170" s="124"/>
      <c r="K170" s="124"/>
      <c r="L170" s="124"/>
      <c r="M170" s="124"/>
      <c r="N170" s="124"/>
      <c r="O170" s="124"/>
      <c r="P170" s="124"/>
    </row>
    <row r="171" spans="2:16" s="126" customFormat="1" ht="16" customHeight="1" x14ac:dyDescent="0.2">
      <c r="B171" s="128" t="s">
        <v>264</v>
      </c>
      <c r="C171" s="135">
        <v>14</v>
      </c>
      <c r="D171" s="135">
        <v>105</v>
      </c>
      <c r="E171" s="135">
        <v>52</v>
      </c>
      <c r="F171" s="135">
        <v>53</v>
      </c>
      <c r="G171" s="135">
        <v>379150</v>
      </c>
      <c r="H171" s="135">
        <v>2958</v>
      </c>
      <c r="I171" s="127" t="s">
        <v>232</v>
      </c>
      <c r="J171" s="124"/>
      <c r="K171" s="124"/>
      <c r="L171" s="124"/>
      <c r="M171" s="124"/>
      <c r="N171" s="124"/>
      <c r="O171" s="124"/>
      <c r="P171" s="124"/>
    </row>
    <row r="172" spans="2:16" s="126" customFormat="1" ht="16" customHeight="1" x14ac:dyDescent="0.2">
      <c r="B172" s="121" t="s">
        <v>297</v>
      </c>
      <c r="C172" s="133">
        <v>257</v>
      </c>
      <c r="D172" s="133">
        <v>2461</v>
      </c>
      <c r="E172" s="133">
        <v>1114</v>
      </c>
      <c r="F172" s="133">
        <v>1347</v>
      </c>
      <c r="G172" s="133">
        <v>6759086</v>
      </c>
      <c r="H172" s="133">
        <v>247498</v>
      </c>
      <c r="I172" s="133">
        <v>68364</v>
      </c>
      <c r="J172" s="124"/>
      <c r="K172" s="124"/>
      <c r="L172" s="124"/>
      <c r="M172" s="124"/>
      <c r="N172" s="138"/>
      <c r="O172" s="124"/>
      <c r="P172" s="138"/>
    </row>
    <row r="173" spans="2:16" s="126" customFormat="1" ht="16" customHeight="1" x14ac:dyDescent="0.2">
      <c r="B173" s="121" t="s">
        <v>18</v>
      </c>
      <c r="C173" s="133">
        <v>54</v>
      </c>
      <c r="D173" s="133">
        <v>273</v>
      </c>
      <c r="E173" s="133">
        <v>175</v>
      </c>
      <c r="F173" s="133">
        <v>98</v>
      </c>
      <c r="G173" s="133">
        <v>1153612</v>
      </c>
      <c r="H173" s="133">
        <v>38792</v>
      </c>
      <c r="I173" s="127" t="s">
        <v>232</v>
      </c>
      <c r="J173" s="124"/>
      <c r="K173" s="124"/>
      <c r="L173" s="124"/>
      <c r="M173" s="124"/>
      <c r="N173" s="138"/>
      <c r="O173" s="124"/>
      <c r="P173" s="124"/>
    </row>
    <row r="174" spans="2:16" s="126" customFormat="1" ht="16" customHeight="1" x14ac:dyDescent="0.2">
      <c r="B174" s="128" t="s">
        <v>8</v>
      </c>
      <c r="C174" s="127" t="s">
        <v>232</v>
      </c>
      <c r="D174" s="127" t="s">
        <v>232</v>
      </c>
      <c r="E174" s="127" t="s">
        <v>232</v>
      </c>
      <c r="F174" s="127" t="s">
        <v>232</v>
      </c>
      <c r="G174" s="127" t="s">
        <v>232</v>
      </c>
      <c r="H174" s="127" t="s">
        <v>232</v>
      </c>
      <c r="I174" s="127" t="s">
        <v>232</v>
      </c>
      <c r="J174" s="124"/>
      <c r="K174" s="124"/>
      <c r="L174" s="124"/>
      <c r="M174" s="124"/>
      <c r="N174" s="124"/>
      <c r="O174" s="124"/>
      <c r="P174" s="124"/>
    </row>
    <row r="175" spans="2:16" s="126" customFormat="1" ht="16" customHeight="1" x14ac:dyDescent="0.2">
      <c r="B175" s="128" t="s">
        <v>268</v>
      </c>
      <c r="C175" s="135">
        <v>1</v>
      </c>
      <c r="D175" s="135">
        <v>5</v>
      </c>
      <c r="E175" s="135">
        <v>5</v>
      </c>
      <c r="F175" s="127" t="s">
        <v>232</v>
      </c>
      <c r="G175" s="135" t="s">
        <v>229</v>
      </c>
      <c r="H175" s="139" t="s">
        <v>229</v>
      </c>
      <c r="I175" s="127" t="s">
        <v>232</v>
      </c>
      <c r="J175" s="124"/>
      <c r="K175" s="124"/>
      <c r="L175" s="124"/>
      <c r="M175" s="124"/>
      <c r="N175" s="124"/>
      <c r="O175" s="124"/>
      <c r="P175" s="124"/>
    </row>
    <row r="176" spans="2:16" s="126" customFormat="1" ht="16" customHeight="1" x14ac:dyDescent="0.2">
      <c r="B176" s="128" t="s">
        <v>269</v>
      </c>
      <c r="C176" s="135">
        <v>13</v>
      </c>
      <c r="D176" s="135">
        <v>53</v>
      </c>
      <c r="E176" s="135">
        <v>26</v>
      </c>
      <c r="F176" s="135">
        <v>27</v>
      </c>
      <c r="G176" s="137">
        <v>153501</v>
      </c>
      <c r="H176" s="135">
        <v>6040</v>
      </c>
      <c r="I176" s="127" t="s">
        <v>232</v>
      </c>
      <c r="J176" s="124"/>
      <c r="K176" s="124"/>
      <c r="L176" s="124"/>
      <c r="M176" s="124"/>
      <c r="N176" s="124"/>
      <c r="O176" s="124"/>
      <c r="P176" s="124"/>
    </row>
    <row r="177" spans="2:16" s="126" customFormat="1" ht="16" customHeight="1" x14ac:dyDescent="0.2">
      <c r="B177" s="128" t="s">
        <v>270</v>
      </c>
      <c r="C177" s="135">
        <v>10</v>
      </c>
      <c r="D177" s="135">
        <v>42</v>
      </c>
      <c r="E177" s="135">
        <v>29</v>
      </c>
      <c r="F177" s="135">
        <v>13</v>
      </c>
      <c r="G177" s="135">
        <v>323774</v>
      </c>
      <c r="H177" s="137">
        <v>356</v>
      </c>
      <c r="I177" s="127" t="s">
        <v>232</v>
      </c>
      <c r="J177" s="124"/>
      <c r="K177" s="124"/>
      <c r="L177" s="124"/>
      <c r="M177" s="124"/>
      <c r="N177" s="124"/>
      <c r="O177" s="124"/>
      <c r="P177" s="124"/>
    </row>
    <row r="178" spans="2:16" s="126" customFormat="1" ht="16" customHeight="1" x14ac:dyDescent="0.2">
      <c r="B178" s="128" t="s">
        <v>271</v>
      </c>
      <c r="C178" s="135">
        <v>18</v>
      </c>
      <c r="D178" s="135">
        <v>121</v>
      </c>
      <c r="E178" s="135">
        <v>95</v>
      </c>
      <c r="F178" s="135">
        <v>26</v>
      </c>
      <c r="G178" s="137">
        <v>424157</v>
      </c>
      <c r="H178" s="137">
        <v>26612</v>
      </c>
      <c r="I178" s="127" t="s">
        <v>232</v>
      </c>
      <c r="J178" s="124"/>
      <c r="K178" s="124"/>
      <c r="L178" s="124"/>
      <c r="M178" s="124"/>
      <c r="N178" s="124"/>
      <c r="O178" s="124"/>
      <c r="P178" s="124"/>
    </row>
    <row r="179" spans="2:16" s="126" customFormat="1" ht="16" customHeight="1" x14ac:dyDescent="0.2">
      <c r="B179" s="128" t="s">
        <v>272</v>
      </c>
      <c r="C179" s="135">
        <v>12</v>
      </c>
      <c r="D179" s="135">
        <v>52</v>
      </c>
      <c r="E179" s="135">
        <v>20</v>
      </c>
      <c r="F179" s="135">
        <v>32</v>
      </c>
      <c r="G179" s="137" t="s">
        <v>229</v>
      </c>
      <c r="H179" s="137" t="s">
        <v>229</v>
      </c>
      <c r="I179" s="127" t="s">
        <v>232</v>
      </c>
      <c r="J179" s="124"/>
      <c r="K179" s="124"/>
      <c r="L179" s="124"/>
      <c r="M179" s="124"/>
      <c r="N179" s="124"/>
      <c r="O179" s="124"/>
      <c r="P179" s="124"/>
    </row>
    <row r="180" spans="2:16" s="126" customFormat="1" ht="16" customHeight="1" x14ac:dyDescent="0.2">
      <c r="B180" s="121" t="s">
        <v>258</v>
      </c>
      <c r="C180" s="133">
        <v>203</v>
      </c>
      <c r="D180" s="133">
        <v>2188</v>
      </c>
      <c r="E180" s="133">
        <v>939</v>
      </c>
      <c r="F180" s="133">
        <v>1249</v>
      </c>
      <c r="G180" s="133">
        <v>5605474</v>
      </c>
      <c r="H180" s="133">
        <v>208706</v>
      </c>
      <c r="I180" s="133">
        <v>68364</v>
      </c>
      <c r="J180" s="124"/>
      <c r="K180" s="124"/>
      <c r="L180" s="124"/>
      <c r="M180" s="124"/>
      <c r="N180" s="124"/>
      <c r="O180" s="124"/>
      <c r="P180" s="138"/>
    </row>
    <row r="181" spans="2:16" s="126" customFormat="1" ht="16" customHeight="1" x14ac:dyDescent="0.2">
      <c r="B181" s="128" t="s">
        <v>2</v>
      </c>
      <c r="C181" s="127" t="s">
        <v>232</v>
      </c>
      <c r="D181" s="127" t="s">
        <v>232</v>
      </c>
      <c r="E181" s="127" t="s">
        <v>232</v>
      </c>
      <c r="F181" s="127" t="s">
        <v>232</v>
      </c>
      <c r="G181" s="127" t="s">
        <v>232</v>
      </c>
      <c r="H181" s="127" t="s">
        <v>232</v>
      </c>
      <c r="I181" s="127" t="s">
        <v>232</v>
      </c>
      <c r="J181" s="124"/>
      <c r="K181" s="124"/>
      <c r="L181" s="124"/>
      <c r="M181" s="124"/>
      <c r="N181" s="124"/>
      <c r="O181" s="124"/>
      <c r="P181" s="124"/>
    </row>
    <row r="182" spans="2:16" s="126" customFormat="1" ht="16" customHeight="1" x14ac:dyDescent="0.2">
      <c r="B182" s="128" t="s">
        <v>3</v>
      </c>
      <c r="C182" s="135">
        <v>26</v>
      </c>
      <c r="D182" s="135">
        <v>184</v>
      </c>
      <c r="E182" s="135">
        <v>86</v>
      </c>
      <c r="F182" s="135">
        <v>98</v>
      </c>
      <c r="G182" s="135">
        <v>234310</v>
      </c>
      <c r="H182" s="135">
        <v>4538</v>
      </c>
      <c r="I182" s="135">
        <v>11117</v>
      </c>
      <c r="J182" s="124"/>
      <c r="K182" s="124"/>
      <c r="L182" s="124"/>
      <c r="M182" s="124"/>
      <c r="N182" s="124"/>
      <c r="O182" s="124"/>
      <c r="P182" s="124"/>
    </row>
    <row r="183" spans="2:16" s="126" customFormat="1" ht="16" customHeight="1" x14ac:dyDescent="0.2">
      <c r="B183" s="128" t="s">
        <v>4</v>
      </c>
      <c r="C183" s="135">
        <v>38</v>
      </c>
      <c r="D183" s="135">
        <v>833</v>
      </c>
      <c r="E183" s="135">
        <v>223</v>
      </c>
      <c r="F183" s="135">
        <v>610</v>
      </c>
      <c r="G183" s="135">
        <v>1362096</v>
      </c>
      <c r="H183" s="135">
        <v>9234</v>
      </c>
      <c r="I183" s="135">
        <v>21693</v>
      </c>
      <c r="J183" s="124"/>
      <c r="K183" s="124"/>
      <c r="L183" s="124"/>
      <c r="M183" s="124"/>
      <c r="N183" s="124"/>
      <c r="O183" s="124"/>
      <c r="P183" s="124"/>
    </row>
    <row r="184" spans="2:16" s="126" customFormat="1" ht="16" customHeight="1" x14ac:dyDescent="0.2">
      <c r="B184" s="128" t="s">
        <v>259</v>
      </c>
      <c r="C184" s="135">
        <v>42</v>
      </c>
      <c r="D184" s="135">
        <v>355</v>
      </c>
      <c r="E184" s="135">
        <v>248</v>
      </c>
      <c r="F184" s="135">
        <v>107</v>
      </c>
      <c r="G184" s="135">
        <v>1407825</v>
      </c>
      <c r="H184" s="135">
        <v>157096</v>
      </c>
      <c r="I184" s="135">
        <v>8822</v>
      </c>
      <c r="J184" s="124"/>
      <c r="K184" s="124"/>
      <c r="L184" s="124"/>
      <c r="M184" s="124"/>
      <c r="N184" s="124"/>
      <c r="O184" s="124"/>
      <c r="P184" s="124"/>
    </row>
    <row r="185" spans="2:16" s="126" customFormat="1" ht="16" customHeight="1" x14ac:dyDescent="0.2">
      <c r="B185" s="128" t="s">
        <v>273</v>
      </c>
      <c r="C185" s="135">
        <v>89</v>
      </c>
      <c r="D185" s="135">
        <v>731</v>
      </c>
      <c r="E185" s="135">
        <v>351</v>
      </c>
      <c r="F185" s="135">
        <v>380</v>
      </c>
      <c r="G185" s="135">
        <v>2248003</v>
      </c>
      <c r="H185" s="135">
        <v>36704</v>
      </c>
      <c r="I185" s="135">
        <v>26732</v>
      </c>
      <c r="J185" s="124"/>
      <c r="K185" s="124"/>
      <c r="L185" s="124"/>
      <c r="M185" s="124"/>
      <c r="N185" s="124"/>
      <c r="O185" s="124"/>
      <c r="P185" s="124"/>
    </row>
    <row r="186" spans="2:16" s="126" customFormat="1" ht="16" customHeight="1" x14ac:dyDescent="0.2">
      <c r="B186" s="128" t="s">
        <v>264</v>
      </c>
      <c r="C186" s="135">
        <v>8</v>
      </c>
      <c r="D186" s="135">
        <v>85</v>
      </c>
      <c r="E186" s="135">
        <v>31</v>
      </c>
      <c r="F186" s="135">
        <v>54</v>
      </c>
      <c r="G186" s="135">
        <v>353240</v>
      </c>
      <c r="H186" s="135">
        <v>1134</v>
      </c>
      <c r="I186" s="127" t="s">
        <v>232</v>
      </c>
      <c r="J186" s="124"/>
      <c r="K186" s="124"/>
      <c r="L186" s="124"/>
      <c r="M186" s="124"/>
      <c r="N186" s="124"/>
      <c r="O186" s="124"/>
      <c r="P186" s="124"/>
    </row>
    <row r="187" spans="2:16" s="126" customFormat="1" ht="16" customHeight="1" x14ac:dyDescent="0.2">
      <c r="B187" s="121" t="s">
        <v>298</v>
      </c>
      <c r="C187" s="133">
        <v>209</v>
      </c>
      <c r="D187" s="133">
        <v>2127</v>
      </c>
      <c r="E187" s="133">
        <v>962</v>
      </c>
      <c r="F187" s="133">
        <v>1165</v>
      </c>
      <c r="G187" s="133">
        <v>5826188</v>
      </c>
      <c r="H187" s="133">
        <v>191158</v>
      </c>
      <c r="I187" s="133">
        <v>55599</v>
      </c>
      <c r="J187" s="124"/>
      <c r="K187" s="124"/>
      <c r="L187" s="124"/>
      <c r="M187" s="124"/>
      <c r="N187" s="138"/>
      <c r="O187" s="124"/>
      <c r="P187" s="124"/>
    </row>
    <row r="188" spans="2:16" s="126" customFormat="1" ht="16" customHeight="1" x14ac:dyDescent="0.2">
      <c r="B188" s="121" t="s">
        <v>18</v>
      </c>
      <c r="C188" s="133">
        <v>38</v>
      </c>
      <c r="D188" s="133">
        <v>309</v>
      </c>
      <c r="E188" s="133">
        <v>225</v>
      </c>
      <c r="F188" s="133">
        <v>84</v>
      </c>
      <c r="G188" s="133">
        <v>1310085</v>
      </c>
      <c r="H188" s="133">
        <v>63356</v>
      </c>
      <c r="I188" s="127" t="s">
        <v>232</v>
      </c>
      <c r="J188" s="124"/>
      <c r="K188" s="124"/>
      <c r="L188" s="124"/>
      <c r="M188" s="124"/>
      <c r="N188" s="138"/>
      <c r="O188" s="124"/>
      <c r="P188" s="124"/>
    </row>
    <row r="189" spans="2:16" s="126" customFormat="1" ht="16" customHeight="1" x14ac:dyDescent="0.2">
      <c r="B189" s="128" t="s">
        <v>267</v>
      </c>
      <c r="C189" s="127" t="s">
        <v>232</v>
      </c>
      <c r="D189" s="127" t="s">
        <v>232</v>
      </c>
      <c r="E189" s="127" t="s">
        <v>232</v>
      </c>
      <c r="F189" s="127" t="s">
        <v>232</v>
      </c>
      <c r="G189" s="127" t="s">
        <v>232</v>
      </c>
      <c r="H189" s="127" t="s">
        <v>232</v>
      </c>
      <c r="I189" s="127" t="s">
        <v>232</v>
      </c>
      <c r="J189" s="124"/>
      <c r="K189" s="124"/>
      <c r="L189" s="124"/>
      <c r="M189" s="124"/>
      <c r="N189" s="124"/>
      <c r="O189" s="124"/>
      <c r="P189" s="124"/>
    </row>
    <row r="190" spans="2:16" s="126" customFormat="1" ht="16" customHeight="1" x14ac:dyDescent="0.2">
      <c r="B190" s="128" t="s">
        <v>268</v>
      </c>
      <c r="C190" s="127" t="s">
        <v>232</v>
      </c>
      <c r="D190" s="127" t="s">
        <v>232</v>
      </c>
      <c r="E190" s="127" t="s">
        <v>232</v>
      </c>
      <c r="F190" s="127" t="s">
        <v>232</v>
      </c>
      <c r="G190" s="127" t="s">
        <v>232</v>
      </c>
      <c r="H190" s="127" t="s">
        <v>232</v>
      </c>
      <c r="I190" s="127" t="s">
        <v>232</v>
      </c>
      <c r="J190" s="124"/>
      <c r="K190" s="124"/>
      <c r="L190" s="124"/>
      <c r="M190" s="124"/>
      <c r="N190" s="124"/>
      <c r="O190" s="124"/>
      <c r="P190" s="124"/>
    </row>
    <row r="191" spans="2:16" s="126" customFormat="1" ht="16" customHeight="1" x14ac:dyDescent="0.2">
      <c r="B191" s="128" t="s">
        <v>269</v>
      </c>
      <c r="C191" s="135">
        <v>4</v>
      </c>
      <c r="D191" s="135">
        <v>58</v>
      </c>
      <c r="E191" s="135">
        <v>33</v>
      </c>
      <c r="F191" s="135">
        <v>25</v>
      </c>
      <c r="G191" s="137">
        <v>158682</v>
      </c>
      <c r="H191" s="127" t="s">
        <v>232</v>
      </c>
      <c r="I191" s="127" t="s">
        <v>232</v>
      </c>
      <c r="J191" s="124"/>
      <c r="K191" s="124"/>
      <c r="L191" s="124"/>
      <c r="M191" s="124"/>
      <c r="N191" s="124"/>
      <c r="O191" s="124"/>
      <c r="P191" s="124"/>
    </row>
    <row r="192" spans="2:16" s="126" customFormat="1" ht="16" customHeight="1" x14ac:dyDescent="0.2">
      <c r="B192" s="128" t="s">
        <v>270</v>
      </c>
      <c r="C192" s="135">
        <v>20</v>
      </c>
      <c r="D192" s="135">
        <v>125</v>
      </c>
      <c r="E192" s="135">
        <v>93</v>
      </c>
      <c r="F192" s="135">
        <v>32</v>
      </c>
      <c r="G192" s="135">
        <v>751357</v>
      </c>
      <c r="H192" s="135" t="s">
        <v>229</v>
      </c>
      <c r="I192" s="127" t="s">
        <v>232</v>
      </c>
      <c r="J192" s="124"/>
      <c r="K192" s="124"/>
      <c r="L192" s="124"/>
      <c r="M192" s="124"/>
      <c r="N192" s="124"/>
      <c r="O192" s="124"/>
      <c r="P192" s="124"/>
    </row>
    <row r="193" spans="2:17" s="126" customFormat="1" ht="16" customHeight="1" x14ac:dyDescent="0.2">
      <c r="B193" s="128" t="s">
        <v>271</v>
      </c>
      <c r="C193" s="135">
        <v>10</v>
      </c>
      <c r="D193" s="135">
        <v>97</v>
      </c>
      <c r="E193" s="135">
        <v>83</v>
      </c>
      <c r="F193" s="135">
        <v>14</v>
      </c>
      <c r="G193" s="137">
        <v>348375</v>
      </c>
      <c r="H193" s="139" t="s">
        <v>229</v>
      </c>
      <c r="I193" s="127" t="s">
        <v>232</v>
      </c>
      <c r="J193" s="124"/>
      <c r="K193" s="124"/>
      <c r="L193" s="124"/>
      <c r="M193" s="124"/>
      <c r="N193" s="124"/>
      <c r="O193" s="124"/>
      <c r="P193" s="124"/>
    </row>
    <row r="194" spans="2:17" s="126" customFormat="1" ht="16" customHeight="1" x14ac:dyDescent="0.2">
      <c r="B194" s="128" t="s">
        <v>272</v>
      </c>
      <c r="C194" s="135">
        <v>4</v>
      </c>
      <c r="D194" s="135">
        <v>29</v>
      </c>
      <c r="E194" s="135">
        <v>16</v>
      </c>
      <c r="F194" s="135">
        <v>13</v>
      </c>
      <c r="G194" s="137">
        <v>51671</v>
      </c>
      <c r="H194" s="137">
        <v>96</v>
      </c>
      <c r="I194" s="127" t="s">
        <v>232</v>
      </c>
      <c r="J194" s="124"/>
      <c r="K194" s="124"/>
      <c r="L194" s="124"/>
      <c r="M194" s="124"/>
      <c r="N194" s="124"/>
      <c r="O194" s="124"/>
      <c r="P194" s="124"/>
    </row>
    <row r="195" spans="2:17" s="126" customFormat="1" ht="16" customHeight="1" x14ac:dyDescent="0.2">
      <c r="B195" s="121" t="s">
        <v>258</v>
      </c>
      <c r="C195" s="133">
        <v>171</v>
      </c>
      <c r="D195" s="133">
        <v>1818</v>
      </c>
      <c r="E195" s="133">
        <v>737</v>
      </c>
      <c r="F195" s="133">
        <v>1081</v>
      </c>
      <c r="G195" s="133">
        <v>4516103</v>
      </c>
      <c r="H195" s="133">
        <v>127802</v>
      </c>
      <c r="I195" s="133">
        <v>55599</v>
      </c>
      <c r="J195" s="124"/>
      <c r="K195" s="124"/>
      <c r="L195" s="124"/>
      <c r="M195" s="124"/>
      <c r="N195" s="124"/>
      <c r="O195" s="124"/>
      <c r="P195" s="124"/>
    </row>
    <row r="196" spans="2:17" s="126" customFormat="1" ht="16" customHeight="1" x14ac:dyDescent="0.2">
      <c r="B196" s="128" t="s">
        <v>299</v>
      </c>
      <c r="C196" s="139">
        <v>1</v>
      </c>
      <c r="D196" s="139">
        <v>155</v>
      </c>
      <c r="E196" s="139">
        <v>13</v>
      </c>
      <c r="F196" s="139">
        <v>142</v>
      </c>
      <c r="G196" s="139" t="s">
        <v>229</v>
      </c>
      <c r="H196" s="127" t="s">
        <v>232</v>
      </c>
      <c r="I196" s="139" t="s">
        <v>229</v>
      </c>
      <c r="J196" s="124"/>
      <c r="K196" s="124"/>
      <c r="L196" s="124"/>
      <c r="M196" s="124"/>
      <c r="N196" s="124"/>
      <c r="O196" s="124"/>
      <c r="P196" s="124"/>
    </row>
    <row r="197" spans="2:17" s="126" customFormat="1" ht="16" customHeight="1" x14ac:dyDescent="0.2">
      <c r="B197" s="128" t="s">
        <v>300</v>
      </c>
      <c r="C197" s="135">
        <v>16</v>
      </c>
      <c r="D197" s="135">
        <v>80</v>
      </c>
      <c r="E197" s="135">
        <v>14</v>
      </c>
      <c r="F197" s="135">
        <v>66</v>
      </c>
      <c r="G197" s="135">
        <v>149736</v>
      </c>
      <c r="H197" s="135">
        <v>100</v>
      </c>
      <c r="I197" s="135">
        <v>8284</v>
      </c>
      <c r="J197" s="124"/>
      <c r="K197" s="124"/>
      <c r="L197" s="124"/>
      <c r="M197" s="124"/>
      <c r="N197" s="124"/>
      <c r="O197" s="124"/>
      <c r="P197" s="124"/>
    </row>
    <row r="198" spans="2:17" s="126" customFormat="1" ht="16" customHeight="1" x14ac:dyDescent="0.2">
      <c r="B198" s="128" t="s">
        <v>301</v>
      </c>
      <c r="C198" s="135">
        <v>45</v>
      </c>
      <c r="D198" s="135">
        <v>672</v>
      </c>
      <c r="E198" s="135">
        <v>218</v>
      </c>
      <c r="F198" s="135">
        <v>454</v>
      </c>
      <c r="G198" s="135">
        <v>1205773</v>
      </c>
      <c r="H198" s="135">
        <v>837</v>
      </c>
      <c r="I198" s="135">
        <v>14088</v>
      </c>
      <c r="J198" s="124"/>
      <c r="K198" s="124"/>
      <c r="L198" s="124"/>
      <c r="M198" s="124"/>
      <c r="N198" s="124"/>
      <c r="O198" s="124"/>
      <c r="P198" s="124"/>
    </row>
    <row r="199" spans="2:17" s="126" customFormat="1" ht="16" customHeight="1" x14ac:dyDescent="0.2">
      <c r="B199" s="128" t="s">
        <v>302</v>
      </c>
      <c r="C199" s="135">
        <v>33</v>
      </c>
      <c r="D199" s="135">
        <v>302</v>
      </c>
      <c r="E199" s="135">
        <v>205</v>
      </c>
      <c r="F199" s="135">
        <v>97</v>
      </c>
      <c r="G199" s="135">
        <v>1005939</v>
      </c>
      <c r="H199" s="135">
        <v>86683</v>
      </c>
      <c r="I199" s="135">
        <v>6109</v>
      </c>
      <c r="J199" s="124"/>
      <c r="K199" s="124"/>
      <c r="L199" s="124"/>
      <c r="M199" s="124"/>
      <c r="N199" s="124"/>
      <c r="O199" s="124"/>
      <c r="P199" s="124"/>
    </row>
    <row r="200" spans="2:17" s="126" customFormat="1" ht="16" customHeight="1" x14ac:dyDescent="0.2">
      <c r="B200" s="128" t="s">
        <v>303</v>
      </c>
      <c r="C200" s="135">
        <v>66</v>
      </c>
      <c r="D200" s="135">
        <v>590</v>
      </c>
      <c r="E200" s="135">
        <v>275</v>
      </c>
      <c r="F200" s="135">
        <v>315</v>
      </c>
      <c r="G200" s="135" t="s">
        <v>229</v>
      </c>
      <c r="H200" s="135">
        <v>37373</v>
      </c>
      <c r="I200" s="135" t="s">
        <v>229</v>
      </c>
      <c r="J200" s="124"/>
      <c r="K200" s="124"/>
      <c r="L200" s="124"/>
      <c r="M200" s="124"/>
      <c r="N200" s="124"/>
      <c r="O200" s="124"/>
      <c r="P200" s="124"/>
    </row>
    <row r="201" spans="2:17" s="126" customFormat="1" ht="16" customHeight="1" x14ac:dyDescent="0.2">
      <c r="B201" s="128" t="s">
        <v>304</v>
      </c>
      <c r="C201" s="135">
        <v>10</v>
      </c>
      <c r="D201" s="135">
        <v>19</v>
      </c>
      <c r="E201" s="135">
        <v>12</v>
      </c>
      <c r="F201" s="135">
        <v>7</v>
      </c>
      <c r="G201" s="135">
        <v>25876</v>
      </c>
      <c r="H201" s="139">
        <v>2809</v>
      </c>
      <c r="I201" s="127" t="s">
        <v>232</v>
      </c>
      <c r="J201" s="124"/>
      <c r="K201" s="124"/>
      <c r="L201" s="124"/>
      <c r="M201" s="124"/>
      <c r="N201" s="124"/>
      <c r="O201" s="124"/>
      <c r="P201" s="124"/>
    </row>
    <row r="202" spans="2:17" s="126" customFormat="1" ht="16" customHeight="1" x14ac:dyDescent="0.2">
      <c r="B202" s="121" t="s">
        <v>305</v>
      </c>
      <c r="C202" s="133">
        <v>276</v>
      </c>
      <c r="D202" s="133">
        <v>2918</v>
      </c>
      <c r="E202" s="133">
        <v>1389</v>
      </c>
      <c r="F202" s="133">
        <v>1529</v>
      </c>
      <c r="G202" s="133">
        <v>9762986</v>
      </c>
      <c r="H202" s="133">
        <v>200185</v>
      </c>
      <c r="I202" s="133">
        <v>69787</v>
      </c>
      <c r="J202" s="124"/>
      <c r="K202" s="124"/>
      <c r="L202" s="124"/>
      <c r="M202" s="124"/>
      <c r="N202" s="138"/>
      <c r="O202" s="124"/>
      <c r="P202" s="138"/>
    </row>
    <row r="203" spans="2:17" s="126" customFormat="1" ht="16" customHeight="1" x14ac:dyDescent="0.2">
      <c r="B203" s="121" t="s">
        <v>18</v>
      </c>
      <c r="C203" s="133">
        <v>59</v>
      </c>
      <c r="D203" s="133">
        <v>550</v>
      </c>
      <c r="E203" s="133">
        <v>391</v>
      </c>
      <c r="F203" s="133">
        <v>159</v>
      </c>
      <c r="G203" s="133">
        <v>3925328</v>
      </c>
      <c r="H203" s="133">
        <v>48499</v>
      </c>
      <c r="I203" s="127" t="s">
        <v>232</v>
      </c>
      <c r="J203" s="124"/>
      <c r="K203" s="124"/>
      <c r="L203" s="124"/>
      <c r="M203" s="124"/>
      <c r="N203" s="138"/>
      <c r="O203" s="124"/>
      <c r="P203" s="124"/>
      <c r="Q203" s="134"/>
    </row>
    <row r="204" spans="2:17" s="126" customFormat="1" ht="16" customHeight="1" x14ac:dyDescent="0.2">
      <c r="B204" s="128" t="s">
        <v>267</v>
      </c>
      <c r="C204" s="127" t="s">
        <v>232</v>
      </c>
      <c r="D204" s="127" t="s">
        <v>232</v>
      </c>
      <c r="E204" s="127" t="s">
        <v>232</v>
      </c>
      <c r="F204" s="127" t="s">
        <v>232</v>
      </c>
      <c r="G204" s="127" t="s">
        <v>232</v>
      </c>
      <c r="H204" s="127" t="s">
        <v>232</v>
      </c>
      <c r="I204" s="127" t="s">
        <v>232</v>
      </c>
      <c r="J204" s="124"/>
      <c r="K204" s="124"/>
      <c r="L204" s="124"/>
      <c r="M204" s="124"/>
      <c r="N204" s="124"/>
      <c r="O204" s="124"/>
      <c r="P204" s="124"/>
    </row>
    <row r="205" spans="2:17" s="126" customFormat="1" ht="16" customHeight="1" x14ac:dyDescent="0.2">
      <c r="B205" s="128" t="s">
        <v>268</v>
      </c>
      <c r="C205" s="135">
        <v>1</v>
      </c>
      <c r="D205" s="135">
        <v>2</v>
      </c>
      <c r="E205" s="135">
        <v>1</v>
      </c>
      <c r="F205" s="135">
        <v>1</v>
      </c>
      <c r="G205" s="135" t="s">
        <v>229</v>
      </c>
      <c r="H205" s="127" t="s">
        <v>232</v>
      </c>
      <c r="I205" s="127" t="s">
        <v>232</v>
      </c>
      <c r="J205" s="124"/>
      <c r="K205" s="124"/>
      <c r="L205" s="124"/>
      <c r="M205" s="124"/>
      <c r="N205" s="124"/>
      <c r="O205" s="124"/>
      <c r="P205" s="124"/>
    </row>
    <row r="206" spans="2:17" s="126" customFormat="1" ht="16" customHeight="1" x14ac:dyDescent="0.2">
      <c r="B206" s="128" t="s">
        <v>269</v>
      </c>
      <c r="C206" s="135">
        <v>14</v>
      </c>
      <c r="D206" s="135">
        <v>153</v>
      </c>
      <c r="E206" s="135">
        <v>96</v>
      </c>
      <c r="F206" s="135">
        <v>57</v>
      </c>
      <c r="G206" s="135">
        <v>1111357</v>
      </c>
      <c r="H206" s="127" t="s">
        <v>232</v>
      </c>
      <c r="I206" s="127" t="s">
        <v>232</v>
      </c>
      <c r="J206" s="124"/>
      <c r="K206" s="124"/>
      <c r="L206" s="124"/>
      <c r="M206" s="124"/>
      <c r="N206" s="124"/>
      <c r="O206" s="124"/>
      <c r="P206" s="124"/>
    </row>
    <row r="207" spans="2:17" s="126" customFormat="1" ht="16" customHeight="1" x14ac:dyDescent="0.2">
      <c r="B207" s="128" t="s">
        <v>270</v>
      </c>
      <c r="C207" s="135">
        <v>14</v>
      </c>
      <c r="D207" s="135">
        <v>138</v>
      </c>
      <c r="E207" s="135">
        <v>114</v>
      </c>
      <c r="F207" s="135">
        <v>24</v>
      </c>
      <c r="G207" s="135">
        <v>709356</v>
      </c>
      <c r="H207" s="135" t="s">
        <v>229</v>
      </c>
      <c r="I207" s="127" t="s">
        <v>232</v>
      </c>
      <c r="J207" s="124"/>
      <c r="K207" s="124"/>
      <c r="L207" s="124"/>
      <c r="M207" s="124"/>
      <c r="N207" s="124"/>
      <c r="O207" s="124"/>
      <c r="P207" s="124"/>
    </row>
    <row r="208" spans="2:17" s="126" customFormat="1" ht="16" customHeight="1" x14ac:dyDescent="0.2">
      <c r="B208" s="128" t="s">
        <v>271</v>
      </c>
      <c r="C208" s="135">
        <v>16</v>
      </c>
      <c r="D208" s="135">
        <v>188</v>
      </c>
      <c r="E208" s="135">
        <v>133</v>
      </c>
      <c r="F208" s="135">
        <v>55</v>
      </c>
      <c r="G208" s="135">
        <v>1127958</v>
      </c>
      <c r="H208" s="135">
        <v>24924</v>
      </c>
      <c r="I208" s="127" t="s">
        <v>232</v>
      </c>
      <c r="J208" s="124"/>
      <c r="K208" s="124"/>
      <c r="L208" s="124"/>
      <c r="M208" s="124"/>
      <c r="N208" s="124"/>
      <c r="O208" s="124"/>
      <c r="P208" s="124"/>
    </row>
    <row r="209" spans="2:17" s="126" customFormat="1" ht="16" customHeight="1" x14ac:dyDescent="0.2">
      <c r="B209" s="128" t="s">
        <v>272</v>
      </c>
      <c r="C209" s="135">
        <v>14</v>
      </c>
      <c r="D209" s="135">
        <v>69</v>
      </c>
      <c r="E209" s="135">
        <v>47</v>
      </c>
      <c r="F209" s="135">
        <v>22</v>
      </c>
      <c r="G209" s="135" t="s">
        <v>229</v>
      </c>
      <c r="H209" s="135" t="s">
        <v>229</v>
      </c>
      <c r="I209" s="127" t="s">
        <v>232</v>
      </c>
      <c r="J209" s="124"/>
      <c r="K209" s="124"/>
      <c r="L209" s="124"/>
      <c r="M209" s="124"/>
      <c r="N209" s="124"/>
      <c r="O209" s="124"/>
      <c r="P209" s="124"/>
    </row>
    <row r="210" spans="2:17" s="126" customFormat="1" ht="16" customHeight="1" x14ac:dyDescent="0.2">
      <c r="B210" s="121" t="s">
        <v>258</v>
      </c>
      <c r="C210" s="133">
        <v>217</v>
      </c>
      <c r="D210" s="133">
        <v>2368</v>
      </c>
      <c r="E210" s="133">
        <v>998</v>
      </c>
      <c r="F210" s="133">
        <v>1370</v>
      </c>
      <c r="G210" s="133">
        <v>5837658</v>
      </c>
      <c r="H210" s="133">
        <v>151686</v>
      </c>
      <c r="I210" s="140">
        <v>69787</v>
      </c>
      <c r="J210" s="124"/>
      <c r="K210" s="124"/>
      <c r="L210" s="124"/>
      <c r="M210" s="124"/>
      <c r="N210" s="138"/>
      <c r="O210" s="124"/>
      <c r="P210" s="138"/>
      <c r="Q210" s="134"/>
    </row>
    <row r="211" spans="2:17" s="126" customFormat="1" ht="16" customHeight="1" x14ac:dyDescent="0.2">
      <c r="B211" s="128" t="s">
        <v>2</v>
      </c>
      <c r="C211" s="135">
        <v>1</v>
      </c>
      <c r="D211" s="135">
        <v>2</v>
      </c>
      <c r="E211" s="135">
        <v>2</v>
      </c>
      <c r="F211" s="127" t="s">
        <v>232</v>
      </c>
      <c r="G211" s="135" t="s">
        <v>229</v>
      </c>
      <c r="H211" s="127" t="s">
        <v>232</v>
      </c>
      <c r="I211" s="135" t="s">
        <v>229</v>
      </c>
      <c r="J211" s="124"/>
      <c r="K211" s="124"/>
      <c r="L211" s="124"/>
      <c r="M211" s="124"/>
      <c r="N211" s="124"/>
      <c r="O211" s="124"/>
      <c r="P211" s="124"/>
    </row>
    <row r="212" spans="2:17" s="126" customFormat="1" ht="16" customHeight="1" x14ac:dyDescent="0.2">
      <c r="B212" s="128" t="s">
        <v>3</v>
      </c>
      <c r="C212" s="135">
        <v>27</v>
      </c>
      <c r="D212" s="135">
        <v>116</v>
      </c>
      <c r="E212" s="135">
        <v>23</v>
      </c>
      <c r="F212" s="135">
        <v>93</v>
      </c>
      <c r="G212" s="135">
        <v>188616</v>
      </c>
      <c r="H212" s="135" t="s">
        <v>229</v>
      </c>
      <c r="I212" s="135" t="s">
        <v>229</v>
      </c>
      <c r="J212" s="124"/>
      <c r="K212" s="124"/>
      <c r="L212" s="124"/>
      <c r="M212" s="124"/>
      <c r="N212" s="124"/>
      <c r="O212" s="124"/>
      <c r="P212" s="124"/>
    </row>
    <row r="213" spans="2:17" s="126" customFormat="1" ht="16" customHeight="1" x14ac:dyDescent="0.2">
      <c r="B213" s="128" t="s">
        <v>4</v>
      </c>
      <c r="C213" s="135">
        <v>50</v>
      </c>
      <c r="D213" s="135">
        <v>1031</v>
      </c>
      <c r="E213" s="135">
        <v>309</v>
      </c>
      <c r="F213" s="135">
        <v>722</v>
      </c>
      <c r="G213" s="135">
        <v>2080061</v>
      </c>
      <c r="H213" s="135">
        <v>2453</v>
      </c>
      <c r="I213" s="135">
        <v>24600</v>
      </c>
      <c r="J213" s="124"/>
      <c r="K213" s="124"/>
      <c r="L213" s="124"/>
      <c r="M213" s="124"/>
      <c r="N213" s="124"/>
      <c r="O213" s="124"/>
      <c r="P213" s="124"/>
    </row>
    <row r="214" spans="2:17" s="126" customFormat="1" ht="16" customHeight="1" x14ac:dyDescent="0.2">
      <c r="B214" s="128" t="s">
        <v>259</v>
      </c>
      <c r="C214" s="135">
        <v>42</v>
      </c>
      <c r="D214" s="135">
        <v>376</v>
      </c>
      <c r="E214" s="135">
        <v>245</v>
      </c>
      <c r="F214" s="135">
        <v>131</v>
      </c>
      <c r="G214" s="135">
        <v>1247777</v>
      </c>
      <c r="H214" s="135">
        <v>116825</v>
      </c>
      <c r="I214" s="135">
        <v>13280</v>
      </c>
      <c r="J214" s="124"/>
      <c r="K214" s="124"/>
      <c r="L214" s="124"/>
      <c r="M214" s="124"/>
      <c r="N214" s="124"/>
      <c r="O214" s="124"/>
      <c r="P214" s="124"/>
    </row>
    <row r="215" spans="2:17" s="126" customFormat="1" ht="16" customHeight="1" x14ac:dyDescent="0.2">
      <c r="B215" s="128" t="s">
        <v>273</v>
      </c>
      <c r="C215" s="135">
        <v>88</v>
      </c>
      <c r="D215" s="135">
        <v>814</v>
      </c>
      <c r="E215" s="135">
        <v>395</v>
      </c>
      <c r="F215" s="135">
        <v>419</v>
      </c>
      <c r="G215" s="135" t="s">
        <v>229</v>
      </c>
      <c r="H215" s="135" t="s">
        <v>229</v>
      </c>
      <c r="I215" s="135" t="s">
        <v>229</v>
      </c>
      <c r="J215" s="124"/>
      <c r="K215" s="124"/>
      <c r="L215" s="124"/>
      <c r="M215" s="124"/>
      <c r="N215" s="124"/>
      <c r="O215" s="124"/>
      <c r="P215" s="124"/>
    </row>
    <row r="216" spans="2:17" s="126" customFormat="1" ht="16" customHeight="1" x14ac:dyDescent="0.2">
      <c r="B216" s="128" t="s">
        <v>264</v>
      </c>
      <c r="C216" s="135">
        <v>9</v>
      </c>
      <c r="D216" s="135">
        <v>29</v>
      </c>
      <c r="E216" s="135">
        <v>24</v>
      </c>
      <c r="F216" s="135">
        <v>5</v>
      </c>
      <c r="G216" s="135">
        <v>42153</v>
      </c>
      <c r="H216" s="135">
        <v>991</v>
      </c>
      <c r="I216" s="127" t="s">
        <v>232</v>
      </c>
      <c r="J216" s="124"/>
      <c r="K216" s="124"/>
      <c r="L216" s="124"/>
      <c r="M216" s="124"/>
      <c r="N216" s="124"/>
      <c r="O216" s="124"/>
      <c r="P216" s="124"/>
    </row>
    <row r="217" spans="2:17" s="126" customFormat="1" ht="16" customHeight="1" x14ac:dyDescent="0.2">
      <c r="B217" s="136"/>
      <c r="C217" s="127"/>
      <c r="D217" s="135"/>
      <c r="E217" s="135"/>
      <c r="F217" s="135"/>
      <c r="G217" s="135"/>
      <c r="H217" s="135"/>
      <c r="I217" s="135"/>
      <c r="J217" s="124"/>
      <c r="K217" s="124"/>
      <c r="L217" s="124"/>
      <c r="M217" s="124"/>
      <c r="N217" s="124"/>
      <c r="O217" s="124"/>
      <c r="P217" s="124"/>
    </row>
    <row r="218" spans="2:17" s="126" customFormat="1" ht="16" customHeight="1" x14ac:dyDescent="0.2">
      <c r="B218" s="121" t="s">
        <v>306</v>
      </c>
      <c r="C218" s="133">
        <v>1289</v>
      </c>
      <c r="D218" s="133">
        <v>13637</v>
      </c>
      <c r="E218" s="133">
        <v>6345</v>
      </c>
      <c r="F218" s="133">
        <v>7292</v>
      </c>
      <c r="G218" s="133">
        <v>44079254</v>
      </c>
      <c r="H218" s="133">
        <v>1896523</v>
      </c>
      <c r="I218" s="140">
        <v>311426</v>
      </c>
      <c r="J218" s="124"/>
      <c r="K218" s="124"/>
      <c r="L218" s="124"/>
      <c r="M218" s="124"/>
      <c r="N218" s="138"/>
      <c r="O218" s="124"/>
      <c r="P218" s="124"/>
    </row>
    <row r="219" spans="2:17" s="126" customFormat="1" ht="16" customHeight="1" x14ac:dyDescent="0.2">
      <c r="B219" s="121" t="s">
        <v>18</v>
      </c>
      <c r="C219" s="133">
        <v>321</v>
      </c>
      <c r="D219" s="133">
        <v>3054</v>
      </c>
      <c r="E219" s="133">
        <v>1964</v>
      </c>
      <c r="F219" s="133">
        <v>1090</v>
      </c>
      <c r="G219" s="133">
        <v>21029108</v>
      </c>
      <c r="H219" s="133">
        <v>660726</v>
      </c>
      <c r="I219" s="127" t="s">
        <v>232</v>
      </c>
      <c r="J219" s="124"/>
      <c r="K219" s="124"/>
      <c r="L219" s="124"/>
      <c r="M219" s="124"/>
      <c r="N219" s="138"/>
      <c r="O219" s="124"/>
      <c r="P219" s="124"/>
    </row>
    <row r="220" spans="2:17" s="126" customFormat="1" ht="16" customHeight="1" x14ac:dyDescent="0.2">
      <c r="B220" s="128" t="s">
        <v>8</v>
      </c>
      <c r="C220" s="127" t="s">
        <v>232</v>
      </c>
      <c r="D220" s="127" t="s">
        <v>232</v>
      </c>
      <c r="E220" s="127" t="s">
        <v>232</v>
      </c>
      <c r="F220" s="127" t="s">
        <v>232</v>
      </c>
      <c r="G220" s="127" t="s">
        <v>232</v>
      </c>
      <c r="H220" s="127" t="s">
        <v>232</v>
      </c>
      <c r="I220" s="127" t="s">
        <v>232</v>
      </c>
      <c r="J220" s="124"/>
      <c r="K220" s="124"/>
      <c r="L220" s="124"/>
      <c r="M220" s="124"/>
      <c r="N220" s="124"/>
      <c r="O220" s="124"/>
      <c r="P220" s="124"/>
    </row>
    <row r="221" spans="2:17" s="126" customFormat="1" ht="16" customHeight="1" x14ac:dyDescent="0.2">
      <c r="B221" s="128" t="s">
        <v>9</v>
      </c>
      <c r="C221" s="135">
        <v>6</v>
      </c>
      <c r="D221" s="135">
        <v>9</v>
      </c>
      <c r="E221" s="135">
        <v>5</v>
      </c>
      <c r="F221" s="135">
        <v>4</v>
      </c>
      <c r="G221" s="135">
        <v>9584</v>
      </c>
      <c r="H221" s="135" t="s">
        <v>229</v>
      </c>
      <c r="I221" s="127" t="s">
        <v>232</v>
      </c>
      <c r="J221" s="124"/>
      <c r="K221" s="124"/>
      <c r="L221" s="124"/>
      <c r="M221" s="124"/>
      <c r="N221" s="124"/>
      <c r="O221" s="124"/>
      <c r="P221" s="124"/>
    </row>
    <row r="222" spans="2:17" s="126" customFormat="1" ht="16" customHeight="1" x14ac:dyDescent="0.2">
      <c r="B222" s="128" t="s">
        <v>10</v>
      </c>
      <c r="C222" s="135">
        <v>92</v>
      </c>
      <c r="D222" s="135">
        <v>1032</v>
      </c>
      <c r="E222" s="135">
        <v>687</v>
      </c>
      <c r="F222" s="135">
        <v>345</v>
      </c>
      <c r="G222" s="135">
        <v>9163676</v>
      </c>
      <c r="H222" s="135">
        <v>36095</v>
      </c>
      <c r="I222" s="127" t="s">
        <v>232</v>
      </c>
      <c r="J222" s="124"/>
      <c r="K222" s="124"/>
      <c r="L222" s="124"/>
      <c r="M222" s="124"/>
      <c r="N222" s="124"/>
      <c r="O222" s="124"/>
      <c r="P222" s="124"/>
    </row>
    <row r="223" spans="2:17" s="126" customFormat="1" ht="16" customHeight="1" x14ac:dyDescent="0.2">
      <c r="B223" s="128" t="s">
        <v>11</v>
      </c>
      <c r="C223" s="135">
        <v>109</v>
      </c>
      <c r="D223" s="135">
        <v>790</v>
      </c>
      <c r="E223" s="135">
        <v>570</v>
      </c>
      <c r="F223" s="135">
        <v>220</v>
      </c>
      <c r="G223" s="135">
        <v>6148570</v>
      </c>
      <c r="H223" s="135">
        <v>200922</v>
      </c>
      <c r="I223" s="127" t="s">
        <v>232</v>
      </c>
      <c r="J223" s="124"/>
      <c r="K223" s="124"/>
      <c r="L223" s="124"/>
      <c r="M223" s="124"/>
      <c r="N223" s="124"/>
      <c r="O223" s="124"/>
      <c r="P223" s="124"/>
    </row>
    <row r="224" spans="2:17" s="126" customFormat="1" ht="16" customHeight="1" x14ac:dyDescent="0.2">
      <c r="B224" s="128" t="s">
        <v>12</v>
      </c>
      <c r="C224" s="135">
        <v>66</v>
      </c>
      <c r="D224" s="135">
        <v>463</v>
      </c>
      <c r="E224" s="135">
        <v>360</v>
      </c>
      <c r="F224" s="135">
        <v>103</v>
      </c>
      <c r="G224" s="135">
        <v>2328274</v>
      </c>
      <c r="H224" s="135">
        <v>381109</v>
      </c>
      <c r="I224" s="127" t="s">
        <v>232</v>
      </c>
      <c r="J224" s="124"/>
      <c r="K224" s="124"/>
      <c r="L224" s="124"/>
      <c r="M224" s="124"/>
      <c r="N224" s="124"/>
      <c r="O224" s="124"/>
      <c r="P224" s="124"/>
    </row>
    <row r="225" spans="2:16" s="126" customFormat="1" ht="16" customHeight="1" x14ac:dyDescent="0.2">
      <c r="B225" s="128" t="s">
        <v>257</v>
      </c>
      <c r="C225" s="135">
        <v>48</v>
      </c>
      <c r="D225" s="135">
        <v>760</v>
      </c>
      <c r="E225" s="135">
        <v>342</v>
      </c>
      <c r="F225" s="135">
        <v>418</v>
      </c>
      <c r="G225" s="135">
        <v>3379004</v>
      </c>
      <c r="H225" s="135" t="s">
        <v>229</v>
      </c>
      <c r="I225" s="127" t="s">
        <v>232</v>
      </c>
      <c r="J225" s="124"/>
      <c r="K225" s="124"/>
      <c r="L225" s="124"/>
      <c r="M225" s="124"/>
      <c r="N225" s="124"/>
      <c r="O225" s="124"/>
      <c r="P225" s="124"/>
    </row>
    <row r="226" spans="2:16" s="126" customFormat="1" ht="16" customHeight="1" x14ac:dyDescent="0.2">
      <c r="B226" s="121" t="s">
        <v>258</v>
      </c>
      <c r="C226" s="133">
        <v>968</v>
      </c>
      <c r="D226" s="133">
        <v>10583</v>
      </c>
      <c r="E226" s="133">
        <v>4381</v>
      </c>
      <c r="F226" s="133">
        <v>6202</v>
      </c>
      <c r="G226" s="133">
        <v>23050146</v>
      </c>
      <c r="H226" s="133">
        <v>1235797</v>
      </c>
      <c r="I226" s="133">
        <v>311426</v>
      </c>
      <c r="J226" s="124"/>
      <c r="K226" s="124"/>
      <c r="L226" s="124"/>
      <c r="M226" s="124"/>
      <c r="N226" s="124"/>
      <c r="O226" s="124"/>
      <c r="P226" s="124"/>
    </row>
    <row r="227" spans="2:16" s="126" customFormat="1" ht="16" customHeight="1" x14ac:dyDescent="0.2">
      <c r="B227" s="128" t="s">
        <v>294</v>
      </c>
      <c r="C227" s="135">
        <v>2</v>
      </c>
      <c r="D227" s="135">
        <v>85</v>
      </c>
      <c r="E227" s="135">
        <v>26</v>
      </c>
      <c r="F227" s="135">
        <v>59</v>
      </c>
      <c r="G227" s="135" t="s">
        <v>229</v>
      </c>
      <c r="H227" s="127" t="s">
        <v>232</v>
      </c>
      <c r="I227" s="139" t="s">
        <v>229</v>
      </c>
      <c r="J227" s="124"/>
      <c r="K227" s="124"/>
      <c r="L227" s="124"/>
      <c r="M227" s="124"/>
      <c r="N227" s="124"/>
      <c r="O227" s="124"/>
      <c r="P227" s="124"/>
    </row>
    <row r="228" spans="2:16" s="126" customFormat="1" ht="16" customHeight="1" x14ac:dyDescent="0.2">
      <c r="B228" s="128" t="s">
        <v>295</v>
      </c>
      <c r="C228" s="135">
        <v>63</v>
      </c>
      <c r="D228" s="135">
        <v>355</v>
      </c>
      <c r="E228" s="135">
        <v>67</v>
      </c>
      <c r="F228" s="135">
        <v>288</v>
      </c>
      <c r="G228" s="135">
        <v>678109</v>
      </c>
      <c r="H228" s="135">
        <v>11931</v>
      </c>
      <c r="I228" s="135">
        <v>29724</v>
      </c>
      <c r="J228" s="124"/>
      <c r="K228" s="124"/>
      <c r="L228" s="124"/>
      <c r="M228" s="124"/>
      <c r="N228" s="124"/>
      <c r="O228" s="124"/>
      <c r="P228" s="124"/>
    </row>
    <row r="229" spans="2:16" s="126" customFormat="1" ht="16" customHeight="1" x14ac:dyDescent="0.2">
      <c r="B229" s="128" t="s">
        <v>296</v>
      </c>
      <c r="C229" s="135">
        <v>266</v>
      </c>
      <c r="D229" s="135">
        <v>4578</v>
      </c>
      <c r="E229" s="135">
        <v>1314</v>
      </c>
      <c r="F229" s="135">
        <v>3264</v>
      </c>
      <c r="G229" s="135">
        <v>7730468</v>
      </c>
      <c r="H229" s="135">
        <v>224971</v>
      </c>
      <c r="I229" s="135">
        <v>107456</v>
      </c>
      <c r="J229" s="124"/>
      <c r="K229" s="124"/>
      <c r="L229" s="124"/>
      <c r="M229" s="124"/>
      <c r="N229" s="124"/>
      <c r="O229" s="124"/>
      <c r="P229" s="124"/>
    </row>
    <row r="230" spans="2:16" s="126" customFormat="1" ht="16" customHeight="1" x14ac:dyDescent="0.2">
      <c r="B230" s="128" t="s">
        <v>259</v>
      </c>
      <c r="C230" s="135">
        <v>177</v>
      </c>
      <c r="D230" s="135">
        <v>1091</v>
      </c>
      <c r="E230" s="135">
        <v>783</v>
      </c>
      <c r="F230" s="135">
        <v>308</v>
      </c>
      <c r="G230" s="135">
        <v>2939079</v>
      </c>
      <c r="H230" s="135">
        <v>604936</v>
      </c>
      <c r="I230" s="135">
        <v>20433</v>
      </c>
      <c r="J230" s="124"/>
      <c r="K230" s="124"/>
      <c r="L230" s="124"/>
      <c r="M230" s="124"/>
      <c r="N230" s="124"/>
      <c r="O230" s="124"/>
      <c r="P230" s="124"/>
    </row>
    <row r="231" spans="2:16" s="126" customFormat="1" ht="16" customHeight="1" x14ac:dyDescent="0.2">
      <c r="B231" s="128" t="s">
        <v>273</v>
      </c>
      <c r="C231" s="135">
        <v>420</v>
      </c>
      <c r="D231" s="135">
        <v>3778</v>
      </c>
      <c r="E231" s="135">
        <v>1824</v>
      </c>
      <c r="F231" s="135">
        <v>1954</v>
      </c>
      <c r="G231" s="135" t="s">
        <v>229</v>
      </c>
      <c r="H231" s="135">
        <v>275853</v>
      </c>
      <c r="I231" s="135" t="s">
        <v>229</v>
      </c>
      <c r="J231" s="124"/>
      <c r="K231" s="124"/>
      <c r="L231" s="124"/>
      <c r="M231" s="124"/>
      <c r="N231" s="124"/>
      <c r="O231" s="124"/>
      <c r="P231" s="124"/>
    </row>
    <row r="232" spans="2:16" s="126" customFormat="1" ht="16" customHeight="1" x14ac:dyDescent="0.2">
      <c r="B232" s="128" t="s">
        <v>264</v>
      </c>
      <c r="C232" s="135">
        <v>40</v>
      </c>
      <c r="D232" s="135">
        <v>696</v>
      </c>
      <c r="E232" s="135">
        <v>367</v>
      </c>
      <c r="F232" s="135">
        <v>329</v>
      </c>
      <c r="G232" s="135">
        <v>2429407</v>
      </c>
      <c r="H232" s="135">
        <v>118106</v>
      </c>
      <c r="I232" s="127" t="s">
        <v>232</v>
      </c>
      <c r="J232" s="124"/>
      <c r="K232" s="124"/>
      <c r="L232" s="124"/>
      <c r="M232" s="124"/>
      <c r="N232" s="124"/>
      <c r="O232" s="124"/>
      <c r="P232" s="124"/>
    </row>
    <row r="233" spans="2:16" s="126" customFormat="1" ht="16" customHeight="1" x14ac:dyDescent="0.2">
      <c r="B233" s="121" t="s">
        <v>307</v>
      </c>
      <c r="C233" s="133">
        <v>42</v>
      </c>
      <c r="D233" s="133">
        <v>285</v>
      </c>
      <c r="E233" s="133">
        <v>138</v>
      </c>
      <c r="F233" s="133">
        <v>147</v>
      </c>
      <c r="G233" s="133">
        <v>684350</v>
      </c>
      <c r="H233" s="133">
        <v>47620</v>
      </c>
      <c r="I233" s="140">
        <v>4712</v>
      </c>
      <c r="J233" s="124"/>
      <c r="K233" s="124"/>
      <c r="L233" s="124"/>
      <c r="M233" s="124"/>
      <c r="N233" s="138"/>
      <c r="O233" s="124"/>
      <c r="P233" s="124"/>
    </row>
    <row r="234" spans="2:16" s="126" customFormat="1" ht="16" customHeight="1" x14ac:dyDescent="0.2">
      <c r="B234" s="121" t="s">
        <v>18</v>
      </c>
      <c r="C234" s="133">
        <v>15</v>
      </c>
      <c r="D234" s="133">
        <v>48</v>
      </c>
      <c r="E234" s="133">
        <v>34</v>
      </c>
      <c r="F234" s="133">
        <v>14</v>
      </c>
      <c r="G234" s="133">
        <v>193200</v>
      </c>
      <c r="H234" s="133">
        <v>3909</v>
      </c>
      <c r="I234" s="127" t="s">
        <v>232</v>
      </c>
      <c r="J234" s="124"/>
      <c r="K234" s="124"/>
      <c r="L234" s="124"/>
      <c r="M234" s="124"/>
      <c r="N234" s="138"/>
      <c r="O234" s="124"/>
      <c r="P234" s="124"/>
    </row>
    <row r="235" spans="2:16" s="126" customFormat="1" ht="16" customHeight="1" x14ac:dyDescent="0.2">
      <c r="B235" s="128" t="s">
        <v>8</v>
      </c>
      <c r="C235" s="127" t="s">
        <v>232</v>
      </c>
      <c r="D235" s="127" t="s">
        <v>232</v>
      </c>
      <c r="E235" s="127" t="s">
        <v>232</v>
      </c>
      <c r="F235" s="127" t="s">
        <v>232</v>
      </c>
      <c r="G235" s="127" t="s">
        <v>232</v>
      </c>
      <c r="H235" s="127" t="s">
        <v>232</v>
      </c>
      <c r="I235" s="127" t="s">
        <v>232</v>
      </c>
      <c r="J235" s="124"/>
      <c r="K235" s="124"/>
      <c r="L235" s="124"/>
      <c r="M235" s="124"/>
      <c r="N235" s="124"/>
      <c r="O235" s="124"/>
      <c r="P235" s="124"/>
    </row>
    <row r="236" spans="2:16" s="126" customFormat="1" ht="16" customHeight="1" x14ac:dyDescent="0.2">
      <c r="B236" s="128" t="s">
        <v>9</v>
      </c>
      <c r="C236" s="127" t="s">
        <v>232</v>
      </c>
      <c r="D236" s="127" t="s">
        <v>232</v>
      </c>
      <c r="E236" s="127" t="s">
        <v>232</v>
      </c>
      <c r="F236" s="127" t="s">
        <v>232</v>
      </c>
      <c r="G236" s="127" t="s">
        <v>232</v>
      </c>
      <c r="H236" s="127" t="s">
        <v>232</v>
      </c>
      <c r="I236" s="127" t="s">
        <v>232</v>
      </c>
      <c r="J236" s="124"/>
      <c r="K236" s="124"/>
      <c r="L236" s="124"/>
      <c r="M236" s="124"/>
      <c r="N236" s="124"/>
      <c r="O236" s="124"/>
      <c r="P236" s="124"/>
    </row>
    <row r="237" spans="2:16" s="126" customFormat="1" ht="16" customHeight="1" x14ac:dyDescent="0.2">
      <c r="B237" s="128" t="s">
        <v>10</v>
      </c>
      <c r="C237" s="135">
        <v>4</v>
      </c>
      <c r="D237" s="135">
        <v>15</v>
      </c>
      <c r="E237" s="135">
        <v>10</v>
      </c>
      <c r="F237" s="135">
        <v>5</v>
      </c>
      <c r="G237" s="135">
        <v>112328</v>
      </c>
      <c r="H237" s="135" t="s">
        <v>229</v>
      </c>
      <c r="I237" s="127" t="s">
        <v>232</v>
      </c>
      <c r="J237" s="124"/>
      <c r="K237" s="124"/>
      <c r="L237" s="124"/>
      <c r="M237" s="124"/>
      <c r="N237" s="124"/>
      <c r="O237" s="124"/>
      <c r="P237" s="124"/>
    </row>
    <row r="238" spans="2:16" s="126" customFormat="1" ht="16" customHeight="1" x14ac:dyDescent="0.2">
      <c r="B238" s="128" t="s">
        <v>11</v>
      </c>
      <c r="C238" s="135">
        <v>3</v>
      </c>
      <c r="D238" s="135">
        <v>9</v>
      </c>
      <c r="E238" s="135">
        <v>5</v>
      </c>
      <c r="F238" s="135">
        <v>4</v>
      </c>
      <c r="G238" s="135">
        <v>19750</v>
      </c>
      <c r="H238" s="127" t="s">
        <v>232</v>
      </c>
      <c r="I238" s="127" t="s">
        <v>232</v>
      </c>
      <c r="J238" s="124"/>
      <c r="K238" s="124"/>
      <c r="L238" s="124"/>
      <c r="M238" s="124"/>
      <c r="N238" s="124"/>
      <c r="O238" s="124"/>
      <c r="P238" s="124"/>
    </row>
    <row r="239" spans="2:16" s="126" customFormat="1" ht="16" customHeight="1" x14ac:dyDescent="0.2">
      <c r="B239" s="128" t="s">
        <v>12</v>
      </c>
      <c r="C239" s="135">
        <v>4</v>
      </c>
      <c r="D239" s="135">
        <v>6</v>
      </c>
      <c r="E239" s="135">
        <v>5</v>
      </c>
      <c r="F239" s="135">
        <v>1</v>
      </c>
      <c r="G239" s="135">
        <v>17877</v>
      </c>
      <c r="H239" s="127" t="s">
        <v>232</v>
      </c>
      <c r="I239" s="127" t="s">
        <v>232</v>
      </c>
      <c r="J239" s="124"/>
      <c r="K239" s="124"/>
      <c r="L239" s="124"/>
      <c r="M239" s="124"/>
      <c r="N239" s="124"/>
      <c r="O239" s="124"/>
      <c r="P239" s="124"/>
    </row>
    <row r="240" spans="2:16" s="126" customFormat="1" ht="16" customHeight="1" x14ac:dyDescent="0.2">
      <c r="B240" s="128" t="s">
        <v>257</v>
      </c>
      <c r="C240" s="135">
        <v>4</v>
      </c>
      <c r="D240" s="135">
        <v>18</v>
      </c>
      <c r="E240" s="135">
        <v>14</v>
      </c>
      <c r="F240" s="135">
        <v>4</v>
      </c>
      <c r="G240" s="135">
        <v>43245</v>
      </c>
      <c r="H240" s="135" t="s">
        <v>229</v>
      </c>
      <c r="I240" s="127" t="s">
        <v>232</v>
      </c>
      <c r="J240" s="124"/>
      <c r="K240" s="124"/>
      <c r="L240" s="124"/>
      <c r="M240" s="124"/>
      <c r="N240" s="124"/>
      <c r="O240" s="124"/>
      <c r="P240" s="124"/>
    </row>
    <row r="241" spans="2:16" s="126" customFormat="1" ht="16" customHeight="1" x14ac:dyDescent="0.2">
      <c r="B241" s="121" t="s">
        <v>258</v>
      </c>
      <c r="C241" s="133">
        <v>27</v>
      </c>
      <c r="D241" s="133">
        <v>237</v>
      </c>
      <c r="E241" s="133">
        <v>104</v>
      </c>
      <c r="F241" s="133">
        <v>133</v>
      </c>
      <c r="G241" s="133">
        <v>491150</v>
      </c>
      <c r="H241" s="133">
        <v>43711</v>
      </c>
      <c r="I241" s="133">
        <v>4712</v>
      </c>
      <c r="J241" s="124"/>
      <c r="K241" s="124"/>
      <c r="L241" s="124"/>
      <c r="M241" s="124"/>
      <c r="N241" s="124"/>
      <c r="O241" s="124"/>
      <c r="P241" s="124"/>
    </row>
    <row r="242" spans="2:16" s="126" customFormat="1" ht="16" customHeight="1" x14ac:dyDescent="0.2">
      <c r="B242" s="128" t="s">
        <v>294</v>
      </c>
      <c r="C242" s="127" t="s">
        <v>232</v>
      </c>
      <c r="D242" s="127" t="s">
        <v>232</v>
      </c>
      <c r="E242" s="127" t="s">
        <v>232</v>
      </c>
      <c r="F242" s="127" t="s">
        <v>232</v>
      </c>
      <c r="G242" s="127" t="s">
        <v>232</v>
      </c>
      <c r="H242" s="127" t="s">
        <v>232</v>
      </c>
      <c r="I242" s="127" t="s">
        <v>232</v>
      </c>
      <c r="J242" s="124"/>
      <c r="K242" s="124"/>
      <c r="L242" s="124"/>
      <c r="M242" s="124"/>
      <c r="N242" s="124"/>
      <c r="O242" s="124"/>
      <c r="P242" s="124"/>
    </row>
    <row r="243" spans="2:16" s="126" customFormat="1" ht="16" customHeight="1" x14ac:dyDescent="0.2">
      <c r="B243" s="128" t="s">
        <v>295</v>
      </c>
      <c r="C243" s="135">
        <v>1</v>
      </c>
      <c r="D243" s="135">
        <v>3</v>
      </c>
      <c r="E243" s="135">
        <v>2</v>
      </c>
      <c r="F243" s="135">
        <v>1</v>
      </c>
      <c r="G243" s="135" t="s">
        <v>229</v>
      </c>
      <c r="H243" s="127" t="s">
        <v>232</v>
      </c>
      <c r="I243" s="135" t="s">
        <v>229</v>
      </c>
      <c r="J243" s="124"/>
      <c r="K243" s="124"/>
      <c r="L243" s="124"/>
      <c r="M243" s="124"/>
      <c r="N243" s="124"/>
      <c r="O243" s="124"/>
      <c r="P243" s="124"/>
    </row>
    <row r="244" spans="2:16" s="126" customFormat="1" ht="16" customHeight="1" x14ac:dyDescent="0.2">
      <c r="B244" s="128" t="s">
        <v>296</v>
      </c>
      <c r="C244" s="135">
        <v>7</v>
      </c>
      <c r="D244" s="135">
        <v>125</v>
      </c>
      <c r="E244" s="135">
        <v>36</v>
      </c>
      <c r="F244" s="135">
        <v>89</v>
      </c>
      <c r="G244" s="135">
        <v>225513</v>
      </c>
      <c r="H244" s="135">
        <v>4716</v>
      </c>
      <c r="I244" s="135">
        <v>2246</v>
      </c>
      <c r="J244" s="124"/>
      <c r="K244" s="124"/>
      <c r="L244" s="124"/>
      <c r="M244" s="124"/>
      <c r="N244" s="124"/>
      <c r="O244" s="124"/>
      <c r="P244" s="124"/>
    </row>
    <row r="245" spans="2:16" s="126" customFormat="1" ht="16" customHeight="1" x14ac:dyDescent="0.2">
      <c r="B245" s="128" t="s">
        <v>259</v>
      </c>
      <c r="C245" s="135">
        <v>6</v>
      </c>
      <c r="D245" s="135">
        <v>36</v>
      </c>
      <c r="E245" s="135">
        <v>27</v>
      </c>
      <c r="F245" s="135">
        <v>9</v>
      </c>
      <c r="G245" s="135">
        <v>53504</v>
      </c>
      <c r="H245" s="135">
        <v>38945</v>
      </c>
      <c r="I245" s="135">
        <v>127</v>
      </c>
      <c r="J245" s="124"/>
      <c r="K245" s="124"/>
      <c r="L245" s="124"/>
      <c r="M245" s="124"/>
      <c r="N245" s="124"/>
      <c r="O245" s="124"/>
      <c r="P245" s="124"/>
    </row>
    <row r="246" spans="2:16" s="126" customFormat="1" ht="16" customHeight="1" x14ac:dyDescent="0.2">
      <c r="B246" s="128" t="s">
        <v>273</v>
      </c>
      <c r="C246" s="135">
        <v>11</v>
      </c>
      <c r="D246" s="135">
        <v>62</v>
      </c>
      <c r="E246" s="135">
        <v>31</v>
      </c>
      <c r="F246" s="135">
        <v>31</v>
      </c>
      <c r="G246" s="135">
        <v>202166</v>
      </c>
      <c r="H246" s="135">
        <v>50</v>
      </c>
      <c r="I246" s="135" t="s">
        <v>229</v>
      </c>
      <c r="J246" s="124"/>
      <c r="K246" s="124"/>
      <c r="L246" s="124"/>
      <c r="M246" s="124"/>
      <c r="N246" s="124"/>
      <c r="O246" s="124"/>
      <c r="P246" s="124"/>
    </row>
    <row r="247" spans="2:16" s="126" customFormat="1" ht="16" customHeight="1" x14ac:dyDescent="0.2">
      <c r="B247" s="128" t="s">
        <v>264</v>
      </c>
      <c r="C247" s="135">
        <v>2</v>
      </c>
      <c r="D247" s="135">
        <v>11</v>
      </c>
      <c r="E247" s="135">
        <v>8</v>
      </c>
      <c r="F247" s="135">
        <v>3</v>
      </c>
      <c r="G247" s="135" t="s">
        <v>229</v>
      </c>
      <c r="H247" s="127" t="s">
        <v>232</v>
      </c>
      <c r="I247" s="127" t="s">
        <v>232</v>
      </c>
      <c r="J247" s="124"/>
      <c r="K247" s="124"/>
      <c r="L247" s="124"/>
      <c r="M247" s="124"/>
      <c r="N247" s="124"/>
      <c r="O247" s="124"/>
      <c r="P247" s="124"/>
    </row>
    <row r="248" spans="2:16" ht="16" customHeight="1" x14ac:dyDescent="0.2">
      <c r="B248" s="121" t="s">
        <v>308</v>
      </c>
      <c r="C248" s="141">
        <v>106</v>
      </c>
      <c r="D248" s="141">
        <v>1690</v>
      </c>
      <c r="E248" s="141">
        <v>631</v>
      </c>
      <c r="F248" s="142">
        <v>1059</v>
      </c>
      <c r="G248" s="141">
        <v>4636253</v>
      </c>
      <c r="H248" s="141">
        <v>244781</v>
      </c>
      <c r="I248" s="141">
        <v>51831</v>
      </c>
      <c r="J248" s="11"/>
      <c r="K248" s="11"/>
      <c r="L248" s="11"/>
      <c r="M248" s="11"/>
      <c r="N248" s="143"/>
      <c r="O248" s="11"/>
      <c r="P248" s="143"/>
    </row>
    <row r="249" spans="2:16" ht="16" customHeight="1" x14ac:dyDescent="0.2">
      <c r="B249" s="121" t="s">
        <v>18</v>
      </c>
      <c r="C249" s="141">
        <v>19</v>
      </c>
      <c r="D249" s="141">
        <v>163</v>
      </c>
      <c r="E249" s="141">
        <v>96</v>
      </c>
      <c r="F249" s="142">
        <v>67</v>
      </c>
      <c r="G249" s="141">
        <v>875954</v>
      </c>
      <c r="H249" s="141">
        <v>7590</v>
      </c>
      <c r="I249" s="127" t="s">
        <v>232</v>
      </c>
      <c r="J249" s="11"/>
      <c r="K249" s="11"/>
      <c r="L249" s="11"/>
      <c r="M249" s="11"/>
      <c r="N249" s="143"/>
      <c r="O249" s="11"/>
      <c r="P249" s="11"/>
    </row>
    <row r="250" spans="2:16" ht="16" customHeight="1" x14ac:dyDescent="0.2">
      <c r="B250" s="128" t="s">
        <v>267</v>
      </c>
      <c r="C250" s="127" t="s">
        <v>232</v>
      </c>
      <c r="D250" s="127" t="s">
        <v>232</v>
      </c>
      <c r="E250" s="127" t="s">
        <v>232</v>
      </c>
      <c r="F250" s="127" t="s">
        <v>232</v>
      </c>
      <c r="G250" s="127" t="s">
        <v>232</v>
      </c>
      <c r="H250" s="127" t="s">
        <v>232</v>
      </c>
      <c r="I250" s="127" t="s">
        <v>232</v>
      </c>
      <c r="J250" s="11"/>
      <c r="K250" s="11"/>
      <c r="L250" s="11"/>
      <c r="M250" s="11"/>
      <c r="N250" s="11"/>
      <c r="O250" s="11"/>
      <c r="P250" s="11"/>
    </row>
    <row r="251" spans="2:16" ht="16" customHeight="1" x14ac:dyDescent="0.2">
      <c r="B251" s="128" t="s">
        <v>268</v>
      </c>
      <c r="C251" s="144">
        <v>1</v>
      </c>
      <c r="D251" s="144">
        <v>1</v>
      </c>
      <c r="E251" s="144">
        <v>1</v>
      </c>
      <c r="F251" s="127" t="s">
        <v>232</v>
      </c>
      <c r="G251" s="144" t="s">
        <v>229</v>
      </c>
      <c r="H251" s="127" t="s">
        <v>232</v>
      </c>
      <c r="I251" s="127" t="s">
        <v>232</v>
      </c>
      <c r="J251" s="11"/>
      <c r="K251" s="11"/>
      <c r="L251" s="11"/>
      <c r="M251" s="11"/>
      <c r="N251" s="11"/>
      <c r="O251" s="11"/>
      <c r="P251" s="11"/>
    </row>
    <row r="252" spans="2:16" ht="16" customHeight="1" x14ac:dyDescent="0.2">
      <c r="B252" s="128" t="s">
        <v>269</v>
      </c>
      <c r="C252" s="144">
        <v>7</v>
      </c>
      <c r="D252" s="144">
        <v>82</v>
      </c>
      <c r="E252" s="144">
        <v>53</v>
      </c>
      <c r="F252" s="145">
        <v>29</v>
      </c>
      <c r="G252" s="144">
        <v>551122</v>
      </c>
      <c r="H252" s="139">
        <v>7090</v>
      </c>
      <c r="I252" s="127" t="s">
        <v>232</v>
      </c>
      <c r="J252" s="11"/>
      <c r="K252" s="11"/>
      <c r="L252" s="11"/>
      <c r="M252" s="11"/>
      <c r="N252" s="11"/>
      <c r="O252" s="11"/>
      <c r="P252" s="11"/>
    </row>
    <row r="253" spans="2:16" ht="16" customHeight="1" x14ac:dyDescent="0.2">
      <c r="B253" s="128" t="s">
        <v>270</v>
      </c>
      <c r="C253" s="144">
        <v>3</v>
      </c>
      <c r="D253" s="144">
        <v>25</v>
      </c>
      <c r="E253" s="144">
        <v>18</v>
      </c>
      <c r="F253" s="145">
        <v>7</v>
      </c>
      <c r="G253" s="144">
        <v>94189</v>
      </c>
      <c r="H253" s="127" t="s">
        <v>232</v>
      </c>
      <c r="I253" s="127" t="s">
        <v>232</v>
      </c>
      <c r="J253" s="11"/>
      <c r="K253" s="11"/>
      <c r="L253" s="11"/>
      <c r="M253" s="11"/>
      <c r="N253" s="11"/>
      <c r="O253" s="11"/>
      <c r="P253" s="11"/>
    </row>
    <row r="254" spans="2:16" ht="16" customHeight="1" x14ac:dyDescent="0.2">
      <c r="B254" s="128" t="s">
        <v>271</v>
      </c>
      <c r="C254" s="144">
        <v>3</v>
      </c>
      <c r="D254" s="144">
        <v>12</v>
      </c>
      <c r="E254" s="144">
        <v>10</v>
      </c>
      <c r="F254" s="145">
        <v>2</v>
      </c>
      <c r="G254" s="144">
        <v>82933</v>
      </c>
      <c r="H254" s="127" t="s">
        <v>232</v>
      </c>
      <c r="I254" s="127" t="s">
        <v>232</v>
      </c>
      <c r="J254" s="11"/>
      <c r="K254" s="11"/>
      <c r="L254" s="11"/>
      <c r="M254" s="11"/>
      <c r="N254" s="11"/>
      <c r="O254" s="11"/>
      <c r="P254" s="11"/>
    </row>
    <row r="255" spans="2:16" ht="16" customHeight="1" x14ac:dyDescent="0.2">
      <c r="B255" s="128" t="s">
        <v>272</v>
      </c>
      <c r="C255" s="144">
        <v>5</v>
      </c>
      <c r="D255" s="144">
        <v>43</v>
      </c>
      <c r="E255" s="144">
        <v>14</v>
      </c>
      <c r="F255" s="145">
        <v>29</v>
      </c>
      <c r="G255" s="144" t="s">
        <v>229</v>
      </c>
      <c r="H255" s="139">
        <v>500</v>
      </c>
      <c r="I255" s="127" t="s">
        <v>232</v>
      </c>
      <c r="J255" s="11"/>
      <c r="K255" s="11"/>
      <c r="L255" s="11"/>
      <c r="M255" s="11"/>
      <c r="N255" s="11"/>
      <c r="O255" s="11"/>
      <c r="P255" s="11"/>
    </row>
    <row r="256" spans="2:16" ht="16" customHeight="1" x14ac:dyDescent="0.2">
      <c r="B256" s="121" t="s">
        <v>258</v>
      </c>
      <c r="C256" s="141">
        <v>87</v>
      </c>
      <c r="D256" s="141">
        <v>1527</v>
      </c>
      <c r="E256" s="141">
        <v>535</v>
      </c>
      <c r="F256" s="142">
        <v>992</v>
      </c>
      <c r="G256" s="141">
        <v>3760299</v>
      </c>
      <c r="H256" s="141">
        <v>237191</v>
      </c>
      <c r="I256" s="141">
        <v>51831</v>
      </c>
      <c r="J256" s="11"/>
      <c r="K256" s="11"/>
      <c r="L256" s="11"/>
      <c r="M256" s="11"/>
      <c r="N256" s="143"/>
      <c r="O256" s="11"/>
      <c r="P256" s="146"/>
    </row>
    <row r="257" spans="2:16" ht="16" customHeight="1" x14ac:dyDescent="0.2">
      <c r="B257" s="128" t="s">
        <v>2</v>
      </c>
      <c r="C257" s="127">
        <v>1</v>
      </c>
      <c r="D257" s="127">
        <v>80</v>
      </c>
      <c r="E257" s="127">
        <v>23</v>
      </c>
      <c r="F257" s="127">
        <v>57</v>
      </c>
      <c r="G257" s="127" t="s">
        <v>229</v>
      </c>
      <c r="H257" s="127" t="s">
        <v>232</v>
      </c>
      <c r="I257" s="127" t="s">
        <v>229</v>
      </c>
      <c r="J257" s="11"/>
      <c r="K257" s="11"/>
      <c r="L257" s="11"/>
      <c r="M257" s="11"/>
      <c r="N257" s="11"/>
      <c r="O257" s="11"/>
      <c r="P257" s="11"/>
    </row>
    <row r="258" spans="2:16" ht="16" customHeight="1" x14ac:dyDescent="0.2">
      <c r="B258" s="128" t="s">
        <v>3</v>
      </c>
      <c r="C258" s="144">
        <v>5</v>
      </c>
      <c r="D258" s="144">
        <v>59</v>
      </c>
      <c r="E258" s="144">
        <v>7</v>
      </c>
      <c r="F258" s="145">
        <v>52</v>
      </c>
      <c r="G258" s="144">
        <v>120176</v>
      </c>
      <c r="H258" s="127" t="s">
        <v>232</v>
      </c>
      <c r="I258" s="144">
        <v>4272</v>
      </c>
      <c r="J258" s="11"/>
      <c r="K258" s="11"/>
      <c r="L258" s="11"/>
      <c r="M258" s="11"/>
      <c r="N258" s="11"/>
      <c r="O258" s="11"/>
      <c r="P258" s="11"/>
    </row>
    <row r="259" spans="2:16" ht="16" customHeight="1" x14ac:dyDescent="0.2">
      <c r="B259" s="128" t="s">
        <v>4</v>
      </c>
      <c r="C259" s="144">
        <v>15</v>
      </c>
      <c r="D259" s="144">
        <v>517</v>
      </c>
      <c r="E259" s="144">
        <v>96</v>
      </c>
      <c r="F259" s="145">
        <v>421</v>
      </c>
      <c r="G259" s="144">
        <v>971939</v>
      </c>
      <c r="H259" s="144">
        <v>18565</v>
      </c>
      <c r="I259" s="144">
        <v>10509</v>
      </c>
      <c r="J259" s="11"/>
      <c r="K259" s="11"/>
      <c r="L259" s="11"/>
      <c r="M259" s="11"/>
      <c r="N259" s="11"/>
      <c r="O259" s="11"/>
      <c r="P259" s="11"/>
    </row>
    <row r="260" spans="2:16" ht="16" customHeight="1" x14ac:dyDescent="0.2">
      <c r="B260" s="128" t="s">
        <v>259</v>
      </c>
      <c r="C260" s="144">
        <v>16</v>
      </c>
      <c r="D260" s="144">
        <v>177</v>
      </c>
      <c r="E260" s="144">
        <v>127</v>
      </c>
      <c r="F260" s="145">
        <v>50</v>
      </c>
      <c r="G260" s="144">
        <v>963425</v>
      </c>
      <c r="H260" s="144">
        <v>95606</v>
      </c>
      <c r="I260" s="144">
        <v>6685</v>
      </c>
      <c r="J260" s="11"/>
      <c r="K260" s="11"/>
      <c r="L260" s="11"/>
      <c r="M260" s="11"/>
      <c r="N260" s="11"/>
      <c r="O260" s="11"/>
      <c r="P260" s="11"/>
    </row>
    <row r="261" spans="2:16" ht="16" customHeight="1" x14ac:dyDescent="0.2">
      <c r="B261" s="128" t="s">
        <v>273</v>
      </c>
      <c r="C261" s="144">
        <v>46</v>
      </c>
      <c r="D261" s="144">
        <v>636</v>
      </c>
      <c r="E261" s="144">
        <v>240</v>
      </c>
      <c r="F261" s="145">
        <v>396</v>
      </c>
      <c r="G261" s="144" t="s">
        <v>229</v>
      </c>
      <c r="H261" s="144">
        <v>19064</v>
      </c>
      <c r="I261" s="144" t="s">
        <v>229</v>
      </c>
      <c r="J261" s="11"/>
      <c r="K261" s="11"/>
      <c r="L261" s="11"/>
      <c r="M261" s="11"/>
      <c r="N261" s="11"/>
      <c r="O261" s="11"/>
      <c r="P261" s="11"/>
    </row>
    <row r="262" spans="2:16" ht="16" customHeight="1" x14ac:dyDescent="0.2">
      <c r="B262" s="128" t="s">
        <v>264</v>
      </c>
      <c r="C262" s="144">
        <v>4</v>
      </c>
      <c r="D262" s="144">
        <v>58</v>
      </c>
      <c r="E262" s="144">
        <v>42</v>
      </c>
      <c r="F262" s="145">
        <v>16</v>
      </c>
      <c r="G262" s="144">
        <v>116483</v>
      </c>
      <c r="H262" s="144">
        <v>103956</v>
      </c>
      <c r="I262" s="127" t="s">
        <v>232</v>
      </c>
      <c r="J262" s="11"/>
      <c r="K262" s="11"/>
      <c r="L262" s="11"/>
      <c r="M262" s="11"/>
      <c r="N262" s="11"/>
      <c r="O262" s="11"/>
      <c r="P262" s="11"/>
    </row>
    <row r="263" spans="2:16" ht="16" customHeight="1" x14ac:dyDescent="0.2">
      <c r="B263" s="121" t="s">
        <v>309</v>
      </c>
      <c r="C263" s="141">
        <v>5</v>
      </c>
      <c r="D263" s="141">
        <v>17</v>
      </c>
      <c r="E263" s="141">
        <v>12</v>
      </c>
      <c r="F263" s="142">
        <v>5</v>
      </c>
      <c r="G263" s="141">
        <v>14491</v>
      </c>
      <c r="H263" s="141" t="s">
        <v>229</v>
      </c>
      <c r="I263" s="141">
        <v>495</v>
      </c>
      <c r="J263" s="11"/>
      <c r="K263" s="11"/>
      <c r="L263" s="11"/>
      <c r="M263" s="11"/>
      <c r="N263" s="143"/>
      <c r="O263" s="11"/>
      <c r="P263" s="11"/>
    </row>
    <row r="264" spans="2:16" ht="16" customHeight="1" x14ac:dyDescent="0.2">
      <c r="B264" s="121" t="s">
        <v>18</v>
      </c>
      <c r="C264" s="141">
        <v>1</v>
      </c>
      <c r="D264" s="141">
        <v>10</v>
      </c>
      <c r="E264" s="141">
        <v>9</v>
      </c>
      <c r="F264" s="142">
        <v>1</v>
      </c>
      <c r="G264" s="141" t="s">
        <v>229</v>
      </c>
      <c r="H264" s="127" t="s">
        <v>232</v>
      </c>
      <c r="I264" s="127" t="s">
        <v>232</v>
      </c>
      <c r="J264" s="11"/>
      <c r="K264" s="11"/>
      <c r="L264" s="11"/>
      <c r="M264" s="11"/>
      <c r="N264" s="143"/>
      <c r="O264" s="11"/>
      <c r="P264" s="11"/>
    </row>
    <row r="265" spans="2:16" ht="16" customHeight="1" x14ac:dyDescent="0.2">
      <c r="B265" s="128" t="s">
        <v>310</v>
      </c>
      <c r="C265" s="127" t="s">
        <v>232</v>
      </c>
      <c r="D265" s="127" t="s">
        <v>232</v>
      </c>
      <c r="E265" s="127" t="s">
        <v>232</v>
      </c>
      <c r="F265" s="127" t="s">
        <v>232</v>
      </c>
      <c r="G265" s="127" t="s">
        <v>232</v>
      </c>
      <c r="H265" s="127" t="s">
        <v>232</v>
      </c>
      <c r="I265" s="127" t="s">
        <v>232</v>
      </c>
      <c r="J265" s="11"/>
      <c r="K265" s="11"/>
      <c r="L265" s="11"/>
      <c r="M265" s="11"/>
      <c r="N265" s="11"/>
      <c r="O265" s="11"/>
      <c r="P265" s="11"/>
    </row>
    <row r="266" spans="2:16" ht="16" customHeight="1" x14ac:dyDescent="0.2">
      <c r="B266" s="128" t="s">
        <v>311</v>
      </c>
      <c r="C266" s="127" t="s">
        <v>232</v>
      </c>
      <c r="D266" s="127" t="s">
        <v>232</v>
      </c>
      <c r="E266" s="127" t="s">
        <v>232</v>
      </c>
      <c r="F266" s="127" t="s">
        <v>232</v>
      </c>
      <c r="G266" s="127" t="s">
        <v>232</v>
      </c>
      <c r="H266" s="127" t="s">
        <v>232</v>
      </c>
      <c r="I266" s="127" t="s">
        <v>232</v>
      </c>
      <c r="J266" s="11"/>
      <c r="K266" s="11"/>
      <c r="L266" s="11"/>
      <c r="M266" s="11"/>
      <c r="N266" s="11"/>
      <c r="O266" s="11"/>
      <c r="P266" s="11"/>
    </row>
    <row r="267" spans="2:16" ht="16" customHeight="1" x14ac:dyDescent="0.2">
      <c r="B267" s="128" t="s">
        <v>312</v>
      </c>
      <c r="C267" s="127" t="s">
        <v>232</v>
      </c>
      <c r="D267" s="127" t="s">
        <v>232</v>
      </c>
      <c r="E267" s="127" t="s">
        <v>232</v>
      </c>
      <c r="F267" s="127" t="s">
        <v>232</v>
      </c>
      <c r="G267" s="127" t="s">
        <v>232</v>
      </c>
      <c r="H267" s="127" t="s">
        <v>232</v>
      </c>
      <c r="I267" s="127" t="s">
        <v>232</v>
      </c>
      <c r="J267" s="11"/>
      <c r="K267" s="11"/>
      <c r="L267" s="11"/>
      <c r="M267" s="11"/>
      <c r="N267" s="11"/>
      <c r="O267" s="11"/>
      <c r="P267" s="11"/>
    </row>
    <row r="268" spans="2:16" ht="16" customHeight="1" x14ac:dyDescent="0.2">
      <c r="B268" s="128" t="s">
        <v>313</v>
      </c>
      <c r="C268" s="144">
        <v>1</v>
      </c>
      <c r="D268" s="144">
        <v>10</v>
      </c>
      <c r="E268" s="144">
        <v>9</v>
      </c>
      <c r="F268" s="145">
        <v>1</v>
      </c>
      <c r="G268" s="144" t="s">
        <v>229</v>
      </c>
      <c r="H268" s="127" t="s">
        <v>232</v>
      </c>
      <c r="I268" s="127" t="s">
        <v>232</v>
      </c>
      <c r="J268" s="11"/>
      <c r="K268" s="11"/>
      <c r="L268" s="11"/>
      <c r="M268" s="11"/>
      <c r="N268" s="11"/>
      <c r="O268" s="11"/>
      <c r="P268" s="11"/>
    </row>
    <row r="269" spans="2:16" ht="16" customHeight="1" x14ac:dyDescent="0.2">
      <c r="B269" s="128" t="s">
        <v>314</v>
      </c>
      <c r="C269" s="127" t="s">
        <v>232</v>
      </c>
      <c r="D269" s="127" t="s">
        <v>232</v>
      </c>
      <c r="E269" s="127" t="s">
        <v>232</v>
      </c>
      <c r="F269" s="127" t="s">
        <v>232</v>
      </c>
      <c r="G269" s="127" t="s">
        <v>232</v>
      </c>
      <c r="H269" s="127" t="s">
        <v>232</v>
      </c>
      <c r="I269" s="127" t="s">
        <v>232</v>
      </c>
      <c r="J269" s="11"/>
      <c r="K269" s="11"/>
      <c r="L269" s="11"/>
      <c r="M269" s="11"/>
      <c r="N269" s="11"/>
      <c r="O269" s="11"/>
      <c r="P269" s="11"/>
    </row>
    <row r="270" spans="2:16" ht="16" customHeight="1" x14ac:dyDescent="0.2">
      <c r="B270" s="128" t="s">
        <v>315</v>
      </c>
      <c r="C270" s="127" t="s">
        <v>232</v>
      </c>
      <c r="D270" s="127" t="s">
        <v>232</v>
      </c>
      <c r="E270" s="127" t="s">
        <v>232</v>
      </c>
      <c r="F270" s="127" t="s">
        <v>232</v>
      </c>
      <c r="G270" s="127" t="s">
        <v>232</v>
      </c>
      <c r="H270" s="127" t="s">
        <v>232</v>
      </c>
      <c r="I270" s="127" t="s">
        <v>232</v>
      </c>
      <c r="J270" s="11"/>
      <c r="K270" s="11"/>
      <c r="L270" s="11"/>
      <c r="M270" s="11"/>
      <c r="N270" s="11"/>
      <c r="O270" s="11"/>
      <c r="P270" s="11"/>
    </row>
    <row r="271" spans="2:16" ht="16" customHeight="1" x14ac:dyDescent="0.2">
      <c r="B271" s="121" t="s">
        <v>258</v>
      </c>
      <c r="C271" s="141">
        <v>4</v>
      </c>
      <c r="D271" s="141">
        <v>7</v>
      </c>
      <c r="E271" s="141">
        <v>3</v>
      </c>
      <c r="F271" s="142">
        <v>4</v>
      </c>
      <c r="G271" s="141" t="s">
        <v>229</v>
      </c>
      <c r="H271" s="141" t="s">
        <v>229</v>
      </c>
      <c r="I271" s="141">
        <v>495</v>
      </c>
      <c r="J271" s="11"/>
      <c r="K271" s="11"/>
      <c r="L271" s="11"/>
      <c r="M271" s="11"/>
      <c r="N271" s="11"/>
      <c r="O271" s="11"/>
      <c r="P271" s="11"/>
    </row>
    <row r="272" spans="2:16" ht="16" customHeight="1" x14ac:dyDescent="0.2">
      <c r="B272" s="128" t="s">
        <v>316</v>
      </c>
      <c r="C272" s="127" t="s">
        <v>232</v>
      </c>
      <c r="D272" s="127" t="s">
        <v>232</v>
      </c>
      <c r="E272" s="127" t="s">
        <v>232</v>
      </c>
      <c r="F272" s="127" t="s">
        <v>232</v>
      </c>
      <c r="G272" s="127" t="s">
        <v>232</v>
      </c>
      <c r="H272" s="127" t="s">
        <v>232</v>
      </c>
      <c r="I272" s="127" t="s">
        <v>232</v>
      </c>
      <c r="J272" s="11"/>
      <c r="K272" s="11"/>
      <c r="L272" s="11"/>
      <c r="M272" s="11"/>
      <c r="N272" s="11"/>
      <c r="O272" s="11"/>
      <c r="P272" s="11"/>
    </row>
    <row r="273" spans="2:16" ht="16" customHeight="1" x14ac:dyDescent="0.2">
      <c r="B273" s="128" t="s">
        <v>317</v>
      </c>
      <c r="C273" s="127" t="s">
        <v>232</v>
      </c>
      <c r="D273" s="127" t="s">
        <v>232</v>
      </c>
      <c r="E273" s="127" t="s">
        <v>232</v>
      </c>
      <c r="F273" s="127" t="s">
        <v>232</v>
      </c>
      <c r="G273" s="127" t="s">
        <v>232</v>
      </c>
      <c r="H273" s="127" t="s">
        <v>232</v>
      </c>
      <c r="I273" s="127" t="s">
        <v>232</v>
      </c>
      <c r="J273" s="11"/>
      <c r="K273" s="11"/>
      <c r="L273" s="11"/>
      <c r="M273" s="11"/>
      <c r="N273" s="11"/>
      <c r="O273" s="11"/>
      <c r="P273" s="11"/>
    </row>
    <row r="274" spans="2:16" ht="16" customHeight="1" x14ac:dyDescent="0.2">
      <c r="B274" s="128" t="s">
        <v>318</v>
      </c>
      <c r="C274" s="144">
        <v>2</v>
      </c>
      <c r="D274" s="144">
        <v>4</v>
      </c>
      <c r="E274" s="144">
        <v>2</v>
      </c>
      <c r="F274" s="145">
        <v>2</v>
      </c>
      <c r="G274" s="144" t="s">
        <v>229</v>
      </c>
      <c r="H274" s="127" t="s">
        <v>232</v>
      </c>
      <c r="I274" s="144" t="s">
        <v>229</v>
      </c>
      <c r="J274" s="11"/>
      <c r="K274" s="11"/>
      <c r="L274" s="11"/>
      <c r="M274" s="11"/>
      <c r="N274" s="11"/>
      <c r="O274" s="11"/>
      <c r="P274" s="11"/>
    </row>
    <row r="275" spans="2:16" ht="16" customHeight="1" x14ac:dyDescent="0.2">
      <c r="B275" s="128" t="s">
        <v>319</v>
      </c>
      <c r="C275" s="127" t="s">
        <v>232</v>
      </c>
      <c r="D275" s="127" t="s">
        <v>232</v>
      </c>
      <c r="E275" s="127" t="s">
        <v>232</v>
      </c>
      <c r="F275" s="127" t="s">
        <v>232</v>
      </c>
      <c r="G275" s="127" t="s">
        <v>232</v>
      </c>
      <c r="H275" s="127" t="s">
        <v>232</v>
      </c>
      <c r="I275" s="127" t="s">
        <v>232</v>
      </c>
      <c r="J275" s="11"/>
      <c r="K275" s="11"/>
      <c r="L275" s="11"/>
      <c r="M275" s="11"/>
      <c r="N275" s="11"/>
      <c r="O275" s="11"/>
      <c r="P275" s="11"/>
    </row>
    <row r="276" spans="2:16" ht="16" customHeight="1" x14ac:dyDescent="0.2">
      <c r="B276" s="128" t="s">
        <v>320</v>
      </c>
      <c r="C276" s="144">
        <v>2</v>
      </c>
      <c r="D276" s="144">
        <v>3</v>
      </c>
      <c r="E276" s="144">
        <v>1</v>
      </c>
      <c r="F276" s="145">
        <v>2</v>
      </c>
      <c r="G276" s="144" t="s">
        <v>229</v>
      </c>
      <c r="H276" s="144" t="s">
        <v>229</v>
      </c>
      <c r="I276" s="144" t="s">
        <v>229</v>
      </c>
      <c r="J276" s="11"/>
      <c r="K276" s="11"/>
      <c r="L276" s="11"/>
      <c r="M276" s="11"/>
      <c r="N276" s="11"/>
      <c r="O276" s="11"/>
      <c r="P276" s="11"/>
    </row>
    <row r="277" spans="2:16" ht="16" customHeight="1" x14ac:dyDescent="0.2">
      <c r="B277" s="128" t="s">
        <v>321</v>
      </c>
      <c r="C277" s="127" t="s">
        <v>232</v>
      </c>
      <c r="D277" s="127" t="s">
        <v>232</v>
      </c>
      <c r="E277" s="127" t="s">
        <v>232</v>
      </c>
      <c r="F277" s="127" t="s">
        <v>232</v>
      </c>
      <c r="G277" s="127" t="s">
        <v>232</v>
      </c>
      <c r="H277" s="127" t="s">
        <v>232</v>
      </c>
      <c r="I277" s="127" t="s">
        <v>232</v>
      </c>
      <c r="J277" s="11"/>
      <c r="K277" s="11"/>
      <c r="L277" s="11"/>
      <c r="M277" s="11"/>
      <c r="N277" s="11"/>
      <c r="O277" s="11"/>
      <c r="P277" s="11"/>
    </row>
    <row r="278" spans="2:16" ht="16" customHeight="1" x14ac:dyDescent="0.2">
      <c r="B278" s="121" t="s">
        <v>322</v>
      </c>
      <c r="C278" s="141">
        <v>11</v>
      </c>
      <c r="D278" s="141">
        <v>28</v>
      </c>
      <c r="E278" s="141">
        <v>19</v>
      </c>
      <c r="F278" s="142">
        <v>9</v>
      </c>
      <c r="G278" s="141">
        <v>34897</v>
      </c>
      <c r="H278" s="141" t="s">
        <v>229</v>
      </c>
      <c r="I278" s="141">
        <v>512</v>
      </c>
      <c r="J278" s="11"/>
      <c r="K278" s="11"/>
      <c r="L278" s="11"/>
      <c r="M278" s="11"/>
      <c r="N278" s="143"/>
      <c r="O278" s="143"/>
      <c r="P278" s="143"/>
    </row>
    <row r="279" spans="2:16" ht="16" customHeight="1" x14ac:dyDescent="0.2">
      <c r="B279" s="121" t="s">
        <v>18</v>
      </c>
      <c r="C279" s="127" t="s">
        <v>232</v>
      </c>
      <c r="D279" s="127" t="s">
        <v>232</v>
      </c>
      <c r="E279" s="127" t="s">
        <v>232</v>
      </c>
      <c r="F279" s="127" t="s">
        <v>232</v>
      </c>
      <c r="G279" s="127" t="s">
        <v>232</v>
      </c>
      <c r="H279" s="127" t="s">
        <v>232</v>
      </c>
      <c r="I279" s="127" t="s">
        <v>232</v>
      </c>
      <c r="J279" s="11"/>
      <c r="K279" s="11"/>
      <c r="L279" s="11"/>
      <c r="M279" s="11"/>
      <c r="N279" s="143"/>
      <c r="O279" s="143"/>
      <c r="P279" s="11"/>
    </row>
    <row r="280" spans="2:16" ht="16" customHeight="1" x14ac:dyDescent="0.2">
      <c r="B280" s="128" t="s">
        <v>310</v>
      </c>
      <c r="C280" s="127" t="s">
        <v>232</v>
      </c>
      <c r="D280" s="127" t="s">
        <v>232</v>
      </c>
      <c r="E280" s="127" t="s">
        <v>232</v>
      </c>
      <c r="F280" s="127" t="s">
        <v>232</v>
      </c>
      <c r="G280" s="127" t="s">
        <v>232</v>
      </c>
      <c r="H280" s="127" t="s">
        <v>232</v>
      </c>
      <c r="I280" s="127" t="s">
        <v>232</v>
      </c>
      <c r="J280" s="11"/>
      <c r="K280" s="11"/>
      <c r="L280" s="11"/>
      <c r="M280" s="11"/>
      <c r="N280" s="11"/>
      <c r="O280" s="11"/>
      <c r="P280" s="11"/>
    </row>
    <row r="281" spans="2:16" ht="16" customHeight="1" x14ac:dyDescent="0.2">
      <c r="B281" s="128" t="s">
        <v>311</v>
      </c>
      <c r="C281" s="127" t="s">
        <v>232</v>
      </c>
      <c r="D281" s="127" t="s">
        <v>232</v>
      </c>
      <c r="E281" s="127" t="s">
        <v>232</v>
      </c>
      <c r="F281" s="127" t="s">
        <v>232</v>
      </c>
      <c r="G281" s="127" t="s">
        <v>232</v>
      </c>
      <c r="H281" s="127" t="s">
        <v>232</v>
      </c>
      <c r="I281" s="127" t="s">
        <v>232</v>
      </c>
      <c r="J281" s="11"/>
      <c r="K281" s="11"/>
      <c r="L281" s="11"/>
      <c r="M281" s="11"/>
      <c r="N281" s="11"/>
      <c r="O281" s="11"/>
      <c r="P281" s="11"/>
    </row>
    <row r="282" spans="2:16" ht="16" customHeight="1" x14ac:dyDescent="0.2">
      <c r="B282" s="128" t="s">
        <v>312</v>
      </c>
      <c r="C282" s="127" t="s">
        <v>232</v>
      </c>
      <c r="D282" s="127" t="s">
        <v>232</v>
      </c>
      <c r="E282" s="127" t="s">
        <v>232</v>
      </c>
      <c r="F282" s="127" t="s">
        <v>232</v>
      </c>
      <c r="G282" s="127" t="s">
        <v>232</v>
      </c>
      <c r="H282" s="127" t="s">
        <v>232</v>
      </c>
      <c r="I282" s="127" t="s">
        <v>232</v>
      </c>
      <c r="J282" s="11"/>
      <c r="K282" s="11"/>
      <c r="L282" s="11"/>
      <c r="M282" s="11"/>
      <c r="N282" s="11"/>
      <c r="O282" s="11"/>
      <c r="P282" s="11"/>
    </row>
    <row r="283" spans="2:16" ht="16" customHeight="1" x14ac:dyDescent="0.2">
      <c r="B283" s="128" t="s">
        <v>313</v>
      </c>
      <c r="C283" s="127" t="s">
        <v>232</v>
      </c>
      <c r="D283" s="127" t="s">
        <v>232</v>
      </c>
      <c r="E283" s="127" t="s">
        <v>232</v>
      </c>
      <c r="F283" s="127" t="s">
        <v>232</v>
      </c>
      <c r="G283" s="127" t="s">
        <v>232</v>
      </c>
      <c r="H283" s="127" t="s">
        <v>232</v>
      </c>
      <c r="I283" s="127" t="s">
        <v>232</v>
      </c>
      <c r="J283" s="11"/>
      <c r="K283" s="11"/>
      <c r="L283" s="11"/>
      <c r="M283" s="11"/>
      <c r="N283" s="11"/>
      <c r="O283" s="11"/>
      <c r="P283" s="11"/>
    </row>
    <row r="284" spans="2:16" ht="16" customHeight="1" x14ac:dyDescent="0.2">
      <c r="B284" s="128" t="s">
        <v>314</v>
      </c>
      <c r="C284" s="127" t="s">
        <v>232</v>
      </c>
      <c r="D284" s="127" t="s">
        <v>232</v>
      </c>
      <c r="E284" s="127" t="s">
        <v>232</v>
      </c>
      <c r="F284" s="127" t="s">
        <v>232</v>
      </c>
      <c r="G284" s="127" t="s">
        <v>232</v>
      </c>
      <c r="H284" s="127" t="s">
        <v>232</v>
      </c>
      <c r="I284" s="127" t="s">
        <v>232</v>
      </c>
      <c r="J284" s="11"/>
      <c r="K284" s="11"/>
      <c r="L284" s="11"/>
      <c r="M284" s="11"/>
      <c r="N284" s="11"/>
      <c r="O284" s="11"/>
      <c r="P284" s="11"/>
    </row>
    <row r="285" spans="2:16" ht="16" customHeight="1" x14ac:dyDescent="0.2">
      <c r="B285" s="128" t="s">
        <v>315</v>
      </c>
      <c r="C285" s="127" t="s">
        <v>232</v>
      </c>
      <c r="D285" s="127" t="s">
        <v>232</v>
      </c>
      <c r="E285" s="127" t="s">
        <v>232</v>
      </c>
      <c r="F285" s="127" t="s">
        <v>232</v>
      </c>
      <c r="G285" s="127" t="s">
        <v>232</v>
      </c>
      <c r="H285" s="127" t="s">
        <v>232</v>
      </c>
      <c r="I285" s="127" t="s">
        <v>232</v>
      </c>
      <c r="J285" s="11"/>
      <c r="K285" s="11"/>
      <c r="L285" s="11"/>
      <c r="M285" s="11"/>
      <c r="N285" s="11"/>
      <c r="O285" s="11"/>
      <c r="P285" s="11"/>
    </row>
    <row r="286" spans="2:16" ht="16" customHeight="1" x14ac:dyDescent="0.2">
      <c r="B286" s="121" t="s">
        <v>258</v>
      </c>
      <c r="C286" s="141">
        <v>11</v>
      </c>
      <c r="D286" s="141">
        <v>28</v>
      </c>
      <c r="E286" s="141">
        <v>19</v>
      </c>
      <c r="F286" s="142">
        <v>9</v>
      </c>
      <c r="G286" s="141">
        <v>34897</v>
      </c>
      <c r="H286" s="141" t="s">
        <v>229</v>
      </c>
      <c r="I286" s="141">
        <v>512</v>
      </c>
      <c r="J286" s="11"/>
      <c r="K286" s="11"/>
      <c r="L286" s="11"/>
      <c r="M286" s="11"/>
      <c r="N286" s="143"/>
      <c r="O286" s="11"/>
      <c r="P286" s="143"/>
    </row>
    <row r="287" spans="2:16" ht="16" customHeight="1" x14ac:dyDescent="0.2">
      <c r="B287" s="128" t="s">
        <v>2</v>
      </c>
      <c r="C287" s="127" t="s">
        <v>232</v>
      </c>
      <c r="D287" s="127" t="s">
        <v>232</v>
      </c>
      <c r="E287" s="127" t="s">
        <v>232</v>
      </c>
      <c r="F287" s="127" t="s">
        <v>232</v>
      </c>
      <c r="G287" s="127" t="s">
        <v>232</v>
      </c>
      <c r="H287" s="127" t="s">
        <v>232</v>
      </c>
      <c r="I287" s="127" t="s">
        <v>232</v>
      </c>
      <c r="J287" s="11"/>
      <c r="K287" s="11"/>
      <c r="L287" s="11"/>
      <c r="M287" s="11"/>
      <c r="N287" s="11"/>
      <c r="O287" s="11"/>
      <c r="P287" s="11"/>
    </row>
    <row r="288" spans="2:16" ht="16" customHeight="1" x14ac:dyDescent="0.2">
      <c r="B288" s="128" t="s">
        <v>3</v>
      </c>
      <c r="C288" s="144">
        <v>1</v>
      </c>
      <c r="D288" s="144">
        <v>3</v>
      </c>
      <c r="E288" s="144">
        <v>1</v>
      </c>
      <c r="F288" s="145">
        <v>2</v>
      </c>
      <c r="G288" s="139" t="s">
        <v>229</v>
      </c>
      <c r="H288" s="127" t="s">
        <v>232</v>
      </c>
      <c r="I288" s="139" t="s">
        <v>229</v>
      </c>
      <c r="J288" s="11"/>
      <c r="K288" s="11"/>
      <c r="L288" s="11"/>
      <c r="M288" s="11"/>
      <c r="N288" s="11"/>
      <c r="O288" s="11"/>
      <c r="P288" s="11"/>
    </row>
    <row r="289" spans="2:16" ht="16" customHeight="1" x14ac:dyDescent="0.2">
      <c r="B289" s="128" t="s">
        <v>4</v>
      </c>
      <c r="C289" s="144">
        <v>5</v>
      </c>
      <c r="D289" s="144">
        <v>8</v>
      </c>
      <c r="E289" s="144">
        <v>7</v>
      </c>
      <c r="F289" s="145">
        <v>1</v>
      </c>
      <c r="G289" s="144">
        <v>13846</v>
      </c>
      <c r="H289" s="127" t="s">
        <v>232</v>
      </c>
      <c r="I289" s="144">
        <v>314</v>
      </c>
      <c r="J289" s="11"/>
      <c r="K289" s="11"/>
      <c r="L289" s="11"/>
      <c r="M289" s="11"/>
      <c r="N289" s="11"/>
      <c r="O289" s="11"/>
      <c r="P289" s="11"/>
    </row>
    <row r="290" spans="2:16" ht="16" customHeight="1" x14ac:dyDescent="0.2">
      <c r="B290" s="128" t="s">
        <v>319</v>
      </c>
      <c r="C290" s="144">
        <v>2</v>
      </c>
      <c r="D290" s="144">
        <v>12</v>
      </c>
      <c r="E290" s="144">
        <v>9</v>
      </c>
      <c r="F290" s="145">
        <v>3</v>
      </c>
      <c r="G290" s="139" t="s">
        <v>229</v>
      </c>
      <c r="H290" s="139" t="s">
        <v>229</v>
      </c>
      <c r="I290" s="127" t="s">
        <v>232</v>
      </c>
      <c r="J290" s="11"/>
      <c r="K290" s="11"/>
      <c r="L290" s="11"/>
      <c r="M290" s="11"/>
      <c r="N290" s="11"/>
      <c r="O290" s="11"/>
      <c r="P290" s="11"/>
    </row>
    <row r="291" spans="2:16" ht="16" customHeight="1" x14ac:dyDescent="0.2">
      <c r="B291" s="128" t="s">
        <v>320</v>
      </c>
      <c r="C291" s="144">
        <v>3</v>
      </c>
      <c r="D291" s="144">
        <v>5</v>
      </c>
      <c r="E291" s="144">
        <v>2</v>
      </c>
      <c r="F291" s="145">
        <v>3</v>
      </c>
      <c r="G291" s="139" t="s">
        <v>229</v>
      </c>
      <c r="H291" s="127" t="s">
        <v>232</v>
      </c>
      <c r="I291" s="139" t="s">
        <v>229</v>
      </c>
      <c r="J291" s="11"/>
      <c r="K291" s="11"/>
      <c r="L291" s="11"/>
      <c r="M291" s="11"/>
      <c r="N291" s="11"/>
      <c r="O291" s="11"/>
      <c r="P291" s="11"/>
    </row>
    <row r="292" spans="2:16" ht="16" customHeight="1" x14ac:dyDescent="0.2">
      <c r="B292" s="128" t="s">
        <v>321</v>
      </c>
      <c r="C292" s="127" t="s">
        <v>232</v>
      </c>
      <c r="D292" s="127" t="s">
        <v>232</v>
      </c>
      <c r="E292" s="127" t="s">
        <v>232</v>
      </c>
      <c r="F292" s="127" t="s">
        <v>232</v>
      </c>
      <c r="G292" s="127" t="s">
        <v>232</v>
      </c>
      <c r="H292" s="127" t="s">
        <v>232</v>
      </c>
      <c r="I292" s="127" t="s">
        <v>232</v>
      </c>
      <c r="J292" s="11"/>
      <c r="K292" s="11"/>
      <c r="L292" s="11"/>
      <c r="M292" s="11"/>
      <c r="N292" s="11"/>
      <c r="O292" s="11"/>
      <c r="P292" s="11"/>
    </row>
    <row r="293" spans="2:16" ht="16" customHeight="1" x14ac:dyDescent="0.2">
      <c r="B293" s="121" t="s">
        <v>323</v>
      </c>
      <c r="C293" s="141">
        <v>36</v>
      </c>
      <c r="D293" s="141">
        <v>234</v>
      </c>
      <c r="E293" s="141">
        <v>112</v>
      </c>
      <c r="F293" s="142">
        <v>122</v>
      </c>
      <c r="G293" s="141">
        <v>423592</v>
      </c>
      <c r="H293" s="141">
        <v>12947</v>
      </c>
      <c r="I293" s="141">
        <v>6598</v>
      </c>
      <c r="J293" s="11"/>
      <c r="K293" s="11"/>
      <c r="L293" s="11"/>
      <c r="M293" s="11"/>
      <c r="N293" s="143"/>
      <c r="O293" s="11"/>
      <c r="P293" s="143"/>
    </row>
    <row r="294" spans="2:16" ht="16" customHeight="1" x14ac:dyDescent="0.2">
      <c r="B294" s="121" t="s">
        <v>18</v>
      </c>
      <c r="C294" s="141">
        <v>5</v>
      </c>
      <c r="D294" s="141">
        <v>18</v>
      </c>
      <c r="E294" s="141">
        <v>11</v>
      </c>
      <c r="F294" s="142">
        <v>7</v>
      </c>
      <c r="G294" s="141">
        <v>28934</v>
      </c>
      <c r="H294" s="141" t="s">
        <v>229</v>
      </c>
      <c r="I294" s="127" t="s">
        <v>232</v>
      </c>
      <c r="J294" s="11"/>
      <c r="K294" s="11"/>
      <c r="L294" s="11"/>
      <c r="M294" s="11"/>
      <c r="N294" s="11"/>
      <c r="O294" s="11"/>
      <c r="P294" s="11"/>
    </row>
    <row r="295" spans="2:16" ht="16" customHeight="1" x14ac:dyDescent="0.2">
      <c r="B295" s="128" t="s">
        <v>8</v>
      </c>
      <c r="C295" s="127" t="s">
        <v>232</v>
      </c>
      <c r="D295" s="127" t="s">
        <v>232</v>
      </c>
      <c r="E295" s="127" t="s">
        <v>232</v>
      </c>
      <c r="F295" s="127" t="s">
        <v>232</v>
      </c>
      <c r="G295" s="127" t="s">
        <v>232</v>
      </c>
      <c r="H295" s="127" t="s">
        <v>232</v>
      </c>
      <c r="I295" s="127" t="s">
        <v>232</v>
      </c>
      <c r="J295" s="11"/>
      <c r="K295" s="11"/>
      <c r="L295" s="11"/>
      <c r="M295" s="11"/>
      <c r="N295" s="11"/>
      <c r="O295" s="11"/>
      <c r="P295" s="11"/>
    </row>
    <row r="296" spans="2:16" ht="16" customHeight="1" x14ac:dyDescent="0.2">
      <c r="B296" s="128" t="s">
        <v>9</v>
      </c>
      <c r="C296" s="127" t="s">
        <v>232</v>
      </c>
      <c r="D296" s="127" t="s">
        <v>232</v>
      </c>
      <c r="E296" s="127" t="s">
        <v>232</v>
      </c>
      <c r="F296" s="127" t="s">
        <v>232</v>
      </c>
      <c r="G296" s="127" t="s">
        <v>232</v>
      </c>
      <c r="H296" s="127" t="s">
        <v>232</v>
      </c>
      <c r="I296" s="127" t="s">
        <v>232</v>
      </c>
      <c r="J296" s="11"/>
      <c r="K296" s="11"/>
      <c r="L296" s="11"/>
      <c r="M296" s="11"/>
      <c r="N296" s="11"/>
      <c r="O296" s="11"/>
      <c r="P296" s="11"/>
    </row>
    <row r="297" spans="2:16" ht="16" customHeight="1" x14ac:dyDescent="0.2">
      <c r="B297" s="128" t="s">
        <v>10</v>
      </c>
      <c r="C297" s="144">
        <v>1</v>
      </c>
      <c r="D297" s="144">
        <v>1</v>
      </c>
      <c r="E297" s="144">
        <v>1</v>
      </c>
      <c r="F297" s="127" t="s">
        <v>232</v>
      </c>
      <c r="G297" s="144" t="s">
        <v>229</v>
      </c>
      <c r="H297" s="127" t="s">
        <v>232</v>
      </c>
      <c r="I297" s="127" t="s">
        <v>232</v>
      </c>
      <c r="J297" s="11"/>
      <c r="K297" s="11"/>
      <c r="L297" s="11"/>
      <c r="M297" s="11"/>
      <c r="N297" s="11"/>
      <c r="O297" s="11"/>
      <c r="P297" s="11"/>
    </row>
    <row r="298" spans="2:16" ht="16" customHeight="1" x14ac:dyDescent="0.2">
      <c r="B298" s="128" t="s">
        <v>11</v>
      </c>
      <c r="C298" s="144">
        <v>3</v>
      </c>
      <c r="D298" s="144">
        <v>6</v>
      </c>
      <c r="E298" s="144">
        <v>3</v>
      </c>
      <c r="F298" s="144">
        <v>3</v>
      </c>
      <c r="G298" s="144" t="s">
        <v>229</v>
      </c>
      <c r="H298" s="144" t="s">
        <v>229</v>
      </c>
      <c r="I298" s="127" t="s">
        <v>232</v>
      </c>
      <c r="J298" s="11"/>
      <c r="K298" s="11"/>
      <c r="L298" s="11"/>
      <c r="M298" s="11"/>
      <c r="N298" s="11"/>
      <c r="O298" s="11"/>
      <c r="P298" s="11"/>
    </row>
    <row r="299" spans="2:16" ht="16" customHeight="1" x14ac:dyDescent="0.2">
      <c r="B299" s="128" t="s">
        <v>12</v>
      </c>
      <c r="C299" s="144">
        <v>1</v>
      </c>
      <c r="D299" s="144">
        <v>11</v>
      </c>
      <c r="E299" s="144">
        <v>7</v>
      </c>
      <c r="F299" s="144">
        <v>4</v>
      </c>
      <c r="G299" s="139" t="s">
        <v>229</v>
      </c>
      <c r="H299" s="127" t="s">
        <v>232</v>
      </c>
      <c r="I299" s="127" t="s">
        <v>232</v>
      </c>
      <c r="J299" s="11"/>
      <c r="K299" s="11"/>
      <c r="L299" s="11"/>
      <c r="M299" s="11"/>
      <c r="N299" s="11"/>
      <c r="O299" s="11"/>
      <c r="P299" s="11"/>
    </row>
    <row r="300" spans="2:16" ht="16" customHeight="1" x14ac:dyDescent="0.2">
      <c r="B300" s="128" t="s">
        <v>257</v>
      </c>
      <c r="C300" s="127" t="s">
        <v>232</v>
      </c>
      <c r="D300" s="127" t="s">
        <v>232</v>
      </c>
      <c r="E300" s="127" t="s">
        <v>232</v>
      </c>
      <c r="F300" s="127" t="s">
        <v>232</v>
      </c>
      <c r="G300" s="127" t="s">
        <v>232</v>
      </c>
      <c r="H300" s="127" t="s">
        <v>232</v>
      </c>
      <c r="I300" s="127" t="s">
        <v>232</v>
      </c>
      <c r="J300" s="11"/>
      <c r="K300" s="11"/>
      <c r="L300" s="11"/>
      <c r="M300" s="11"/>
      <c r="N300" s="11"/>
      <c r="O300" s="11"/>
      <c r="P300" s="11"/>
    </row>
    <row r="301" spans="2:16" ht="16" customHeight="1" x14ac:dyDescent="0.2">
      <c r="B301" s="121" t="s">
        <v>258</v>
      </c>
      <c r="C301" s="141">
        <v>31</v>
      </c>
      <c r="D301" s="141">
        <v>216</v>
      </c>
      <c r="E301" s="141">
        <v>101</v>
      </c>
      <c r="F301" s="141">
        <v>115</v>
      </c>
      <c r="G301" s="141">
        <v>394658</v>
      </c>
      <c r="H301" s="141" t="s">
        <v>229</v>
      </c>
      <c r="I301" s="141">
        <v>6598</v>
      </c>
      <c r="J301" s="11"/>
      <c r="K301" s="11"/>
      <c r="L301" s="11"/>
      <c r="M301" s="11"/>
      <c r="N301" s="143"/>
      <c r="O301" s="11"/>
      <c r="P301" s="143"/>
    </row>
    <row r="302" spans="2:16" ht="16" customHeight="1" x14ac:dyDescent="0.2">
      <c r="B302" s="128" t="s">
        <v>2</v>
      </c>
      <c r="C302" s="144">
        <v>1</v>
      </c>
      <c r="D302" s="144">
        <v>5</v>
      </c>
      <c r="E302" s="141">
        <v>3</v>
      </c>
      <c r="F302" s="144">
        <v>2</v>
      </c>
      <c r="G302" s="139" t="s">
        <v>229</v>
      </c>
      <c r="H302" s="127" t="s">
        <v>232</v>
      </c>
      <c r="I302" s="139" t="s">
        <v>229</v>
      </c>
      <c r="J302" s="11"/>
      <c r="K302" s="11"/>
      <c r="L302" s="11"/>
      <c r="M302" s="11"/>
      <c r="N302" s="11"/>
      <c r="O302" s="11"/>
      <c r="P302" s="11"/>
    </row>
    <row r="303" spans="2:16" ht="16" customHeight="1" x14ac:dyDescent="0.2">
      <c r="B303" s="128" t="s">
        <v>3</v>
      </c>
      <c r="C303" s="144">
        <v>1</v>
      </c>
      <c r="D303" s="144">
        <v>5</v>
      </c>
      <c r="E303" s="144">
        <v>5</v>
      </c>
      <c r="F303" s="127" t="s">
        <v>232</v>
      </c>
      <c r="G303" s="144" t="s">
        <v>229</v>
      </c>
      <c r="H303" s="127" t="s">
        <v>232</v>
      </c>
      <c r="I303" s="144" t="s">
        <v>229</v>
      </c>
      <c r="J303" s="11"/>
      <c r="K303" s="11"/>
      <c r="L303" s="11"/>
      <c r="M303" s="11"/>
      <c r="N303" s="11"/>
      <c r="O303" s="11"/>
      <c r="P303" s="11"/>
    </row>
    <row r="304" spans="2:16" ht="16" customHeight="1" x14ac:dyDescent="0.2">
      <c r="B304" s="128" t="s">
        <v>4</v>
      </c>
      <c r="C304" s="144">
        <v>8</v>
      </c>
      <c r="D304" s="144">
        <v>60</v>
      </c>
      <c r="E304" s="144">
        <v>22</v>
      </c>
      <c r="F304" s="144">
        <v>38</v>
      </c>
      <c r="G304" s="144">
        <v>108224</v>
      </c>
      <c r="H304" s="144" t="s">
        <v>229</v>
      </c>
      <c r="I304" s="144">
        <v>2566</v>
      </c>
      <c r="J304" s="11"/>
      <c r="K304" s="11"/>
      <c r="L304" s="11"/>
      <c r="M304" s="11"/>
      <c r="N304" s="11"/>
      <c r="O304" s="11"/>
      <c r="P304" s="11"/>
    </row>
    <row r="305" spans="2:16" ht="16" customHeight="1" x14ac:dyDescent="0.2">
      <c r="B305" s="128" t="s">
        <v>319</v>
      </c>
      <c r="C305" s="144">
        <v>3</v>
      </c>
      <c r="D305" s="144">
        <v>8</v>
      </c>
      <c r="E305" s="144">
        <v>4</v>
      </c>
      <c r="F305" s="144">
        <v>4</v>
      </c>
      <c r="G305" s="139">
        <v>17651</v>
      </c>
      <c r="H305" s="139" t="s">
        <v>229</v>
      </c>
      <c r="I305" s="139" t="s">
        <v>229</v>
      </c>
      <c r="J305" s="11"/>
      <c r="K305" s="11"/>
      <c r="L305" s="11"/>
      <c r="M305" s="11"/>
      <c r="N305" s="11"/>
      <c r="O305" s="11"/>
      <c r="P305" s="11"/>
    </row>
    <row r="306" spans="2:16" ht="16" customHeight="1" x14ac:dyDescent="0.2">
      <c r="B306" s="128" t="s">
        <v>320</v>
      </c>
      <c r="C306" s="144">
        <v>18</v>
      </c>
      <c r="D306" s="144">
        <v>138</v>
      </c>
      <c r="E306" s="144">
        <v>67</v>
      </c>
      <c r="F306" s="144">
        <v>71</v>
      </c>
      <c r="G306" s="144" t="s">
        <v>229</v>
      </c>
      <c r="H306" s="144">
        <v>11287</v>
      </c>
      <c r="I306" s="144" t="s">
        <v>229</v>
      </c>
      <c r="J306" s="11"/>
      <c r="K306" s="11"/>
      <c r="L306" s="11"/>
      <c r="M306" s="11"/>
      <c r="N306" s="11"/>
      <c r="O306" s="11"/>
      <c r="P306" s="11"/>
    </row>
    <row r="307" spans="2:16" ht="16" customHeight="1" x14ac:dyDescent="0.2">
      <c r="B307" s="128" t="s">
        <v>321</v>
      </c>
      <c r="C307" s="127" t="s">
        <v>232</v>
      </c>
      <c r="D307" s="127" t="s">
        <v>232</v>
      </c>
      <c r="E307" s="127" t="s">
        <v>232</v>
      </c>
      <c r="F307" s="127" t="s">
        <v>232</v>
      </c>
      <c r="G307" s="127" t="s">
        <v>232</v>
      </c>
      <c r="H307" s="127" t="s">
        <v>232</v>
      </c>
      <c r="I307" s="127" t="s">
        <v>232</v>
      </c>
      <c r="J307" s="11"/>
      <c r="K307" s="11"/>
      <c r="L307" s="11"/>
      <c r="M307" s="11"/>
      <c r="N307" s="11"/>
      <c r="O307" s="11"/>
      <c r="P307" s="11"/>
    </row>
    <row r="308" spans="2:16" ht="16" customHeight="1" x14ac:dyDescent="0.2">
      <c r="B308" s="121" t="s">
        <v>324</v>
      </c>
      <c r="C308" s="141">
        <v>2</v>
      </c>
      <c r="D308" s="141">
        <v>10</v>
      </c>
      <c r="E308" s="141">
        <v>5</v>
      </c>
      <c r="F308" s="141">
        <v>5</v>
      </c>
      <c r="G308" s="141" t="s">
        <v>229</v>
      </c>
      <c r="H308" s="141" t="s">
        <v>229</v>
      </c>
      <c r="I308" s="141" t="s">
        <v>229</v>
      </c>
      <c r="J308" s="11"/>
      <c r="K308" s="11"/>
      <c r="L308" s="11"/>
      <c r="M308" s="11"/>
      <c r="N308" s="143"/>
      <c r="O308" s="143"/>
      <c r="P308" s="143"/>
    </row>
    <row r="309" spans="2:16" ht="16" customHeight="1" x14ac:dyDescent="0.2">
      <c r="B309" s="121" t="s">
        <v>18</v>
      </c>
      <c r="C309" s="127" t="s">
        <v>232</v>
      </c>
      <c r="D309" s="127" t="s">
        <v>232</v>
      </c>
      <c r="E309" s="127" t="s">
        <v>232</v>
      </c>
      <c r="F309" s="127" t="s">
        <v>232</v>
      </c>
      <c r="G309" s="127" t="s">
        <v>232</v>
      </c>
      <c r="H309" s="127" t="s">
        <v>232</v>
      </c>
      <c r="I309" s="127" t="s">
        <v>232</v>
      </c>
      <c r="J309" s="11"/>
      <c r="K309" s="11"/>
      <c r="L309" s="11"/>
      <c r="M309" s="11"/>
      <c r="N309" s="11"/>
      <c r="O309" s="11"/>
      <c r="P309" s="11"/>
    </row>
    <row r="310" spans="2:16" ht="16" customHeight="1" x14ac:dyDescent="0.2">
      <c r="B310" s="128" t="s">
        <v>8</v>
      </c>
      <c r="C310" s="127" t="s">
        <v>232</v>
      </c>
      <c r="D310" s="127" t="s">
        <v>232</v>
      </c>
      <c r="E310" s="127" t="s">
        <v>232</v>
      </c>
      <c r="F310" s="127" t="s">
        <v>232</v>
      </c>
      <c r="G310" s="127" t="s">
        <v>232</v>
      </c>
      <c r="H310" s="127" t="s">
        <v>232</v>
      </c>
      <c r="I310" s="127" t="s">
        <v>232</v>
      </c>
      <c r="J310" s="11"/>
      <c r="K310" s="11"/>
      <c r="L310" s="11"/>
      <c r="M310" s="11"/>
      <c r="N310" s="11"/>
      <c r="O310" s="11"/>
      <c r="P310" s="11"/>
    </row>
    <row r="311" spans="2:16" ht="16" customHeight="1" x14ac:dyDescent="0.2">
      <c r="B311" s="128" t="s">
        <v>9</v>
      </c>
      <c r="C311" s="127" t="s">
        <v>232</v>
      </c>
      <c r="D311" s="127" t="s">
        <v>232</v>
      </c>
      <c r="E311" s="127" t="s">
        <v>232</v>
      </c>
      <c r="F311" s="127" t="s">
        <v>232</v>
      </c>
      <c r="G311" s="127" t="s">
        <v>232</v>
      </c>
      <c r="H311" s="127" t="s">
        <v>232</v>
      </c>
      <c r="I311" s="127" t="s">
        <v>232</v>
      </c>
      <c r="J311" s="11"/>
      <c r="K311" s="11"/>
      <c r="L311" s="11"/>
      <c r="M311" s="11"/>
      <c r="N311" s="11"/>
      <c r="O311" s="11"/>
      <c r="P311" s="11"/>
    </row>
    <row r="312" spans="2:16" ht="16" customHeight="1" x14ac:dyDescent="0.2">
      <c r="B312" s="128" t="s">
        <v>10</v>
      </c>
      <c r="C312" s="127" t="s">
        <v>232</v>
      </c>
      <c r="D312" s="127" t="s">
        <v>232</v>
      </c>
      <c r="E312" s="127" t="s">
        <v>232</v>
      </c>
      <c r="F312" s="127" t="s">
        <v>232</v>
      </c>
      <c r="G312" s="127" t="s">
        <v>232</v>
      </c>
      <c r="H312" s="127" t="s">
        <v>232</v>
      </c>
      <c r="I312" s="127" t="s">
        <v>232</v>
      </c>
      <c r="J312" s="11"/>
      <c r="K312" s="11"/>
      <c r="L312" s="11"/>
      <c r="M312" s="11"/>
      <c r="N312" s="11"/>
      <c r="O312" s="11"/>
      <c r="P312" s="11"/>
    </row>
    <row r="313" spans="2:16" ht="16" customHeight="1" x14ac:dyDescent="0.2">
      <c r="B313" s="128" t="s">
        <v>11</v>
      </c>
      <c r="C313" s="127" t="s">
        <v>232</v>
      </c>
      <c r="D313" s="127" t="s">
        <v>232</v>
      </c>
      <c r="E313" s="127" t="s">
        <v>232</v>
      </c>
      <c r="F313" s="127" t="s">
        <v>232</v>
      </c>
      <c r="G313" s="127" t="s">
        <v>232</v>
      </c>
      <c r="H313" s="127" t="s">
        <v>232</v>
      </c>
      <c r="I313" s="127" t="s">
        <v>232</v>
      </c>
      <c r="J313" s="11"/>
      <c r="K313" s="11"/>
      <c r="L313" s="11"/>
      <c r="M313" s="11"/>
      <c r="N313" s="11"/>
      <c r="O313" s="11"/>
      <c r="P313" s="11"/>
    </row>
    <row r="314" spans="2:16" ht="16" customHeight="1" x14ac:dyDescent="0.2">
      <c r="B314" s="128" t="s">
        <v>12</v>
      </c>
      <c r="C314" s="127" t="s">
        <v>232</v>
      </c>
      <c r="D314" s="127" t="s">
        <v>232</v>
      </c>
      <c r="E314" s="127" t="s">
        <v>232</v>
      </c>
      <c r="F314" s="127" t="s">
        <v>232</v>
      </c>
      <c r="G314" s="127" t="s">
        <v>232</v>
      </c>
      <c r="H314" s="127" t="s">
        <v>232</v>
      </c>
      <c r="I314" s="127" t="s">
        <v>232</v>
      </c>
      <c r="J314" s="11"/>
      <c r="K314" s="11"/>
      <c r="L314" s="11"/>
      <c r="M314" s="11"/>
      <c r="N314" s="11"/>
      <c r="O314" s="11"/>
      <c r="P314" s="11"/>
    </row>
    <row r="315" spans="2:16" ht="16" customHeight="1" x14ac:dyDescent="0.2">
      <c r="B315" s="128" t="s">
        <v>257</v>
      </c>
      <c r="C315" s="127" t="s">
        <v>232</v>
      </c>
      <c r="D315" s="127" t="s">
        <v>232</v>
      </c>
      <c r="E315" s="127" t="s">
        <v>232</v>
      </c>
      <c r="F315" s="127" t="s">
        <v>232</v>
      </c>
      <c r="G315" s="127" t="s">
        <v>232</v>
      </c>
      <c r="H315" s="127" t="s">
        <v>232</v>
      </c>
      <c r="I315" s="127" t="s">
        <v>232</v>
      </c>
      <c r="J315" s="11"/>
      <c r="K315" s="11"/>
      <c r="L315" s="11"/>
      <c r="M315" s="11"/>
      <c r="N315" s="11"/>
      <c r="O315" s="11"/>
      <c r="P315" s="11"/>
    </row>
    <row r="316" spans="2:16" ht="16" customHeight="1" x14ac:dyDescent="0.2">
      <c r="B316" s="121" t="s">
        <v>258</v>
      </c>
      <c r="C316" s="141">
        <v>2</v>
      </c>
      <c r="D316" s="141">
        <v>10</v>
      </c>
      <c r="E316" s="141">
        <v>5</v>
      </c>
      <c r="F316" s="141">
        <v>5</v>
      </c>
      <c r="G316" s="141" t="s">
        <v>229</v>
      </c>
      <c r="H316" s="141" t="s">
        <v>229</v>
      </c>
      <c r="I316" s="141" t="s">
        <v>229</v>
      </c>
      <c r="J316" s="11"/>
      <c r="K316" s="11"/>
      <c r="L316" s="11"/>
      <c r="M316" s="11"/>
      <c r="N316" s="143"/>
      <c r="O316" s="143"/>
      <c r="P316" s="143"/>
    </row>
    <row r="317" spans="2:16" ht="16" customHeight="1" x14ac:dyDescent="0.2">
      <c r="B317" s="128" t="s">
        <v>2</v>
      </c>
      <c r="C317" s="127" t="s">
        <v>232</v>
      </c>
      <c r="D317" s="127" t="s">
        <v>232</v>
      </c>
      <c r="E317" s="127" t="s">
        <v>232</v>
      </c>
      <c r="F317" s="127" t="s">
        <v>232</v>
      </c>
      <c r="G317" s="127" t="s">
        <v>232</v>
      </c>
      <c r="H317" s="127" t="s">
        <v>232</v>
      </c>
      <c r="I317" s="127" t="s">
        <v>232</v>
      </c>
      <c r="J317" s="11"/>
      <c r="K317" s="11"/>
      <c r="L317" s="11"/>
      <c r="M317" s="11"/>
      <c r="N317" s="11"/>
      <c r="O317" s="11"/>
      <c r="P317" s="11"/>
    </row>
    <row r="318" spans="2:16" ht="16" customHeight="1" x14ac:dyDescent="0.2">
      <c r="B318" s="128" t="s">
        <v>3</v>
      </c>
      <c r="C318" s="127" t="s">
        <v>232</v>
      </c>
      <c r="D318" s="127" t="s">
        <v>232</v>
      </c>
      <c r="E318" s="127" t="s">
        <v>232</v>
      </c>
      <c r="F318" s="127" t="s">
        <v>232</v>
      </c>
      <c r="G318" s="127" t="s">
        <v>232</v>
      </c>
      <c r="H318" s="127" t="s">
        <v>232</v>
      </c>
      <c r="I318" s="127" t="s">
        <v>232</v>
      </c>
      <c r="J318" s="11"/>
      <c r="K318" s="11"/>
      <c r="L318" s="11"/>
      <c r="M318" s="11"/>
      <c r="N318" s="11"/>
      <c r="O318" s="11"/>
      <c r="P318" s="11"/>
    </row>
    <row r="319" spans="2:16" ht="16" customHeight="1" x14ac:dyDescent="0.2">
      <c r="B319" s="128" t="s">
        <v>4</v>
      </c>
      <c r="C319" s="144">
        <v>2</v>
      </c>
      <c r="D319" s="144">
        <v>10</v>
      </c>
      <c r="E319" s="144">
        <v>5</v>
      </c>
      <c r="F319" s="144">
        <v>5</v>
      </c>
      <c r="G319" s="144" t="s">
        <v>229</v>
      </c>
      <c r="H319" s="144" t="s">
        <v>229</v>
      </c>
      <c r="I319" s="144" t="s">
        <v>229</v>
      </c>
      <c r="J319" s="11"/>
      <c r="K319" s="11"/>
      <c r="L319" s="11"/>
      <c r="M319" s="11"/>
      <c r="N319" s="11"/>
      <c r="O319" s="11"/>
      <c r="P319" s="11"/>
    </row>
    <row r="320" spans="2:16" ht="16" customHeight="1" x14ac:dyDescent="0.2">
      <c r="B320" s="128" t="s">
        <v>325</v>
      </c>
      <c r="C320" s="127" t="s">
        <v>232</v>
      </c>
      <c r="D320" s="127" t="s">
        <v>232</v>
      </c>
      <c r="E320" s="127" t="s">
        <v>232</v>
      </c>
      <c r="F320" s="127" t="s">
        <v>232</v>
      </c>
      <c r="G320" s="127" t="s">
        <v>232</v>
      </c>
      <c r="H320" s="127" t="s">
        <v>232</v>
      </c>
      <c r="I320" s="127" t="s">
        <v>232</v>
      </c>
      <c r="J320" s="11"/>
      <c r="K320" s="11"/>
      <c r="L320" s="11"/>
      <c r="M320" s="11"/>
      <c r="N320" s="11"/>
      <c r="O320" s="11"/>
      <c r="P320" s="11"/>
    </row>
    <row r="321" spans="2:16" ht="16" customHeight="1" x14ac:dyDescent="0.2">
      <c r="B321" s="128" t="s">
        <v>263</v>
      </c>
      <c r="C321" s="127" t="s">
        <v>232</v>
      </c>
      <c r="D321" s="127" t="s">
        <v>232</v>
      </c>
      <c r="E321" s="127" t="s">
        <v>232</v>
      </c>
      <c r="F321" s="127" t="s">
        <v>232</v>
      </c>
      <c r="G321" s="127" t="s">
        <v>232</v>
      </c>
      <c r="H321" s="127" t="s">
        <v>232</v>
      </c>
      <c r="I321" s="127" t="s">
        <v>232</v>
      </c>
      <c r="J321" s="11"/>
      <c r="K321" s="11"/>
      <c r="L321" s="11"/>
      <c r="M321" s="11"/>
      <c r="N321" s="11"/>
      <c r="O321" s="11"/>
      <c r="P321" s="11"/>
    </row>
    <row r="322" spans="2:16" ht="16" customHeight="1" x14ac:dyDescent="0.2">
      <c r="B322" s="128" t="s">
        <v>326</v>
      </c>
      <c r="C322" s="127" t="s">
        <v>232</v>
      </c>
      <c r="D322" s="127" t="s">
        <v>232</v>
      </c>
      <c r="E322" s="127" t="s">
        <v>232</v>
      </c>
      <c r="F322" s="127" t="s">
        <v>232</v>
      </c>
      <c r="G322" s="127" t="s">
        <v>232</v>
      </c>
      <c r="H322" s="127" t="s">
        <v>232</v>
      </c>
      <c r="I322" s="127" t="s">
        <v>232</v>
      </c>
      <c r="J322" s="11"/>
      <c r="K322" s="11"/>
      <c r="L322" s="11"/>
      <c r="M322" s="11"/>
      <c r="N322" s="11"/>
      <c r="O322" s="11"/>
      <c r="P322" s="11"/>
    </row>
    <row r="323" spans="2:16" ht="16" customHeight="1" x14ac:dyDescent="0.2">
      <c r="B323" s="121" t="s">
        <v>327</v>
      </c>
      <c r="C323" s="141">
        <v>34</v>
      </c>
      <c r="D323" s="141">
        <v>403</v>
      </c>
      <c r="E323" s="141">
        <v>121</v>
      </c>
      <c r="F323" s="141">
        <v>282</v>
      </c>
      <c r="G323" s="141">
        <v>1057757</v>
      </c>
      <c r="H323" s="141">
        <v>123499</v>
      </c>
      <c r="I323" s="141">
        <v>13414</v>
      </c>
      <c r="J323" s="11"/>
      <c r="K323" s="11"/>
      <c r="L323" s="11"/>
      <c r="M323" s="11"/>
      <c r="N323" s="143"/>
      <c r="O323" s="143"/>
      <c r="P323" s="143"/>
    </row>
    <row r="324" spans="2:16" ht="16" customHeight="1" x14ac:dyDescent="0.2">
      <c r="B324" s="121" t="s">
        <v>18</v>
      </c>
      <c r="C324" s="141">
        <v>9</v>
      </c>
      <c r="D324" s="141">
        <v>33</v>
      </c>
      <c r="E324" s="141">
        <v>23</v>
      </c>
      <c r="F324" s="141">
        <v>10</v>
      </c>
      <c r="G324" s="141">
        <v>264818</v>
      </c>
      <c r="H324" s="141" t="s">
        <v>229</v>
      </c>
      <c r="I324" s="127" t="s">
        <v>232</v>
      </c>
      <c r="J324" s="11"/>
      <c r="K324" s="11"/>
      <c r="L324" s="11"/>
      <c r="M324" s="11"/>
      <c r="N324" s="11"/>
      <c r="O324" s="11"/>
      <c r="P324" s="11"/>
    </row>
    <row r="325" spans="2:16" ht="16" customHeight="1" x14ac:dyDescent="0.2">
      <c r="B325" s="128" t="s">
        <v>310</v>
      </c>
      <c r="C325" s="127" t="s">
        <v>232</v>
      </c>
      <c r="D325" s="127" t="s">
        <v>232</v>
      </c>
      <c r="E325" s="127" t="s">
        <v>232</v>
      </c>
      <c r="F325" s="127" t="s">
        <v>232</v>
      </c>
      <c r="G325" s="127" t="s">
        <v>232</v>
      </c>
      <c r="H325" s="127" t="s">
        <v>232</v>
      </c>
      <c r="I325" s="127" t="s">
        <v>232</v>
      </c>
      <c r="J325" s="11"/>
      <c r="K325" s="11"/>
      <c r="L325" s="11"/>
      <c r="M325" s="11"/>
      <c r="N325" s="11"/>
      <c r="O325" s="11"/>
      <c r="P325" s="11"/>
    </row>
    <row r="326" spans="2:16" ht="16" customHeight="1" x14ac:dyDescent="0.2">
      <c r="B326" s="128" t="s">
        <v>311</v>
      </c>
      <c r="C326" s="127" t="s">
        <v>232</v>
      </c>
      <c r="D326" s="127" t="s">
        <v>232</v>
      </c>
      <c r="E326" s="127" t="s">
        <v>232</v>
      </c>
      <c r="F326" s="127" t="s">
        <v>232</v>
      </c>
      <c r="G326" s="127" t="s">
        <v>232</v>
      </c>
      <c r="H326" s="127" t="s">
        <v>232</v>
      </c>
      <c r="I326" s="127" t="s">
        <v>232</v>
      </c>
      <c r="J326" s="11"/>
      <c r="K326" s="11"/>
      <c r="L326" s="11"/>
      <c r="M326" s="11"/>
      <c r="N326" s="11"/>
      <c r="O326" s="11"/>
      <c r="P326" s="11"/>
    </row>
    <row r="327" spans="2:16" ht="16" customHeight="1" x14ac:dyDescent="0.2">
      <c r="B327" s="128" t="s">
        <v>312</v>
      </c>
      <c r="C327" s="144">
        <v>2</v>
      </c>
      <c r="D327" s="144">
        <v>2</v>
      </c>
      <c r="E327" s="144">
        <v>2</v>
      </c>
      <c r="F327" s="127" t="s">
        <v>232</v>
      </c>
      <c r="G327" s="144" t="s">
        <v>229</v>
      </c>
      <c r="H327" s="127" t="s">
        <v>232</v>
      </c>
      <c r="I327" s="127" t="s">
        <v>232</v>
      </c>
      <c r="J327" s="11"/>
      <c r="K327" s="11"/>
      <c r="L327" s="11"/>
      <c r="M327" s="11"/>
      <c r="N327" s="11"/>
      <c r="O327" s="11"/>
      <c r="P327" s="11"/>
    </row>
    <row r="328" spans="2:16" ht="16" customHeight="1" x14ac:dyDescent="0.2">
      <c r="B328" s="128" t="s">
        <v>313</v>
      </c>
      <c r="C328" s="144">
        <v>4</v>
      </c>
      <c r="D328" s="144">
        <v>15</v>
      </c>
      <c r="E328" s="144">
        <v>10</v>
      </c>
      <c r="F328" s="144">
        <v>5</v>
      </c>
      <c r="G328" s="144">
        <v>89167</v>
      </c>
      <c r="H328" s="144" t="s">
        <v>229</v>
      </c>
      <c r="I328" s="127" t="s">
        <v>232</v>
      </c>
      <c r="J328" s="11"/>
      <c r="K328" s="11"/>
      <c r="L328" s="11"/>
      <c r="M328" s="11"/>
      <c r="N328" s="11"/>
      <c r="O328" s="11"/>
      <c r="P328" s="11"/>
    </row>
    <row r="329" spans="2:16" ht="16" customHeight="1" x14ac:dyDescent="0.2">
      <c r="B329" s="128" t="s">
        <v>314</v>
      </c>
      <c r="C329" s="144">
        <v>2</v>
      </c>
      <c r="D329" s="144">
        <v>4</v>
      </c>
      <c r="E329" s="144">
        <v>4</v>
      </c>
      <c r="F329" s="127" t="s">
        <v>232</v>
      </c>
      <c r="G329" s="144" t="s">
        <v>229</v>
      </c>
      <c r="H329" s="127" t="s">
        <v>232</v>
      </c>
      <c r="I329" s="127" t="s">
        <v>232</v>
      </c>
      <c r="J329" s="11"/>
      <c r="K329" s="11"/>
      <c r="L329" s="11"/>
      <c r="M329" s="11"/>
      <c r="N329" s="11"/>
      <c r="O329" s="11"/>
      <c r="P329" s="11"/>
    </row>
    <row r="330" spans="2:16" ht="16" customHeight="1" x14ac:dyDescent="0.2">
      <c r="B330" s="128" t="s">
        <v>315</v>
      </c>
      <c r="C330" s="144">
        <v>1</v>
      </c>
      <c r="D330" s="144">
        <v>12</v>
      </c>
      <c r="E330" s="144">
        <v>7</v>
      </c>
      <c r="F330" s="144">
        <v>5</v>
      </c>
      <c r="G330" s="144" t="s">
        <v>229</v>
      </c>
      <c r="H330" s="127" t="s">
        <v>232</v>
      </c>
      <c r="I330" s="127" t="s">
        <v>232</v>
      </c>
      <c r="J330" s="11"/>
      <c r="K330" s="11"/>
      <c r="L330" s="11"/>
      <c r="M330" s="11"/>
      <c r="N330" s="11"/>
      <c r="O330" s="11"/>
      <c r="P330" s="11"/>
    </row>
    <row r="331" spans="2:16" ht="16" customHeight="1" x14ac:dyDescent="0.2">
      <c r="B331" s="121" t="s">
        <v>258</v>
      </c>
      <c r="C331" s="141">
        <v>25</v>
      </c>
      <c r="D331" s="141">
        <v>370</v>
      </c>
      <c r="E331" s="141">
        <v>98</v>
      </c>
      <c r="F331" s="141">
        <v>272</v>
      </c>
      <c r="G331" s="141">
        <v>792939</v>
      </c>
      <c r="H331" s="141" t="s">
        <v>229</v>
      </c>
      <c r="I331" s="141">
        <v>13414</v>
      </c>
      <c r="J331" s="11"/>
      <c r="K331" s="11"/>
      <c r="L331" s="11"/>
      <c r="M331" s="11"/>
      <c r="N331" s="143"/>
      <c r="O331" s="143"/>
      <c r="P331" s="143"/>
    </row>
    <row r="332" spans="2:16" ht="16" customHeight="1" x14ac:dyDescent="0.2">
      <c r="B332" s="128" t="s">
        <v>316</v>
      </c>
      <c r="C332" s="127" t="s">
        <v>232</v>
      </c>
      <c r="D332" s="127" t="s">
        <v>232</v>
      </c>
      <c r="E332" s="127" t="s">
        <v>232</v>
      </c>
      <c r="F332" s="127" t="s">
        <v>232</v>
      </c>
      <c r="G332" s="127" t="s">
        <v>232</v>
      </c>
      <c r="H332" s="127" t="s">
        <v>232</v>
      </c>
      <c r="I332" s="127" t="s">
        <v>232</v>
      </c>
      <c r="J332" s="11"/>
      <c r="K332" s="11"/>
      <c r="L332" s="11"/>
      <c r="M332" s="11"/>
      <c r="N332" s="11"/>
      <c r="O332" s="11"/>
      <c r="P332" s="11"/>
    </row>
    <row r="333" spans="2:16" ht="16" customHeight="1" x14ac:dyDescent="0.2">
      <c r="B333" s="128" t="s">
        <v>317</v>
      </c>
      <c r="C333" s="144">
        <v>1</v>
      </c>
      <c r="D333" s="144">
        <v>5</v>
      </c>
      <c r="E333" s="144">
        <v>1</v>
      </c>
      <c r="F333" s="144">
        <v>4</v>
      </c>
      <c r="G333" s="144" t="s">
        <v>229</v>
      </c>
      <c r="H333" s="127" t="s">
        <v>232</v>
      </c>
      <c r="I333" s="144" t="s">
        <v>229</v>
      </c>
      <c r="J333" s="11"/>
      <c r="K333" s="11"/>
      <c r="L333" s="11"/>
      <c r="M333" s="11"/>
      <c r="N333" s="11"/>
      <c r="O333" s="11"/>
      <c r="P333" s="11"/>
    </row>
    <row r="334" spans="2:16" ht="16" customHeight="1" x14ac:dyDescent="0.2">
      <c r="B334" s="128" t="s">
        <v>318</v>
      </c>
      <c r="C334" s="144">
        <v>10</v>
      </c>
      <c r="D334" s="144">
        <v>185</v>
      </c>
      <c r="E334" s="144">
        <v>35</v>
      </c>
      <c r="F334" s="144">
        <v>150</v>
      </c>
      <c r="G334" s="144">
        <v>300445</v>
      </c>
      <c r="H334" s="144">
        <v>17388</v>
      </c>
      <c r="I334" s="144">
        <v>5225</v>
      </c>
      <c r="J334" s="11"/>
      <c r="K334" s="11"/>
      <c r="L334" s="11"/>
      <c r="M334" s="11"/>
      <c r="N334" s="11"/>
      <c r="O334" s="11"/>
      <c r="P334" s="11"/>
    </row>
    <row r="335" spans="2:16" ht="16" customHeight="1" x14ac:dyDescent="0.2">
      <c r="B335" s="128" t="s">
        <v>319</v>
      </c>
      <c r="C335" s="144">
        <v>3</v>
      </c>
      <c r="D335" s="144">
        <v>12</v>
      </c>
      <c r="E335" s="144">
        <v>8</v>
      </c>
      <c r="F335" s="144">
        <v>4</v>
      </c>
      <c r="G335" s="144" t="s">
        <v>229</v>
      </c>
      <c r="H335" s="144" t="s">
        <v>229</v>
      </c>
      <c r="I335" s="144" t="s">
        <v>229</v>
      </c>
      <c r="J335" s="11"/>
      <c r="K335" s="11"/>
      <c r="L335" s="11"/>
      <c r="M335" s="11"/>
      <c r="N335" s="11"/>
      <c r="O335" s="11"/>
      <c r="P335" s="11"/>
    </row>
    <row r="336" spans="2:16" ht="16" customHeight="1" x14ac:dyDescent="0.2">
      <c r="B336" s="128" t="s">
        <v>320</v>
      </c>
      <c r="C336" s="144">
        <v>11</v>
      </c>
      <c r="D336" s="144">
        <v>168</v>
      </c>
      <c r="E336" s="144">
        <v>54</v>
      </c>
      <c r="F336" s="144">
        <v>114</v>
      </c>
      <c r="G336" s="144">
        <v>463950</v>
      </c>
      <c r="H336" s="144">
        <v>26520</v>
      </c>
      <c r="I336" s="144">
        <v>8080</v>
      </c>
      <c r="J336" s="11"/>
      <c r="K336" s="11"/>
      <c r="L336" s="11"/>
      <c r="M336" s="11"/>
      <c r="N336" s="11"/>
      <c r="O336" s="11"/>
      <c r="P336" s="11"/>
    </row>
    <row r="337" spans="2:16" ht="16" customHeight="1" x14ac:dyDescent="0.2">
      <c r="B337" s="128" t="s">
        <v>321</v>
      </c>
      <c r="C337" s="127" t="s">
        <v>232</v>
      </c>
      <c r="D337" s="127" t="s">
        <v>232</v>
      </c>
      <c r="E337" s="127" t="s">
        <v>232</v>
      </c>
      <c r="F337" s="127" t="s">
        <v>232</v>
      </c>
      <c r="G337" s="127" t="s">
        <v>232</v>
      </c>
      <c r="H337" s="127" t="s">
        <v>232</v>
      </c>
      <c r="I337" s="127" t="s">
        <v>232</v>
      </c>
      <c r="J337" s="11"/>
      <c r="K337" s="11"/>
      <c r="L337" s="11"/>
      <c r="M337" s="11"/>
      <c r="N337" s="11"/>
      <c r="O337" s="11"/>
      <c r="P337" s="11"/>
    </row>
    <row r="338" spans="2:16" ht="16" customHeight="1" x14ac:dyDescent="0.2">
      <c r="B338" s="121" t="s">
        <v>328</v>
      </c>
      <c r="C338" s="141">
        <v>92</v>
      </c>
      <c r="D338" s="141">
        <v>709</v>
      </c>
      <c r="E338" s="141">
        <v>356</v>
      </c>
      <c r="F338" s="141">
        <v>353</v>
      </c>
      <c r="G338" s="141">
        <v>1476770</v>
      </c>
      <c r="H338" s="141">
        <v>118861</v>
      </c>
      <c r="I338" s="141">
        <v>13536</v>
      </c>
      <c r="J338" s="11"/>
      <c r="K338" s="11"/>
      <c r="L338" s="11"/>
      <c r="M338" s="11"/>
      <c r="N338" s="143"/>
      <c r="O338" s="11"/>
      <c r="P338" s="11"/>
    </row>
    <row r="339" spans="2:16" ht="16" customHeight="1" x14ac:dyDescent="0.2">
      <c r="B339" s="121" t="s">
        <v>18</v>
      </c>
      <c r="C339" s="141">
        <v>9</v>
      </c>
      <c r="D339" s="141">
        <v>29</v>
      </c>
      <c r="E339" s="141">
        <v>17</v>
      </c>
      <c r="F339" s="141">
        <v>12</v>
      </c>
      <c r="G339" s="141">
        <v>103729</v>
      </c>
      <c r="H339" s="141">
        <v>3605</v>
      </c>
      <c r="I339" s="127" t="s">
        <v>232</v>
      </c>
      <c r="J339" s="11"/>
      <c r="K339" s="11"/>
      <c r="L339" s="11"/>
      <c r="M339" s="11"/>
      <c r="N339" s="143"/>
      <c r="O339" s="11"/>
      <c r="P339" s="11"/>
    </row>
    <row r="340" spans="2:16" ht="16" customHeight="1" x14ac:dyDescent="0.2">
      <c r="B340" s="128" t="s">
        <v>8</v>
      </c>
      <c r="C340" s="127" t="s">
        <v>232</v>
      </c>
      <c r="D340" s="127" t="s">
        <v>232</v>
      </c>
      <c r="E340" s="127" t="s">
        <v>232</v>
      </c>
      <c r="F340" s="127" t="s">
        <v>232</v>
      </c>
      <c r="G340" s="127" t="s">
        <v>232</v>
      </c>
      <c r="H340" s="127" t="s">
        <v>232</v>
      </c>
      <c r="I340" s="127" t="s">
        <v>232</v>
      </c>
      <c r="J340" s="11"/>
      <c r="K340" s="11"/>
      <c r="L340" s="11"/>
      <c r="M340" s="11"/>
      <c r="N340" s="11"/>
      <c r="O340" s="11"/>
      <c r="P340" s="11"/>
    </row>
    <row r="341" spans="2:16" ht="16" customHeight="1" x14ac:dyDescent="0.2">
      <c r="B341" s="128" t="s">
        <v>9</v>
      </c>
      <c r="C341" s="127" t="s">
        <v>232</v>
      </c>
      <c r="D341" s="127" t="s">
        <v>232</v>
      </c>
      <c r="E341" s="127" t="s">
        <v>232</v>
      </c>
      <c r="F341" s="127" t="s">
        <v>232</v>
      </c>
      <c r="G341" s="127" t="s">
        <v>232</v>
      </c>
      <c r="H341" s="127" t="s">
        <v>232</v>
      </c>
      <c r="I341" s="127" t="s">
        <v>232</v>
      </c>
      <c r="J341" s="11"/>
      <c r="K341" s="11"/>
      <c r="L341" s="11"/>
      <c r="M341" s="11"/>
      <c r="N341" s="11"/>
      <c r="O341" s="11"/>
      <c r="P341" s="11"/>
    </row>
    <row r="342" spans="2:16" ht="16" customHeight="1" x14ac:dyDescent="0.2">
      <c r="B342" s="128" t="s">
        <v>10</v>
      </c>
      <c r="C342" s="144">
        <v>3</v>
      </c>
      <c r="D342" s="144">
        <v>12</v>
      </c>
      <c r="E342" s="144">
        <v>8</v>
      </c>
      <c r="F342" s="144">
        <v>4</v>
      </c>
      <c r="G342" s="144">
        <v>84700</v>
      </c>
      <c r="H342" s="127" t="s">
        <v>232</v>
      </c>
      <c r="I342" s="127" t="s">
        <v>232</v>
      </c>
      <c r="J342" s="11"/>
      <c r="K342" s="11"/>
      <c r="L342" s="11"/>
      <c r="M342" s="11"/>
      <c r="N342" s="11"/>
      <c r="O342" s="11"/>
      <c r="P342" s="11"/>
    </row>
    <row r="343" spans="2:16" ht="16" customHeight="1" x14ac:dyDescent="0.2">
      <c r="B343" s="128" t="s">
        <v>11</v>
      </c>
      <c r="C343" s="144">
        <v>2</v>
      </c>
      <c r="D343" s="144">
        <v>9</v>
      </c>
      <c r="E343" s="144">
        <v>5</v>
      </c>
      <c r="F343" s="144">
        <v>4</v>
      </c>
      <c r="G343" s="144" t="s">
        <v>229</v>
      </c>
      <c r="H343" s="144" t="s">
        <v>229</v>
      </c>
      <c r="I343" s="127" t="s">
        <v>232</v>
      </c>
      <c r="J343" s="11"/>
      <c r="K343" s="11"/>
      <c r="L343" s="11"/>
      <c r="M343" s="11"/>
      <c r="N343" s="11"/>
      <c r="O343" s="11"/>
      <c r="P343" s="11"/>
    </row>
    <row r="344" spans="2:16" ht="16" customHeight="1" x14ac:dyDescent="0.2">
      <c r="B344" s="128" t="s">
        <v>12</v>
      </c>
      <c r="C344" s="127" t="s">
        <v>232</v>
      </c>
      <c r="D344" s="127" t="s">
        <v>232</v>
      </c>
      <c r="E344" s="127" t="s">
        <v>232</v>
      </c>
      <c r="F344" s="127" t="s">
        <v>232</v>
      </c>
      <c r="G344" s="127" t="s">
        <v>232</v>
      </c>
      <c r="H344" s="127" t="s">
        <v>232</v>
      </c>
      <c r="I344" s="127" t="s">
        <v>232</v>
      </c>
      <c r="J344" s="11"/>
      <c r="K344" s="11"/>
      <c r="L344" s="11"/>
      <c r="M344" s="11"/>
      <c r="N344" s="11"/>
      <c r="O344" s="11"/>
      <c r="P344" s="11"/>
    </row>
    <row r="345" spans="2:16" ht="16" customHeight="1" x14ac:dyDescent="0.2">
      <c r="B345" s="128" t="s">
        <v>257</v>
      </c>
      <c r="C345" s="144">
        <v>4</v>
      </c>
      <c r="D345" s="144">
        <v>8</v>
      </c>
      <c r="E345" s="144">
        <v>4</v>
      </c>
      <c r="F345" s="144">
        <v>4</v>
      </c>
      <c r="G345" s="139" t="s">
        <v>229</v>
      </c>
      <c r="H345" s="139" t="s">
        <v>229</v>
      </c>
      <c r="I345" s="127" t="s">
        <v>232</v>
      </c>
      <c r="J345" s="11"/>
      <c r="K345" s="11"/>
      <c r="L345" s="11"/>
      <c r="M345" s="11"/>
      <c r="N345" s="11"/>
      <c r="O345" s="11"/>
      <c r="P345" s="11"/>
    </row>
    <row r="346" spans="2:16" ht="16" customHeight="1" x14ac:dyDescent="0.2">
      <c r="B346" s="121" t="s">
        <v>258</v>
      </c>
      <c r="C346" s="141">
        <v>83</v>
      </c>
      <c r="D346" s="141">
        <v>680</v>
      </c>
      <c r="E346" s="141">
        <v>339</v>
      </c>
      <c r="F346" s="141">
        <v>341</v>
      </c>
      <c r="G346" s="141">
        <v>1373041</v>
      </c>
      <c r="H346" s="141">
        <v>115256</v>
      </c>
      <c r="I346" s="141">
        <v>13536</v>
      </c>
      <c r="J346" s="11"/>
      <c r="K346" s="11"/>
      <c r="L346" s="11"/>
      <c r="M346" s="11"/>
      <c r="N346" s="11"/>
      <c r="O346" s="11"/>
      <c r="P346" s="11"/>
    </row>
    <row r="347" spans="2:16" ht="16" customHeight="1" x14ac:dyDescent="0.2">
      <c r="B347" s="128" t="s">
        <v>2</v>
      </c>
      <c r="C347" s="127" t="s">
        <v>232</v>
      </c>
      <c r="D347" s="127" t="s">
        <v>232</v>
      </c>
      <c r="E347" s="127" t="s">
        <v>232</v>
      </c>
      <c r="F347" s="127" t="s">
        <v>232</v>
      </c>
      <c r="G347" s="127" t="s">
        <v>232</v>
      </c>
      <c r="H347" s="127" t="s">
        <v>232</v>
      </c>
      <c r="I347" s="127" t="s">
        <v>232</v>
      </c>
      <c r="J347" s="11"/>
      <c r="K347" s="11"/>
      <c r="L347" s="11"/>
      <c r="M347" s="11"/>
      <c r="N347" s="11"/>
      <c r="O347" s="11"/>
      <c r="P347" s="11"/>
    </row>
    <row r="348" spans="2:16" ht="16" customHeight="1" x14ac:dyDescent="0.2">
      <c r="B348" s="128" t="s">
        <v>3</v>
      </c>
      <c r="C348" s="144">
        <v>7</v>
      </c>
      <c r="D348" s="144">
        <v>27</v>
      </c>
      <c r="E348" s="144">
        <v>5</v>
      </c>
      <c r="F348" s="144">
        <v>22</v>
      </c>
      <c r="G348" s="144">
        <v>68003</v>
      </c>
      <c r="H348" s="127" t="s">
        <v>232</v>
      </c>
      <c r="I348" s="144">
        <v>4487</v>
      </c>
    </row>
    <row r="349" spans="2:16" ht="16" customHeight="1" x14ac:dyDescent="0.2">
      <c r="B349" s="128" t="s">
        <v>4</v>
      </c>
      <c r="C349" s="144">
        <v>17</v>
      </c>
      <c r="D349" s="144">
        <v>228</v>
      </c>
      <c r="E349" s="144">
        <v>60</v>
      </c>
      <c r="F349" s="144">
        <v>168</v>
      </c>
      <c r="G349" s="144">
        <v>457675</v>
      </c>
      <c r="H349" s="144">
        <v>1257</v>
      </c>
      <c r="I349" s="144">
        <v>4103</v>
      </c>
    </row>
    <row r="350" spans="2:16" ht="16" customHeight="1" x14ac:dyDescent="0.2">
      <c r="B350" s="128" t="s">
        <v>319</v>
      </c>
      <c r="C350" s="144">
        <v>23</v>
      </c>
      <c r="D350" s="144">
        <v>160</v>
      </c>
      <c r="E350" s="144">
        <v>127</v>
      </c>
      <c r="F350" s="144">
        <v>33</v>
      </c>
      <c r="G350" s="144">
        <v>378207</v>
      </c>
      <c r="H350" s="144">
        <v>103256</v>
      </c>
      <c r="I350" s="144">
        <v>2024</v>
      </c>
    </row>
    <row r="351" spans="2:16" ht="16" customHeight="1" x14ac:dyDescent="0.2">
      <c r="B351" s="128" t="s">
        <v>320</v>
      </c>
      <c r="C351" s="144">
        <v>31</v>
      </c>
      <c r="D351" s="144">
        <v>236</v>
      </c>
      <c r="E351" s="144">
        <v>139</v>
      </c>
      <c r="F351" s="144">
        <v>97</v>
      </c>
      <c r="G351" s="144">
        <v>399987</v>
      </c>
      <c r="H351" s="144">
        <v>10335</v>
      </c>
      <c r="I351" s="144">
        <v>2922</v>
      </c>
    </row>
    <row r="352" spans="2:16" ht="16" customHeight="1" x14ac:dyDescent="0.2">
      <c r="B352" s="128" t="s">
        <v>321</v>
      </c>
      <c r="C352" s="144">
        <v>5</v>
      </c>
      <c r="D352" s="144">
        <v>29</v>
      </c>
      <c r="E352" s="144">
        <v>8</v>
      </c>
      <c r="F352" s="144">
        <v>21</v>
      </c>
      <c r="G352" s="144">
        <v>69169</v>
      </c>
      <c r="H352" s="144">
        <v>408</v>
      </c>
      <c r="I352" s="127" t="s">
        <v>232</v>
      </c>
    </row>
    <row r="353" spans="2:16" ht="16" customHeight="1" x14ac:dyDescent="0.2">
      <c r="B353" s="121" t="s">
        <v>329</v>
      </c>
      <c r="C353" s="141">
        <v>40</v>
      </c>
      <c r="D353" s="141">
        <v>382</v>
      </c>
      <c r="E353" s="141">
        <v>191</v>
      </c>
      <c r="F353" s="141">
        <v>191</v>
      </c>
      <c r="G353" s="141">
        <v>996571</v>
      </c>
      <c r="H353" s="141">
        <v>55115</v>
      </c>
      <c r="I353" s="141">
        <v>6726</v>
      </c>
      <c r="J353" s="11"/>
      <c r="K353" s="11"/>
      <c r="L353" s="11"/>
      <c r="M353" s="11"/>
      <c r="N353" s="143"/>
      <c r="O353" s="11"/>
      <c r="P353" s="11"/>
    </row>
    <row r="354" spans="2:16" ht="16" customHeight="1" x14ac:dyDescent="0.2">
      <c r="B354" s="121" t="s">
        <v>18</v>
      </c>
      <c r="C354" s="141">
        <v>8</v>
      </c>
      <c r="D354" s="141">
        <v>28</v>
      </c>
      <c r="E354" s="141">
        <v>20</v>
      </c>
      <c r="F354" s="141">
        <v>8</v>
      </c>
      <c r="G354" s="141">
        <v>138176</v>
      </c>
      <c r="H354" s="141" t="s">
        <v>229</v>
      </c>
      <c r="I354" s="127" t="s">
        <v>232</v>
      </c>
      <c r="J354" s="11"/>
      <c r="K354" s="11"/>
      <c r="L354" s="11"/>
      <c r="M354" s="11"/>
      <c r="N354" s="143"/>
      <c r="O354" s="11"/>
      <c r="P354" s="11"/>
    </row>
    <row r="355" spans="2:16" ht="16" customHeight="1" x14ac:dyDescent="0.2">
      <c r="B355" s="128" t="s">
        <v>8</v>
      </c>
      <c r="C355" s="127" t="s">
        <v>232</v>
      </c>
      <c r="D355" s="127" t="s">
        <v>232</v>
      </c>
      <c r="E355" s="127" t="s">
        <v>232</v>
      </c>
      <c r="F355" s="127" t="s">
        <v>232</v>
      </c>
      <c r="G355" s="127" t="s">
        <v>232</v>
      </c>
      <c r="H355" s="127" t="s">
        <v>232</v>
      </c>
      <c r="I355" s="127" t="s">
        <v>232</v>
      </c>
      <c r="J355" s="11"/>
      <c r="K355" s="11"/>
      <c r="L355" s="11"/>
      <c r="M355" s="11"/>
      <c r="N355" s="11"/>
      <c r="O355" s="11"/>
      <c r="P355" s="11"/>
    </row>
    <row r="356" spans="2:16" ht="16" customHeight="1" x14ac:dyDescent="0.2">
      <c r="B356" s="128" t="s">
        <v>9</v>
      </c>
      <c r="C356" s="127" t="s">
        <v>232</v>
      </c>
      <c r="D356" s="127" t="s">
        <v>232</v>
      </c>
      <c r="E356" s="127" t="s">
        <v>232</v>
      </c>
      <c r="F356" s="127" t="s">
        <v>232</v>
      </c>
      <c r="G356" s="127" t="s">
        <v>232</v>
      </c>
      <c r="H356" s="127" t="s">
        <v>232</v>
      </c>
      <c r="I356" s="127" t="s">
        <v>232</v>
      </c>
      <c r="J356" s="11"/>
      <c r="K356" s="11"/>
      <c r="L356" s="11"/>
      <c r="M356" s="11"/>
      <c r="N356" s="11"/>
      <c r="O356" s="11"/>
      <c r="P356" s="11"/>
    </row>
    <row r="357" spans="2:16" ht="16" customHeight="1" x14ac:dyDescent="0.2">
      <c r="B357" s="128" t="s">
        <v>10</v>
      </c>
      <c r="C357" s="144">
        <v>3</v>
      </c>
      <c r="D357" s="144">
        <v>11</v>
      </c>
      <c r="E357" s="144">
        <v>8</v>
      </c>
      <c r="F357" s="144">
        <v>3</v>
      </c>
      <c r="G357" s="144">
        <v>65703</v>
      </c>
      <c r="H357" s="127" t="s">
        <v>232</v>
      </c>
      <c r="I357" s="127" t="s">
        <v>232</v>
      </c>
      <c r="J357" s="11"/>
      <c r="K357" s="11"/>
      <c r="L357" s="11"/>
      <c r="M357" s="11"/>
      <c r="N357" s="11"/>
      <c r="O357" s="11"/>
      <c r="P357" s="11"/>
    </row>
    <row r="358" spans="2:16" ht="16" customHeight="1" x14ac:dyDescent="0.2">
      <c r="B358" s="128" t="s">
        <v>11</v>
      </c>
      <c r="C358" s="144">
        <v>2</v>
      </c>
      <c r="D358" s="144">
        <v>7</v>
      </c>
      <c r="E358" s="144">
        <v>4</v>
      </c>
      <c r="F358" s="144">
        <v>3</v>
      </c>
      <c r="G358" s="144" t="s">
        <v>229</v>
      </c>
      <c r="H358" s="144" t="s">
        <v>229</v>
      </c>
      <c r="I358" s="127" t="s">
        <v>232</v>
      </c>
      <c r="J358" s="11"/>
      <c r="K358" s="11"/>
      <c r="L358" s="11"/>
      <c r="M358" s="11"/>
      <c r="N358" s="11"/>
      <c r="O358" s="11"/>
      <c r="P358" s="11"/>
    </row>
    <row r="359" spans="2:16" ht="16" customHeight="1" x14ac:dyDescent="0.2">
      <c r="B359" s="128" t="s">
        <v>12</v>
      </c>
      <c r="C359" s="144">
        <v>3</v>
      </c>
      <c r="D359" s="144">
        <v>10</v>
      </c>
      <c r="E359" s="144">
        <v>8</v>
      </c>
      <c r="F359" s="144">
        <v>2</v>
      </c>
      <c r="G359" s="139" t="s">
        <v>229</v>
      </c>
      <c r="H359" s="127" t="s">
        <v>232</v>
      </c>
      <c r="I359" s="127" t="s">
        <v>232</v>
      </c>
      <c r="J359" s="11"/>
      <c r="K359" s="11"/>
      <c r="L359" s="11"/>
      <c r="M359" s="11"/>
      <c r="N359" s="11"/>
      <c r="O359" s="11"/>
      <c r="P359" s="11"/>
    </row>
    <row r="360" spans="2:16" ht="16" customHeight="1" x14ac:dyDescent="0.2">
      <c r="B360" s="128" t="s">
        <v>257</v>
      </c>
      <c r="C360" s="127" t="s">
        <v>232</v>
      </c>
      <c r="D360" s="127" t="s">
        <v>232</v>
      </c>
      <c r="E360" s="127" t="s">
        <v>232</v>
      </c>
      <c r="F360" s="127" t="s">
        <v>232</v>
      </c>
      <c r="G360" s="127" t="s">
        <v>232</v>
      </c>
      <c r="H360" s="127" t="s">
        <v>232</v>
      </c>
      <c r="I360" s="127" t="s">
        <v>232</v>
      </c>
      <c r="J360" s="11"/>
      <c r="K360" s="11"/>
      <c r="L360" s="11"/>
      <c r="M360" s="11"/>
      <c r="N360" s="11"/>
      <c r="O360" s="11"/>
      <c r="P360" s="11"/>
    </row>
    <row r="361" spans="2:16" ht="16" customHeight="1" x14ac:dyDescent="0.2">
      <c r="B361" s="121" t="s">
        <v>258</v>
      </c>
      <c r="C361" s="141">
        <v>32</v>
      </c>
      <c r="D361" s="141">
        <v>354</v>
      </c>
      <c r="E361" s="141">
        <v>171</v>
      </c>
      <c r="F361" s="141">
        <v>183</v>
      </c>
      <c r="G361" s="141">
        <v>858395</v>
      </c>
      <c r="H361" s="141" t="s">
        <v>229</v>
      </c>
      <c r="I361" s="141">
        <v>6726</v>
      </c>
      <c r="J361" s="11"/>
      <c r="K361" s="11"/>
      <c r="L361" s="11"/>
      <c r="M361" s="11"/>
      <c r="N361" s="11"/>
      <c r="O361" s="11"/>
      <c r="P361" s="11"/>
    </row>
    <row r="362" spans="2:16" ht="16" customHeight="1" x14ac:dyDescent="0.2">
      <c r="B362" s="128" t="s">
        <v>2</v>
      </c>
      <c r="C362" s="127" t="s">
        <v>232</v>
      </c>
      <c r="D362" s="127" t="s">
        <v>232</v>
      </c>
      <c r="E362" s="127" t="s">
        <v>232</v>
      </c>
      <c r="F362" s="127" t="s">
        <v>232</v>
      </c>
      <c r="G362" s="127" t="s">
        <v>232</v>
      </c>
      <c r="H362" s="127" t="s">
        <v>232</v>
      </c>
      <c r="I362" s="127" t="s">
        <v>232</v>
      </c>
      <c r="J362" s="11"/>
      <c r="K362" s="11"/>
      <c r="L362" s="11"/>
      <c r="M362" s="11"/>
      <c r="N362" s="11"/>
      <c r="O362" s="11"/>
      <c r="P362" s="11"/>
    </row>
    <row r="363" spans="2:16" ht="16" customHeight="1" x14ac:dyDescent="0.2">
      <c r="B363" s="128" t="s">
        <v>3</v>
      </c>
      <c r="C363" s="144">
        <v>1</v>
      </c>
      <c r="D363" s="144">
        <v>4</v>
      </c>
      <c r="E363" s="144" t="s">
        <v>232</v>
      </c>
      <c r="F363" s="144">
        <v>4</v>
      </c>
      <c r="G363" s="144" t="s">
        <v>229</v>
      </c>
      <c r="H363" s="144" t="s">
        <v>232</v>
      </c>
      <c r="I363" s="144" t="s">
        <v>229</v>
      </c>
    </row>
    <row r="364" spans="2:16" ht="16" customHeight="1" x14ac:dyDescent="0.2">
      <c r="B364" s="128" t="s">
        <v>4</v>
      </c>
      <c r="C364" s="144">
        <v>6</v>
      </c>
      <c r="D364" s="144">
        <v>180</v>
      </c>
      <c r="E364" s="144">
        <v>67</v>
      </c>
      <c r="F364" s="144">
        <v>113</v>
      </c>
      <c r="G364" s="144">
        <v>197304</v>
      </c>
      <c r="H364" s="144">
        <v>20732</v>
      </c>
      <c r="I364" s="144">
        <v>1921</v>
      </c>
    </row>
    <row r="365" spans="2:16" ht="16" customHeight="1" x14ac:dyDescent="0.2">
      <c r="B365" s="128" t="s">
        <v>319</v>
      </c>
      <c r="C365" s="144">
        <v>5</v>
      </c>
      <c r="D365" s="144">
        <v>23</v>
      </c>
      <c r="E365" s="144">
        <v>18</v>
      </c>
      <c r="F365" s="144">
        <v>5</v>
      </c>
      <c r="G365" s="144">
        <v>45390</v>
      </c>
      <c r="H365" s="144">
        <v>20174</v>
      </c>
      <c r="I365" s="144">
        <v>396</v>
      </c>
    </row>
    <row r="366" spans="2:16" ht="16" customHeight="1" x14ac:dyDescent="0.2">
      <c r="B366" s="128" t="s">
        <v>320</v>
      </c>
      <c r="C366" s="144">
        <v>19</v>
      </c>
      <c r="D366" s="144">
        <v>144</v>
      </c>
      <c r="E366" s="144">
        <v>84</v>
      </c>
      <c r="F366" s="144">
        <v>60</v>
      </c>
      <c r="G366" s="144" t="s">
        <v>229</v>
      </c>
      <c r="H366" s="144" t="s">
        <v>229</v>
      </c>
      <c r="I366" s="144" t="s">
        <v>229</v>
      </c>
    </row>
    <row r="367" spans="2:16" ht="16" customHeight="1" x14ac:dyDescent="0.2">
      <c r="B367" s="128" t="s">
        <v>321</v>
      </c>
      <c r="C367" s="144">
        <v>1</v>
      </c>
      <c r="D367" s="144">
        <v>3</v>
      </c>
      <c r="E367" s="144">
        <v>2</v>
      </c>
      <c r="F367" s="144">
        <v>1</v>
      </c>
      <c r="G367" s="144" t="s">
        <v>229</v>
      </c>
      <c r="H367" s="127" t="s">
        <v>232</v>
      </c>
      <c r="I367" s="127" t="s">
        <v>232</v>
      </c>
    </row>
    <row r="368" spans="2:16" ht="16" customHeight="1" x14ac:dyDescent="0.2">
      <c r="B368" s="121" t="s">
        <v>330</v>
      </c>
      <c r="C368" s="141">
        <v>56</v>
      </c>
      <c r="D368" s="141">
        <v>343</v>
      </c>
      <c r="E368" s="141">
        <v>204</v>
      </c>
      <c r="F368" s="141">
        <v>139</v>
      </c>
      <c r="G368" s="141">
        <v>1124444</v>
      </c>
      <c r="H368" s="141">
        <v>46492</v>
      </c>
      <c r="I368" s="141">
        <v>4496</v>
      </c>
      <c r="J368" s="11"/>
      <c r="K368" s="11"/>
      <c r="L368" s="11"/>
      <c r="M368" s="11"/>
      <c r="N368" s="143"/>
      <c r="O368" s="11"/>
      <c r="P368" s="11"/>
    </row>
    <row r="369" spans="2:16" ht="16" customHeight="1" x14ac:dyDescent="0.2">
      <c r="B369" s="121" t="s">
        <v>18</v>
      </c>
      <c r="C369" s="141">
        <v>10</v>
      </c>
      <c r="D369" s="141">
        <v>72</v>
      </c>
      <c r="E369" s="141">
        <v>57</v>
      </c>
      <c r="F369" s="141">
        <v>15</v>
      </c>
      <c r="G369" s="141">
        <v>407638</v>
      </c>
      <c r="H369" s="141">
        <v>254</v>
      </c>
      <c r="I369" s="127" t="s">
        <v>232</v>
      </c>
      <c r="J369" s="11"/>
      <c r="K369" s="11"/>
      <c r="L369" s="11"/>
      <c r="M369" s="11"/>
      <c r="N369" s="143"/>
      <c r="O369" s="11"/>
      <c r="P369" s="11"/>
    </row>
    <row r="370" spans="2:16" ht="16" customHeight="1" x14ac:dyDescent="0.2">
      <c r="B370" s="128" t="s">
        <v>8</v>
      </c>
      <c r="C370" s="127" t="s">
        <v>232</v>
      </c>
      <c r="D370" s="127" t="s">
        <v>232</v>
      </c>
      <c r="E370" s="127" t="s">
        <v>232</v>
      </c>
      <c r="F370" s="127" t="s">
        <v>232</v>
      </c>
      <c r="G370" s="127" t="s">
        <v>232</v>
      </c>
      <c r="H370" s="127" t="s">
        <v>232</v>
      </c>
      <c r="I370" s="127" t="s">
        <v>232</v>
      </c>
      <c r="J370" s="11"/>
      <c r="K370" s="11"/>
      <c r="L370" s="11"/>
      <c r="M370" s="11"/>
      <c r="N370" s="11"/>
      <c r="O370" s="11"/>
      <c r="P370" s="11"/>
    </row>
    <row r="371" spans="2:16" ht="16" customHeight="1" x14ac:dyDescent="0.2">
      <c r="B371" s="128" t="s">
        <v>9</v>
      </c>
      <c r="C371" s="127" t="s">
        <v>232</v>
      </c>
      <c r="D371" s="127" t="s">
        <v>232</v>
      </c>
      <c r="E371" s="127" t="s">
        <v>232</v>
      </c>
      <c r="F371" s="127" t="s">
        <v>232</v>
      </c>
      <c r="G371" s="127" t="s">
        <v>232</v>
      </c>
      <c r="H371" s="127" t="s">
        <v>232</v>
      </c>
      <c r="I371" s="127" t="s">
        <v>232</v>
      </c>
      <c r="J371" s="11"/>
      <c r="K371" s="11"/>
      <c r="L371" s="11"/>
      <c r="M371" s="11"/>
      <c r="N371" s="11"/>
      <c r="O371" s="11"/>
      <c r="P371" s="11"/>
    </row>
    <row r="372" spans="2:16" ht="16" customHeight="1" x14ac:dyDescent="0.2">
      <c r="B372" s="128" t="s">
        <v>10</v>
      </c>
      <c r="C372" s="144">
        <v>6</v>
      </c>
      <c r="D372" s="144">
        <v>52</v>
      </c>
      <c r="E372" s="144">
        <v>40</v>
      </c>
      <c r="F372" s="144">
        <v>12</v>
      </c>
      <c r="G372" s="144">
        <v>258461</v>
      </c>
      <c r="H372" s="144">
        <v>40</v>
      </c>
      <c r="I372" s="127" t="s">
        <v>232</v>
      </c>
      <c r="J372" s="11"/>
      <c r="K372" s="11"/>
      <c r="L372" s="11"/>
      <c r="M372" s="11"/>
      <c r="N372" s="11"/>
      <c r="O372" s="11"/>
      <c r="P372" s="11"/>
    </row>
    <row r="373" spans="2:16" ht="16" customHeight="1" x14ac:dyDescent="0.2">
      <c r="B373" s="128" t="s">
        <v>11</v>
      </c>
      <c r="C373" s="144">
        <v>3</v>
      </c>
      <c r="D373" s="144">
        <v>15</v>
      </c>
      <c r="E373" s="144">
        <v>13</v>
      </c>
      <c r="F373" s="144">
        <v>2</v>
      </c>
      <c r="G373" s="144" t="s">
        <v>229</v>
      </c>
      <c r="H373" s="144">
        <v>214</v>
      </c>
      <c r="I373" s="127" t="s">
        <v>232</v>
      </c>
      <c r="J373" s="11"/>
      <c r="K373" s="11"/>
      <c r="L373" s="11"/>
      <c r="M373" s="11"/>
      <c r="N373" s="11"/>
      <c r="O373" s="11"/>
      <c r="P373" s="11"/>
    </row>
    <row r="374" spans="2:16" ht="16" customHeight="1" x14ac:dyDescent="0.2">
      <c r="B374" s="128" t="s">
        <v>12</v>
      </c>
      <c r="C374" s="127" t="s">
        <v>232</v>
      </c>
      <c r="D374" s="127" t="s">
        <v>232</v>
      </c>
      <c r="E374" s="127" t="s">
        <v>232</v>
      </c>
      <c r="F374" s="127" t="s">
        <v>232</v>
      </c>
      <c r="G374" s="127" t="s">
        <v>232</v>
      </c>
      <c r="H374" s="127" t="s">
        <v>232</v>
      </c>
      <c r="I374" s="127" t="s">
        <v>232</v>
      </c>
      <c r="J374" s="11"/>
      <c r="K374" s="11"/>
      <c r="L374" s="11"/>
      <c r="M374" s="11"/>
      <c r="N374" s="11"/>
      <c r="O374" s="11"/>
      <c r="P374" s="11"/>
    </row>
    <row r="375" spans="2:16" ht="16" customHeight="1" x14ac:dyDescent="0.2">
      <c r="B375" s="128" t="s">
        <v>257</v>
      </c>
      <c r="C375" s="144">
        <v>1</v>
      </c>
      <c r="D375" s="144">
        <v>5</v>
      </c>
      <c r="E375" s="144">
        <v>4</v>
      </c>
      <c r="F375" s="144">
        <v>1</v>
      </c>
      <c r="G375" s="139" t="s">
        <v>229</v>
      </c>
      <c r="H375" s="127" t="s">
        <v>232</v>
      </c>
      <c r="I375" s="127" t="s">
        <v>232</v>
      </c>
      <c r="J375" s="11"/>
      <c r="K375" s="11"/>
      <c r="L375" s="11"/>
      <c r="M375" s="11"/>
      <c r="N375" s="11"/>
      <c r="O375" s="11"/>
      <c r="P375" s="11"/>
    </row>
    <row r="376" spans="2:16" ht="16" customHeight="1" x14ac:dyDescent="0.2">
      <c r="B376" s="121" t="s">
        <v>258</v>
      </c>
      <c r="C376" s="141">
        <v>46</v>
      </c>
      <c r="D376" s="141">
        <v>271</v>
      </c>
      <c r="E376" s="141">
        <v>147</v>
      </c>
      <c r="F376" s="141">
        <v>124</v>
      </c>
      <c r="G376" s="141">
        <v>716806</v>
      </c>
      <c r="H376" s="141">
        <v>46238</v>
      </c>
      <c r="I376" s="141">
        <v>4496</v>
      </c>
      <c r="J376" s="11"/>
      <c r="K376" s="11"/>
      <c r="L376" s="11"/>
      <c r="M376" s="11"/>
      <c r="N376" s="11"/>
      <c r="O376" s="11"/>
      <c r="P376" s="11"/>
    </row>
    <row r="377" spans="2:16" ht="16" customHeight="1" x14ac:dyDescent="0.2">
      <c r="B377" s="128" t="s">
        <v>2</v>
      </c>
      <c r="C377" s="127" t="s">
        <v>232</v>
      </c>
      <c r="D377" s="127" t="s">
        <v>232</v>
      </c>
      <c r="E377" s="127" t="s">
        <v>232</v>
      </c>
      <c r="F377" s="127" t="s">
        <v>232</v>
      </c>
      <c r="G377" s="127" t="s">
        <v>232</v>
      </c>
      <c r="H377" s="127" t="s">
        <v>232</v>
      </c>
      <c r="I377" s="127" t="s">
        <v>232</v>
      </c>
      <c r="J377" s="11"/>
      <c r="K377" s="11"/>
      <c r="L377" s="11"/>
      <c r="M377" s="11"/>
      <c r="N377" s="11"/>
      <c r="O377" s="11"/>
      <c r="P377" s="11"/>
    </row>
    <row r="378" spans="2:16" ht="16" customHeight="1" x14ac:dyDescent="0.2">
      <c r="B378" s="128" t="s">
        <v>3</v>
      </c>
      <c r="C378" s="144">
        <v>1</v>
      </c>
      <c r="D378" s="144">
        <v>1</v>
      </c>
      <c r="E378" s="144" t="s">
        <v>232</v>
      </c>
      <c r="F378" s="144">
        <v>1</v>
      </c>
      <c r="G378" s="144" t="s">
        <v>229</v>
      </c>
      <c r="H378" s="144" t="s">
        <v>232</v>
      </c>
      <c r="I378" s="144" t="s">
        <v>229</v>
      </c>
    </row>
    <row r="379" spans="2:16" ht="16" customHeight="1" x14ac:dyDescent="0.2">
      <c r="B379" s="128" t="s">
        <v>4</v>
      </c>
      <c r="C379" s="144">
        <v>9</v>
      </c>
      <c r="D379" s="144">
        <v>113</v>
      </c>
      <c r="E379" s="144">
        <v>36</v>
      </c>
      <c r="F379" s="144">
        <v>77</v>
      </c>
      <c r="G379" s="144">
        <v>233586</v>
      </c>
      <c r="H379" s="144" t="s">
        <v>229</v>
      </c>
      <c r="I379" s="144">
        <v>2194</v>
      </c>
    </row>
    <row r="380" spans="2:16" ht="16" customHeight="1" x14ac:dyDescent="0.2">
      <c r="B380" s="128" t="s">
        <v>319</v>
      </c>
      <c r="C380" s="144">
        <v>9</v>
      </c>
      <c r="D380" s="144">
        <v>30</v>
      </c>
      <c r="E380" s="144">
        <v>25</v>
      </c>
      <c r="F380" s="144">
        <v>5</v>
      </c>
      <c r="G380" s="144">
        <v>47543</v>
      </c>
      <c r="H380" s="144">
        <v>9989</v>
      </c>
      <c r="I380" s="144">
        <v>120</v>
      </c>
    </row>
    <row r="381" spans="2:16" ht="16" customHeight="1" x14ac:dyDescent="0.2">
      <c r="B381" s="128" t="s">
        <v>320</v>
      </c>
      <c r="C381" s="144">
        <v>26</v>
      </c>
      <c r="D381" s="144">
        <v>121</v>
      </c>
      <c r="E381" s="144">
        <v>81</v>
      </c>
      <c r="F381" s="144">
        <v>40</v>
      </c>
      <c r="G381" s="144" t="s">
        <v>229</v>
      </c>
      <c r="H381" s="144" t="s">
        <v>229</v>
      </c>
      <c r="I381" s="144" t="s">
        <v>229</v>
      </c>
    </row>
    <row r="382" spans="2:16" ht="16" customHeight="1" x14ac:dyDescent="0.2">
      <c r="B382" s="128" t="s">
        <v>321</v>
      </c>
      <c r="C382" s="144">
        <v>1</v>
      </c>
      <c r="D382" s="144">
        <v>6</v>
      </c>
      <c r="E382" s="144">
        <v>5</v>
      </c>
      <c r="F382" s="144">
        <v>1</v>
      </c>
      <c r="G382" s="144" t="s">
        <v>229</v>
      </c>
      <c r="H382" s="127" t="s">
        <v>232</v>
      </c>
      <c r="I382" s="127" t="s">
        <v>232</v>
      </c>
    </row>
    <row r="383" spans="2:16" ht="16" customHeight="1" x14ac:dyDescent="0.2">
      <c r="B383" s="121" t="s">
        <v>331</v>
      </c>
      <c r="C383" s="141">
        <v>73</v>
      </c>
      <c r="D383" s="141">
        <v>375</v>
      </c>
      <c r="E383" s="141">
        <v>175</v>
      </c>
      <c r="F383" s="141">
        <v>200</v>
      </c>
      <c r="G383" s="141">
        <v>470867</v>
      </c>
      <c r="H383" s="141">
        <v>25368</v>
      </c>
      <c r="I383" s="141">
        <v>5513</v>
      </c>
      <c r="J383" s="11"/>
      <c r="K383" s="11"/>
      <c r="L383" s="11"/>
      <c r="M383" s="11"/>
      <c r="N383" s="143"/>
      <c r="O383" s="11"/>
      <c r="P383" s="11"/>
    </row>
    <row r="384" spans="2:16" ht="16" customHeight="1" x14ac:dyDescent="0.2">
      <c r="B384" s="121" t="s">
        <v>18</v>
      </c>
      <c r="C384" s="141">
        <v>10</v>
      </c>
      <c r="D384" s="141">
        <v>52</v>
      </c>
      <c r="E384" s="141">
        <v>29</v>
      </c>
      <c r="F384" s="141">
        <v>23</v>
      </c>
      <c r="G384" s="141">
        <v>86094</v>
      </c>
      <c r="H384" s="141">
        <v>5896</v>
      </c>
      <c r="I384" s="127" t="s">
        <v>232</v>
      </c>
      <c r="J384" s="11"/>
      <c r="K384" s="11"/>
      <c r="L384" s="11"/>
      <c r="M384" s="11"/>
      <c r="N384" s="143"/>
      <c r="O384" s="11"/>
      <c r="P384" s="11"/>
    </row>
    <row r="385" spans="2:16" ht="16" customHeight="1" x14ac:dyDescent="0.2">
      <c r="B385" s="128" t="s">
        <v>8</v>
      </c>
      <c r="C385" s="127" t="s">
        <v>232</v>
      </c>
      <c r="D385" s="127" t="s">
        <v>232</v>
      </c>
      <c r="E385" s="127" t="s">
        <v>232</v>
      </c>
      <c r="F385" s="127" t="s">
        <v>232</v>
      </c>
      <c r="G385" s="127" t="s">
        <v>232</v>
      </c>
      <c r="H385" s="127" t="s">
        <v>232</v>
      </c>
      <c r="I385" s="127" t="s">
        <v>232</v>
      </c>
      <c r="J385" s="11"/>
      <c r="K385" s="11"/>
      <c r="L385" s="11"/>
      <c r="M385" s="11"/>
      <c r="N385" s="11"/>
      <c r="O385" s="11"/>
      <c r="P385" s="11"/>
    </row>
    <row r="386" spans="2:16" ht="16" customHeight="1" x14ac:dyDescent="0.2">
      <c r="B386" s="128" t="s">
        <v>9</v>
      </c>
      <c r="C386" s="127" t="s">
        <v>232</v>
      </c>
      <c r="D386" s="127" t="s">
        <v>232</v>
      </c>
      <c r="E386" s="127" t="s">
        <v>232</v>
      </c>
      <c r="F386" s="127" t="s">
        <v>232</v>
      </c>
      <c r="G386" s="127" t="s">
        <v>232</v>
      </c>
      <c r="H386" s="127" t="s">
        <v>232</v>
      </c>
      <c r="I386" s="127" t="s">
        <v>232</v>
      </c>
      <c r="J386" s="11"/>
      <c r="K386" s="11"/>
      <c r="L386" s="11"/>
      <c r="M386" s="11"/>
      <c r="N386" s="11"/>
      <c r="O386" s="11"/>
      <c r="P386" s="11"/>
    </row>
    <row r="387" spans="2:16" ht="16" customHeight="1" x14ac:dyDescent="0.2">
      <c r="B387" s="128" t="s">
        <v>10</v>
      </c>
      <c r="C387" s="144">
        <v>4</v>
      </c>
      <c r="D387" s="144">
        <v>26</v>
      </c>
      <c r="E387" s="144">
        <v>15</v>
      </c>
      <c r="F387" s="144">
        <v>11</v>
      </c>
      <c r="G387" s="144">
        <v>52211</v>
      </c>
      <c r="H387" s="144">
        <v>938</v>
      </c>
      <c r="I387" s="127" t="s">
        <v>232</v>
      </c>
      <c r="J387" s="11"/>
      <c r="K387" s="11"/>
      <c r="L387" s="11"/>
      <c r="M387" s="11"/>
      <c r="N387" s="11"/>
      <c r="O387" s="11"/>
      <c r="P387" s="11"/>
    </row>
    <row r="388" spans="2:16" ht="16" customHeight="1" x14ac:dyDescent="0.2">
      <c r="B388" s="128" t="s">
        <v>11</v>
      </c>
      <c r="C388" s="144">
        <v>3</v>
      </c>
      <c r="D388" s="144">
        <v>12</v>
      </c>
      <c r="E388" s="144">
        <v>6</v>
      </c>
      <c r="F388" s="144">
        <v>6</v>
      </c>
      <c r="G388" s="144">
        <v>17530</v>
      </c>
      <c r="H388" s="144">
        <v>83</v>
      </c>
      <c r="I388" s="127" t="s">
        <v>232</v>
      </c>
      <c r="J388" s="11"/>
      <c r="K388" s="11"/>
      <c r="L388" s="11"/>
      <c r="M388" s="11"/>
      <c r="N388" s="11"/>
      <c r="O388" s="11"/>
      <c r="P388" s="11"/>
    </row>
    <row r="389" spans="2:16" ht="16" customHeight="1" x14ac:dyDescent="0.2">
      <c r="B389" s="128" t="s">
        <v>12</v>
      </c>
      <c r="C389" s="144">
        <v>1</v>
      </c>
      <c r="D389" s="144">
        <v>4</v>
      </c>
      <c r="E389" s="144">
        <v>4</v>
      </c>
      <c r="F389" s="127" t="s">
        <v>232</v>
      </c>
      <c r="G389" s="139" t="s">
        <v>229</v>
      </c>
      <c r="H389" s="139" t="s">
        <v>229</v>
      </c>
      <c r="I389" s="127" t="s">
        <v>232</v>
      </c>
      <c r="J389" s="11"/>
      <c r="K389" s="11"/>
      <c r="L389" s="11"/>
      <c r="M389" s="11"/>
      <c r="N389" s="11"/>
      <c r="O389" s="11"/>
      <c r="P389" s="11"/>
    </row>
    <row r="390" spans="2:16" ht="16" customHeight="1" x14ac:dyDescent="0.2">
      <c r="B390" s="128" t="s">
        <v>257</v>
      </c>
      <c r="C390" s="144">
        <v>2</v>
      </c>
      <c r="D390" s="144">
        <v>10</v>
      </c>
      <c r="E390" s="144">
        <v>4</v>
      </c>
      <c r="F390" s="144">
        <v>6</v>
      </c>
      <c r="G390" s="139" t="s">
        <v>229</v>
      </c>
      <c r="H390" s="139" t="s">
        <v>229</v>
      </c>
      <c r="I390" s="127" t="s">
        <v>232</v>
      </c>
      <c r="J390" s="11"/>
      <c r="K390" s="11"/>
      <c r="L390" s="11"/>
      <c r="M390" s="11"/>
      <c r="N390" s="11"/>
      <c r="O390" s="11"/>
      <c r="P390" s="11"/>
    </row>
    <row r="391" spans="2:16" ht="16" customHeight="1" x14ac:dyDescent="0.2">
      <c r="B391" s="121" t="s">
        <v>258</v>
      </c>
      <c r="C391" s="141">
        <v>63</v>
      </c>
      <c r="D391" s="141">
        <v>323</v>
      </c>
      <c r="E391" s="141">
        <v>146</v>
      </c>
      <c r="F391" s="141">
        <v>177</v>
      </c>
      <c r="G391" s="141">
        <v>384773</v>
      </c>
      <c r="H391" s="141">
        <v>19472</v>
      </c>
      <c r="I391" s="141">
        <v>5513</v>
      </c>
      <c r="J391" s="11"/>
      <c r="K391" s="11"/>
      <c r="L391" s="11"/>
      <c r="M391" s="11"/>
      <c r="N391" s="11"/>
      <c r="O391" s="11"/>
      <c r="P391" s="11"/>
    </row>
    <row r="392" spans="2:16" ht="16" customHeight="1" x14ac:dyDescent="0.2">
      <c r="B392" s="128" t="s">
        <v>2</v>
      </c>
      <c r="C392" s="127" t="s">
        <v>232</v>
      </c>
      <c r="D392" s="127" t="s">
        <v>232</v>
      </c>
      <c r="E392" s="127" t="s">
        <v>232</v>
      </c>
      <c r="F392" s="127" t="s">
        <v>232</v>
      </c>
      <c r="G392" s="127" t="s">
        <v>232</v>
      </c>
      <c r="H392" s="127" t="s">
        <v>232</v>
      </c>
      <c r="I392" s="127" t="s">
        <v>232</v>
      </c>
      <c r="J392" s="11"/>
      <c r="K392" s="11"/>
      <c r="L392" s="11"/>
      <c r="M392" s="11"/>
      <c r="N392" s="11"/>
      <c r="O392" s="11"/>
      <c r="P392" s="11"/>
    </row>
    <row r="393" spans="2:16" ht="16" customHeight="1" x14ac:dyDescent="0.2">
      <c r="B393" s="128" t="s">
        <v>3</v>
      </c>
      <c r="C393" s="144">
        <v>9</v>
      </c>
      <c r="D393" s="144">
        <v>34</v>
      </c>
      <c r="E393" s="144">
        <v>9</v>
      </c>
      <c r="F393" s="144">
        <v>25</v>
      </c>
      <c r="G393" s="144">
        <v>18011</v>
      </c>
      <c r="H393" s="144">
        <v>3573</v>
      </c>
      <c r="I393" s="144">
        <v>564</v>
      </c>
    </row>
    <row r="394" spans="2:16" ht="16" customHeight="1" x14ac:dyDescent="0.2">
      <c r="B394" s="128" t="s">
        <v>4</v>
      </c>
      <c r="C394" s="144">
        <v>30</v>
      </c>
      <c r="D394" s="144">
        <v>161</v>
      </c>
      <c r="E394" s="144">
        <v>65</v>
      </c>
      <c r="F394" s="144">
        <v>96</v>
      </c>
      <c r="G394" s="144">
        <v>202614</v>
      </c>
      <c r="H394" s="144">
        <v>3999</v>
      </c>
      <c r="I394" s="144">
        <v>2723</v>
      </c>
    </row>
    <row r="395" spans="2:16" ht="16" customHeight="1" x14ac:dyDescent="0.2">
      <c r="B395" s="128" t="s">
        <v>319</v>
      </c>
      <c r="C395" s="144">
        <v>6</v>
      </c>
      <c r="D395" s="144">
        <v>19</v>
      </c>
      <c r="E395" s="144">
        <v>11</v>
      </c>
      <c r="F395" s="144">
        <v>8</v>
      </c>
      <c r="G395" s="144">
        <v>16612</v>
      </c>
      <c r="H395" s="144">
        <v>4344</v>
      </c>
      <c r="I395" s="144">
        <v>519</v>
      </c>
    </row>
    <row r="396" spans="2:16" ht="16" customHeight="1" x14ac:dyDescent="0.2">
      <c r="B396" s="128" t="s">
        <v>320</v>
      </c>
      <c r="C396" s="144">
        <v>18</v>
      </c>
      <c r="D396" s="144">
        <v>109</v>
      </c>
      <c r="E396" s="144">
        <v>61</v>
      </c>
      <c r="F396" s="144">
        <v>48</v>
      </c>
      <c r="G396" s="144">
        <v>147536</v>
      </c>
      <c r="H396" s="144">
        <v>7556</v>
      </c>
      <c r="I396" s="144">
        <v>1707</v>
      </c>
    </row>
    <row r="397" spans="2:16" ht="16" customHeight="1" x14ac:dyDescent="0.2">
      <c r="B397" s="128" t="s">
        <v>321</v>
      </c>
      <c r="C397" s="127" t="s">
        <v>232</v>
      </c>
      <c r="D397" s="127" t="s">
        <v>232</v>
      </c>
      <c r="E397" s="127" t="s">
        <v>232</v>
      </c>
      <c r="F397" s="127" t="s">
        <v>232</v>
      </c>
      <c r="G397" s="127" t="s">
        <v>232</v>
      </c>
      <c r="H397" s="127" t="s">
        <v>232</v>
      </c>
      <c r="I397" s="127" t="s">
        <v>232</v>
      </c>
    </row>
    <row r="398" spans="2:16" ht="16" customHeight="1" x14ac:dyDescent="0.2">
      <c r="B398" s="121" t="s">
        <v>332</v>
      </c>
      <c r="C398" s="141">
        <v>4</v>
      </c>
      <c r="D398" s="141">
        <v>72</v>
      </c>
      <c r="E398" s="141">
        <v>28</v>
      </c>
      <c r="F398" s="141">
        <v>44</v>
      </c>
      <c r="G398" s="141" t="s">
        <v>229</v>
      </c>
      <c r="H398" s="141" t="s">
        <v>229</v>
      </c>
      <c r="I398" s="141" t="s">
        <v>229</v>
      </c>
      <c r="J398" s="11"/>
      <c r="K398" s="11"/>
      <c r="L398" s="11"/>
      <c r="M398" s="11"/>
      <c r="N398" s="143"/>
      <c r="O398" s="11"/>
      <c r="P398" s="11"/>
    </row>
    <row r="399" spans="2:16" ht="16" customHeight="1" x14ac:dyDescent="0.2">
      <c r="B399" s="121" t="s">
        <v>18</v>
      </c>
      <c r="C399" s="141">
        <v>1</v>
      </c>
      <c r="D399" s="141">
        <v>6</v>
      </c>
      <c r="E399" s="141">
        <v>4</v>
      </c>
      <c r="F399" s="141">
        <v>2</v>
      </c>
      <c r="G399" s="141" t="s">
        <v>229</v>
      </c>
      <c r="H399" s="141" t="s">
        <v>229</v>
      </c>
      <c r="I399" s="127" t="s">
        <v>232</v>
      </c>
      <c r="J399" s="11"/>
      <c r="K399" s="11"/>
      <c r="L399" s="11"/>
      <c r="M399" s="11"/>
      <c r="N399" s="143"/>
      <c r="O399" s="11"/>
      <c r="P399" s="11"/>
    </row>
    <row r="400" spans="2:16" ht="16" customHeight="1" x14ac:dyDescent="0.2">
      <c r="B400" s="128" t="s">
        <v>8</v>
      </c>
      <c r="C400" s="127" t="s">
        <v>232</v>
      </c>
      <c r="D400" s="127" t="s">
        <v>232</v>
      </c>
      <c r="E400" s="127" t="s">
        <v>232</v>
      </c>
      <c r="F400" s="127" t="s">
        <v>232</v>
      </c>
      <c r="G400" s="127" t="s">
        <v>232</v>
      </c>
      <c r="H400" s="127" t="s">
        <v>232</v>
      </c>
      <c r="I400" s="127" t="s">
        <v>232</v>
      </c>
      <c r="J400" s="11"/>
      <c r="K400" s="11"/>
      <c r="L400" s="11"/>
      <c r="M400" s="11"/>
      <c r="N400" s="11"/>
      <c r="O400" s="11"/>
      <c r="P400" s="11"/>
    </row>
    <row r="401" spans="2:16" ht="16" customHeight="1" x14ac:dyDescent="0.2">
      <c r="B401" s="128" t="s">
        <v>9</v>
      </c>
      <c r="C401" s="127" t="s">
        <v>232</v>
      </c>
      <c r="D401" s="127" t="s">
        <v>232</v>
      </c>
      <c r="E401" s="127" t="s">
        <v>232</v>
      </c>
      <c r="F401" s="127" t="s">
        <v>232</v>
      </c>
      <c r="G401" s="127" t="s">
        <v>232</v>
      </c>
      <c r="H401" s="127" t="s">
        <v>232</v>
      </c>
      <c r="I401" s="127" t="s">
        <v>232</v>
      </c>
      <c r="J401" s="11"/>
      <c r="K401" s="11"/>
      <c r="L401" s="11"/>
      <c r="M401" s="11"/>
      <c r="N401" s="11"/>
      <c r="O401" s="11"/>
      <c r="P401" s="11"/>
    </row>
    <row r="402" spans="2:16" ht="16" customHeight="1" x14ac:dyDescent="0.2">
      <c r="B402" s="128" t="s">
        <v>10</v>
      </c>
      <c r="C402" s="144">
        <v>1</v>
      </c>
      <c r="D402" s="144">
        <v>6</v>
      </c>
      <c r="E402" s="144">
        <v>4</v>
      </c>
      <c r="F402" s="144">
        <v>2</v>
      </c>
      <c r="G402" s="144" t="s">
        <v>229</v>
      </c>
      <c r="H402" s="144" t="s">
        <v>229</v>
      </c>
      <c r="I402" s="127" t="s">
        <v>232</v>
      </c>
      <c r="J402" s="11"/>
      <c r="K402" s="11"/>
      <c r="L402" s="11"/>
      <c r="M402" s="11"/>
      <c r="N402" s="11"/>
      <c r="O402" s="11"/>
      <c r="P402" s="11"/>
    </row>
    <row r="403" spans="2:16" ht="16" customHeight="1" x14ac:dyDescent="0.2">
      <c r="B403" s="128" t="s">
        <v>11</v>
      </c>
      <c r="C403" s="127" t="s">
        <v>232</v>
      </c>
      <c r="D403" s="127" t="s">
        <v>232</v>
      </c>
      <c r="E403" s="127" t="s">
        <v>232</v>
      </c>
      <c r="F403" s="127" t="s">
        <v>232</v>
      </c>
      <c r="G403" s="127" t="s">
        <v>232</v>
      </c>
      <c r="H403" s="127" t="s">
        <v>232</v>
      </c>
      <c r="I403" s="127" t="s">
        <v>232</v>
      </c>
      <c r="J403" s="11"/>
      <c r="K403" s="11"/>
      <c r="L403" s="11"/>
      <c r="M403" s="11"/>
      <c r="N403" s="11"/>
      <c r="O403" s="11"/>
      <c r="P403" s="11"/>
    </row>
    <row r="404" spans="2:16" ht="16" customHeight="1" x14ac:dyDescent="0.2">
      <c r="B404" s="128" t="s">
        <v>12</v>
      </c>
      <c r="C404" s="127" t="s">
        <v>232</v>
      </c>
      <c r="D404" s="127" t="s">
        <v>232</v>
      </c>
      <c r="E404" s="127" t="s">
        <v>232</v>
      </c>
      <c r="F404" s="127" t="s">
        <v>232</v>
      </c>
      <c r="G404" s="127" t="s">
        <v>232</v>
      </c>
      <c r="H404" s="127" t="s">
        <v>232</v>
      </c>
      <c r="I404" s="127" t="s">
        <v>232</v>
      </c>
      <c r="J404" s="11"/>
      <c r="K404" s="11"/>
      <c r="L404" s="11"/>
      <c r="M404" s="11"/>
      <c r="N404" s="11"/>
      <c r="O404" s="11"/>
      <c r="P404" s="11"/>
    </row>
    <row r="405" spans="2:16" ht="16" customHeight="1" x14ac:dyDescent="0.2">
      <c r="B405" s="128" t="s">
        <v>257</v>
      </c>
      <c r="C405" s="127" t="s">
        <v>232</v>
      </c>
      <c r="D405" s="127" t="s">
        <v>232</v>
      </c>
      <c r="E405" s="127" t="s">
        <v>232</v>
      </c>
      <c r="F405" s="127" t="s">
        <v>232</v>
      </c>
      <c r="G405" s="127" t="s">
        <v>232</v>
      </c>
      <c r="H405" s="127" t="s">
        <v>232</v>
      </c>
      <c r="I405" s="127" t="s">
        <v>232</v>
      </c>
      <c r="J405" s="11"/>
      <c r="K405" s="11"/>
      <c r="L405" s="11"/>
      <c r="M405" s="11"/>
      <c r="N405" s="11"/>
      <c r="O405" s="11"/>
      <c r="P405" s="11"/>
    </row>
    <row r="406" spans="2:16" ht="16" customHeight="1" x14ac:dyDescent="0.2">
      <c r="B406" s="121" t="s">
        <v>258</v>
      </c>
      <c r="C406" s="141">
        <v>3</v>
      </c>
      <c r="D406" s="141">
        <v>66</v>
      </c>
      <c r="E406" s="141">
        <v>24</v>
      </c>
      <c r="F406" s="141">
        <v>42</v>
      </c>
      <c r="G406" s="141" t="s">
        <v>229</v>
      </c>
      <c r="H406" s="127" t="s">
        <v>232</v>
      </c>
      <c r="I406" s="141" t="s">
        <v>229</v>
      </c>
      <c r="J406" s="11"/>
      <c r="K406" s="11"/>
      <c r="L406" s="11"/>
      <c r="M406" s="11"/>
      <c r="N406" s="11"/>
      <c r="O406" s="11"/>
      <c r="P406" s="11"/>
    </row>
    <row r="407" spans="2:16" ht="16" customHeight="1" x14ac:dyDescent="0.2">
      <c r="B407" s="128" t="s">
        <v>2</v>
      </c>
      <c r="C407" s="127" t="s">
        <v>232</v>
      </c>
      <c r="D407" s="127" t="s">
        <v>232</v>
      </c>
      <c r="E407" s="127" t="s">
        <v>232</v>
      </c>
      <c r="F407" s="127" t="s">
        <v>232</v>
      </c>
      <c r="G407" s="127" t="s">
        <v>232</v>
      </c>
      <c r="H407" s="127" t="s">
        <v>232</v>
      </c>
      <c r="I407" s="127" t="s">
        <v>232</v>
      </c>
      <c r="J407" s="11"/>
      <c r="K407" s="11"/>
      <c r="L407" s="11"/>
      <c r="M407" s="11"/>
      <c r="N407" s="11"/>
      <c r="O407" s="11"/>
      <c r="P407" s="11"/>
    </row>
    <row r="408" spans="2:16" ht="16" customHeight="1" x14ac:dyDescent="0.2">
      <c r="B408" s="128" t="s">
        <v>3</v>
      </c>
      <c r="C408" s="127" t="s">
        <v>232</v>
      </c>
      <c r="D408" s="127" t="s">
        <v>232</v>
      </c>
      <c r="E408" s="127" t="s">
        <v>232</v>
      </c>
      <c r="F408" s="127" t="s">
        <v>232</v>
      </c>
      <c r="G408" s="127" t="s">
        <v>232</v>
      </c>
      <c r="H408" s="127" t="s">
        <v>232</v>
      </c>
      <c r="I408" s="127" t="s">
        <v>232</v>
      </c>
    </row>
    <row r="409" spans="2:16" ht="16" customHeight="1" x14ac:dyDescent="0.2">
      <c r="B409" s="128" t="s">
        <v>4</v>
      </c>
      <c r="C409" s="144">
        <v>2</v>
      </c>
      <c r="D409" s="144">
        <v>61</v>
      </c>
      <c r="E409" s="144">
        <v>21</v>
      </c>
      <c r="F409" s="144">
        <v>40</v>
      </c>
      <c r="G409" s="144" t="s">
        <v>229</v>
      </c>
      <c r="H409" s="127" t="s">
        <v>232</v>
      </c>
      <c r="I409" s="144" t="s">
        <v>229</v>
      </c>
    </row>
    <row r="410" spans="2:16" ht="16" customHeight="1" x14ac:dyDescent="0.2">
      <c r="B410" s="128" t="s">
        <v>319</v>
      </c>
      <c r="C410" s="127" t="s">
        <v>232</v>
      </c>
      <c r="D410" s="127" t="s">
        <v>232</v>
      </c>
      <c r="E410" s="127" t="s">
        <v>232</v>
      </c>
      <c r="F410" s="127" t="s">
        <v>232</v>
      </c>
      <c r="G410" s="127" t="s">
        <v>232</v>
      </c>
      <c r="H410" s="127" t="s">
        <v>232</v>
      </c>
      <c r="I410" s="127" t="s">
        <v>232</v>
      </c>
    </row>
    <row r="411" spans="2:16" ht="16" customHeight="1" x14ac:dyDescent="0.2">
      <c r="B411" s="128" t="s">
        <v>320</v>
      </c>
      <c r="C411" s="144">
        <v>1</v>
      </c>
      <c r="D411" s="144">
        <v>5</v>
      </c>
      <c r="E411" s="144">
        <v>3</v>
      </c>
      <c r="F411" s="144">
        <v>2</v>
      </c>
      <c r="G411" s="144" t="s">
        <v>229</v>
      </c>
      <c r="H411" s="127" t="s">
        <v>232</v>
      </c>
      <c r="I411" s="127" t="s">
        <v>232</v>
      </c>
    </row>
    <row r="412" spans="2:16" ht="16" customHeight="1" x14ac:dyDescent="0.2">
      <c r="B412" s="128" t="s">
        <v>321</v>
      </c>
      <c r="C412" s="127" t="s">
        <v>232</v>
      </c>
      <c r="D412" s="127" t="s">
        <v>232</v>
      </c>
      <c r="E412" s="127" t="s">
        <v>232</v>
      </c>
      <c r="F412" s="127" t="s">
        <v>232</v>
      </c>
      <c r="G412" s="127" t="s">
        <v>232</v>
      </c>
      <c r="H412" s="127" t="s">
        <v>232</v>
      </c>
      <c r="I412" s="127" t="s">
        <v>232</v>
      </c>
    </row>
    <row r="413" spans="2:16" ht="16" customHeight="1" x14ac:dyDescent="0.2">
      <c r="B413" s="121" t="s">
        <v>333</v>
      </c>
      <c r="C413" s="141">
        <v>74</v>
      </c>
      <c r="D413" s="141">
        <v>780</v>
      </c>
      <c r="E413" s="141">
        <v>290</v>
      </c>
      <c r="F413" s="141">
        <v>490</v>
      </c>
      <c r="G413" s="141">
        <v>2355230</v>
      </c>
      <c r="H413" s="141">
        <v>39620</v>
      </c>
      <c r="I413" s="141">
        <v>29620</v>
      </c>
      <c r="J413" s="11"/>
      <c r="K413" s="11"/>
      <c r="L413" s="11"/>
      <c r="M413" s="11"/>
      <c r="N413" s="143"/>
      <c r="O413" s="11"/>
      <c r="P413" s="11"/>
    </row>
    <row r="414" spans="2:16" ht="16" customHeight="1" x14ac:dyDescent="0.2">
      <c r="B414" s="121" t="s">
        <v>18</v>
      </c>
      <c r="C414" s="141">
        <v>11</v>
      </c>
      <c r="D414" s="141">
        <v>73</v>
      </c>
      <c r="E414" s="141">
        <v>51</v>
      </c>
      <c r="F414" s="141">
        <v>22</v>
      </c>
      <c r="G414" s="141">
        <v>620100</v>
      </c>
      <c r="H414" s="141">
        <v>6114</v>
      </c>
      <c r="I414" s="127" t="s">
        <v>232</v>
      </c>
      <c r="J414" s="11"/>
      <c r="K414" s="11"/>
      <c r="L414" s="11"/>
      <c r="M414" s="11"/>
      <c r="N414" s="143"/>
      <c r="O414" s="11"/>
      <c r="P414" s="11"/>
    </row>
    <row r="415" spans="2:16" ht="16" customHeight="1" x14ac:dyDescent="0.2">
      <c r="B415" s="128" t="s">
        <v>8</v>
      </c>
      <c r="C415" s="127" t="s">
        <v>232</v>
      </c>
      <c r="D415" s="127" t="s">
        <v>232</v>
      </c>
      <c r="E415" s="127" t="s">
        <v>232</v>
      </c>
      <c r="F415" s="127" t="s">
        <v>232</v>
      </c>
      <c r="G415" s="127" t="s">
        <v>232</v>
      </c>
      <c r="H415" s="127" t="s">
        <v>232</v>
      </c>
      <c r="I415" s="127" t="s">
        <v>232</v>
      </c>
      <c r="J415" s="11"/>
      <c r="K415" s="11"/>
      <c r="L415" s="11"/>
      <c r="M415" s="11"/>
      <c r="N415" s="11"/>
      <c r="O415" s="11"/>
      <c r="P415" s="11"/>
    </row>
    <row r="416" spans="2:16" ht="16" customHeight="1" x14ac:dyDescent="0.2">
      <c r="B416" s="128" t="s">
        <v>9</v>
      </c>
      <c r="C416" s="127" t="s">
        <v>232</v>
      </c>
      <c r="D416" s="127" t="s">
        <v>232</v>
      </c>
      <c r="E416" s="127" t="s">
        <v>232</v>
      </c>
      <c r="F416" s="127" t="s">
        <v>232</v>
      </c>
      <c r="G416" s="127" t="s">
        <v>232</v>
      </c>
      <c r="H416" s="127" t="s">
        <v>232</v>
      </c>
      <c r="I416" s="127" t="s">
        <v>232</v>
      </c>
      <c r="J416" s="11"/>
      <c r="K416" s="11"/>
      <c r="L416" s="11"/>
      <c r="M416" s="11"/>
      <c r="N416" s="11"/>
      <c r="O416" s="11"/>
      <c r="P416" s="11"/>
    </row>
    <row r="417" spans="2:16" ht="16" customHeight="1" x14ac:dyDescent="0.2">
      <c r="B417" s="128" t="s">
        <v>10</v>
      </c>
      <c r="C417" s="144">
        <v>1</v>
      </c>
      <c r="D417" s="144">
        <v>6</v>
      </c>
      <c r="E417" s="144">
        <v>2</v>
      </c>
      <c r="F417" s="144">
        <v>4</v>
      </c>
      <c r="G417" s="144" t="s">
        <v>229</v>
      </c>
      <c r="H417" s="127" t="s">
        <v>232</v>
      </c>
      <c r="I417" s="127" t="s">
        <v>232</v>
      </c>
      <c r="J417" s="11"/>
      <c r="K417" s="11"/>
      <c r="L417" s="11"/>
      <c r="M417" s="11"/>
      <c r="N417" s="11"/>
      <c r="O417" s="11"/>
      <c r="P417" s="11"/>
    </row>
    <row r="418" spans="2:16" ht="16" customHeight="1" x14ac:dyDescent="0.2">
      <c r="B418" s="128" t="s">
        <v>11</v>
      </c>
      <c r="C418" s="144">
        <v>7</v>
      </c>
      <c r="D418" s="144">
        <v>48</v>
      </c>
      <c r="E418" s="144">
        <v>34</v>
      </c>
      <c r="F418" s="144">
        <v>14</v>
      </c>
      <c r="G418" s="144">
        <v>395284</v>
      </c>
      <c r="H418" s="144">
        <v>5923</v>
      </c>
      <c r="I418" s="127" t="s">
        <v>232</v>
      </c>
      <c r="J418" s="11"/>
      <c r="K418" s="11"/>
      <c r="L418" s="11"/>
      <c r="M418" s="11"/>
      <c r="N418" s="11"/>
      <c r="O418" s="11"/>
      <c r="P418" s="11"/>
    </row>
    <row r="419" spans="2:16" ht="16" customHeight="1" x14ac:dyDescent="0.2">
      <c r="B419" s="128" t="s">
        <v>12</v>
      </c>
      <c r="C419" s="127" t="s">
        <v>232</v>
      </c>
      <c r="D419" s="127" t="s">
        <v>232</v>
      </c>
      <c r="E419" s="127" t="s">
        <v>232</v>
      </c>
      <c r="F419" s="127" t="s">
        <v>232</v>
      </c>
      <c r="G419" s="127" t="s">
        <v>232</v>
      </c>
      <c r="H419" s="127" t="s">
        <v>232</v>
      </c>
      <c r="I419" s="127" t="s">
        <v>232</v>
      </c>
      <c r="J419" s="11"/>
      <c r="K419" s="11"/>
      <c r="L419" s="11"/>
      <c r="M419" s="11"/>
      <c r="N419" s="11"/>
      <c r="O419" s="11"/>
      <c r="P419" s="11"/>
    </row>
    <row r="420" spans="2:16" ht="16" customHeight="1" x14ac:dyDescent="0.2">
      <c r="B420" s="128" t="s">
        <v>257</v>
      </c>
      <c r="C420" s="144">
        <v>3</v>
      </c>
      <c r="D420" s="144">
        <v>19</v>
      </c>
      <c r="E420" s="144">
        <v>15</v>
      </c>
      <c r="F420" s="144">
        <v>4</v>
      </c>
      <c r="G420" s="139" t="s">
        <v>229</v>
      </c>
      <c r="H420" s="139">
        <v>191</v>
      </c>
      <c r="I420" s="127" t="s">
        <v>232</v>
      </c>
      <c r="J420" s="11"/>
      <c r="K420" s="11"/>
      <c r="L420" s="11"/>
      <c r="M420" s="11"/>
      <c r="N420" s="11"/>
      <c r="O420" s="11"/>
      <c r="P420" s="11"/>
    </row>
    <row r="421" spans="2:16" ht="16" customHeight="1" x14ac:dyDescent="0.2">
      <c r="B421" s="121" t="s">
        <v>258</v>
      </c>
      <c r="C421" s="141">
        <v>63</v>
      </c>
      <c r="D421" s="141">
        <v>707</v>
      </c>
      <c r="E421" s="141">
        <v>239</v>
      </c>
      <c r="F421" s="141">
        <v>468</v>
      </c>
      <c r="G421" s="141">
        <v>1735130</v>
      </c>
      <c r="H421" s="141">
        <v>33506</v>
      </c>
      <c r="I421" s="141">
        <v>29620</v>
      </c>
      <c r="J421" s="11"/>
      <c r="K421" s="11"/>
      <c r="L421" s="11"/>
      <c r="M421" s="11"/>
      <c r="N421" s="11"/>
      <c r="O421" s="11"/>
      <c r="P421" s="11"/>
    </row>
    <row r="422" spans="2:16" ht="16" customHeight="1" x14ac:dyDescent="0.2">
      <c r="B422" s="128" t="s">
        <v>2</v>
      </c>
      <c r="C422" s="127" t="s">
        <v>232</v>
      </c>
      <c r="D422" s="127" t="s">
        <v>232</v>
      </c>
      <c r="E422" s="127" t="s">
        <v>232</v>
      </c>
      <c r="F422" s="127" t="s">
        <v>232</v>
      </c>
      <c r="G422" s="127" t="s">
        <v>232</v>
      </c>
      <c r="H422" s="127" t="s">
        <v>232</v>
      </c>
      <c r="I422" s="127" t="s">
        <v>232</v>
      </c>
      <c r="J422" s="11"/>
      <c r="K422" s="11"/>
      <c r="L422" s="11"/>
      <c r="M422" s="11"/>
      <c r="N422" s="11"/>
      <c r="O422" s="11"/>
      <c r="P422" s="11"/>
    </row>
    <row r="423" spans="2:16" ht="16" customHeight="1" x14ac:dyDescent="0.2">
      <c r="B423" s="128" t="s">
        <v>3</v>
      </c>
      <c r="C423" s="144">
        <v>3</v>
      </c>
      <c r="D423" s="144">
        <v>18</v>
      </c>
      <c r="E423" s="144">
        <v>3</v>
      </c>
      <c r="F423" s="144">
        <v>15</v>
      </c>
      <c r="G423" s="144">
        <v>23987</v>
      </c>
      <c r="H423" s="127" t="s">
        <v>232</v>
      </c>
      <c r="I423" s="144">
        <v>1697</v>
      </c>
    </row>
    <row r="424" spans="2:16" ht="16" customHeight="1" x14ac:dyDescent="0.2">
      <c r="B424" s="128" t="s">
        <v>4</v>
      </c>
      <c r="C424" s="144">
        <v>17</v>
      </c>
      <c r="D424" s="144">
        <v>364</v>
      </c>
      <c r="E424" s="144">
        <v>64</v>
      </c>
      <c r="F424" s="144">
        <v>300</v>
      </c>
      <c r="G424" s="144">
        <v>874608</v>
      </c>
      <c r="H424" s="144">
        <v>9430</v>
      </c>
      <c r="I424" s="144">
        <v>13950</v>
      </c>
    </row>
    <row r="425" spans="2:16" ht="16" customHeight="1" x14ac:dyDescent="0.2">
      <c r="B425" s="128" t="s">
        <v>319</v>
      </c>
      <c r="C425" s="144">
        <v>10</v>
      </c>
      <c r="D425" s="144">
        <v>76</v>
      </c>
      <c r="E425" s="144">
        <v>56</v>
      </c>
      <c r="F425" s="144">
        <v>20</v>
      </c>
      <c r="G425" s="144">
        <v>169195</v>
      </c>
      <c r="H425" s="144" t="s">
        <v>229</v>
      </c>
      <c r="I425" s="144">
        <v>3176</v>
      </c>
    </row>
    <row r="426" spans="2:16" ht="16" customHeight="1" x14ac:dyDescent="0.2">
      <c r="B426" s="128" t="s">
        <v>320</v>
      </c>
      <c r="C426" s="144">
        <v>29</v>
      </c>
      <c r="D426" s="144">
        <v>226</v>
      </c>
      <c r="E426" s="144">
        <v>104</v>
      </c>
      <c r="F426" s="144">
        <v>122</v>
      </c>
      <c r="G426" s="144">
        <v>644969</v>
      </c>
      <c r="H426" s="144">
        <v>99</v>
      </c>
      <c r="I426" s="144">
        <v>10797</v>
      </c>
    </row>
    <row r="427" spans="2:16" ht="16" customHeight="1" x14ac:dyDescent="0.2">
      <c r="B427" s="128" t="s">
        <v>321</v>
      </c>
      <c r="C427" s="144">
        <v>4</v>
      </c>
      <c r="D427" s="144">
        <v>23</v>
      </c>
      <c r="E427" s="144">
        <v>12</v>
      </c>
      <c r="F427" s="144">
        <v>11</v>
      </c>
      <c r="G427" s="144">
        <v>22371</v>
      </c>
      <c r="H427" s="144" t="s">
        <v>229</v>
      </c>
      <c r="I427" s="127" t="s">
        <v>232</v>
      </c>
    </row>
    <row r="428" spans="2:16" ht="16" customHeight="1" x14ac:dyDescent="0.2">
      <c r="B428" s="121" t="s">
        <v>334</v>
      </c>
      <c r="C428" s="141">
        <v>17</v>
      </c>
      <c r="D428" s="141">
        <v>101</v>
      </c>
      <c r="E428" s="141">
        <v>40</v>
      </c>
      <c r="F428" s="141">
        <v>61</v>
      </c>
      <c r="G428" s="141">
        <v>222572</v>
      </c>
      <c r="H428" s="141" t="s">
        <v>229</v>
      </c>
      <c r="I428" s="141" t="s">
        <v>229</v>
      </c>
      <c r="J428" s="11"/>
      <c r="K428" s="11"/>
      <c r="L428" s="11"/>
      <c r="M428" s="11"/>
      <c r="N428" s="143"/>
      <c r="O428" s="11"/>
      <c r="P428" s="11"/>
    </row>
    <row r="429" spans="2:16" ht="16" customHeight="1" x14ac:dyDescent="0.2">
      <c r="B429" s="121" t="s">
        <v>18</v>
      </c>
      <c r="C429" s="141">
        <v>3</v>
      </c>
      <c r="D429" s="141">
        <v>12</v>
      </c>
      <c r="E429" s="141">
        <v>10</v>
      </c>
      <c r="F429" s="141">
        <v>2</v>
      </c>
      <c r="G429" s="141">
        <v>61969</v>
      </c>
      <c r="H429" s="127" t="s">
        <v>232</v>
      </c>
      <c r="I429" s="127" t="s">
        <v>232</v>
      </c>
      <c r="J429" s="11"/>
      <c r="K429" s="11"/>
      <c r="L429" s="11"/>
      <c r="M429" s="11"/>
      <c r="N429" s="143"/>
      <c r="O429" s="11"/>
      <c r="P429" s="11"/>
    </row>
    <row r="430" spans="2:16" ht="16" customHeight="1" x14ac:dyDescent="0.2">
      <c r="B430" s="128" t="s">
        <v>8</v>
      </c>
      <c r="C430" s="127" t="s">
        <v>232</v>
      </c>
      <c r="D430" s="127" t="s">
        <v>232</v>
      </c>
      <c r="E430" s="127" t="s">
        <v>232</v>
      </c>
      <c r="F430" s="127" t="s">
        <v>232</v>
      </c>
      <c r="G430" s="127" t="s">
        <v>232</v>
      </c>
      <c r="H430" s="127" t="s">
        <v>232</v>
      </c>
      <c r="I430" s="127" t="s">
        <v>232</v>
      </c>
      <c r="J430" s="11"/>
      <c r="K430" s="11"/>
      <c r="L430" s="11"/>
      <c r="M430" s="11"/>
      <c r="N430" s="11"/>
      <c r="O430" s="11"/>
      <c r="P430" s="11"/>
    </row>
    <row r="431" spans="2:16" ht="16" customHeight="1" x14ac:dyDescent="0.2">
      <c r="B431" s="128" t="s">
        <v>9</v>
      </c>
      <c r="C431" s="127" t="s">
        <v>232</v>
      </c>
      <c r="D431" s="127" t="s">
        <v>232</v>
      </c>
      <c r="E431" s="127" t="s">
        <v>232</v>
      </c>
      <c r="F431" s="127" t="s">
        <v>232</v>
      </c>
      <c r="G431" s="127" t="s">
        <v>232</v>
      </c>
      <c r="H431" s="127" t="s">
        <v>232</v>
      </c>
      <c r="I431" s="127" t="s">
        <v>232</v>
      </c>
      <c r="J431" s="11"/>
      <c r="K431" s="11"/>
      <c r="L431" s="11"/>
      <c r="M431" s="11"/>
      <c r="N431" s="11"/>
      <c r="O431" s="11"/>
      <c r="P431" s="11"/>
    </row>
    <row r="432" spans="2:16" ht="16" customHeight="1" x14ac:dyDescent="0.2">
      <c r="B432" s="128" t="s">
        <v>10</v>
      </c>
      <c r="C432" s="144">
        <v>3</v>
      </c>
      <c r="D432" s="144">
        <v>12</v>
      </c>
      <c r="E432" s="144">
        <v>10</v>
      </c>
      <c r="F432" s="144">
        <v>2</v>
      </c>
      <c r="G432" s="144">
        <v>61969</v>
      </c>
      <c r="H432" s="127" t="s">
        <v>232</v>
      </c>
      <c r="I432" s="127" t="s">
        <v>232</v>
      </c>
      <c r="J432" s="11"/>
      <c r="K432" s="11"/>
      <c r="L432" s="11"/>
      <c r="M432" s="11"/>
      <c r="N432" s="11"/>
      <c r="O432" s="11"/>
      <c r="P432" s="11"/>
    </row>
    <row r="433" spans="2:16" ht="16" customHeight="1" x14ac:dyDescent="0.2">
      <c r="B433" s="128" t="s">
        <v>11</v>
      </c>
      <c r="C433" s="127" t="s">
        <v>232</v>
      </c>
      <c r="D433" s="127" t="s">
        <v>232</v>
      </c>
      <c r="E433" s="127" t="s">
        <v>232</v>
      </c>
      <c r="F433" s="127" t="s">
        <v>232</v>
      </c>
      <c r="G433" s="127" t="s">
        <v>232</v>
      </c>
      <c r="H433" s="127" t="s">
        <v>232</v>
      </c>
      <c r="I433" s="127" t="s">
        <v>232</v>
      </c>
      <c r="J433" s="11"/>
      <c r="K433" s="11"/>
      <c r="L433" s="11"/>
      <c r="M433" s="11"/>
      <c r="N433" s="11"/>
      <c r="O433" s="11"/>
      <c r="P433" s="11"/>
    </row>
    <row r="434" spans="2:16" ht="16" customHeight="1" x14ac:dyDescent="0.2">
      <c r="B434" s="128" t="s">
        <v>12</v>
      </c>
      <c r="C434" s="127" t="s">
        <v>232</v>
      </c>
      <c r="D434" s="127" t="s">
        <v>232</v>
      </c>
      <c r="E434" s="127" t="s">
        <v>232</v>
      </c>
      <c r="F434" s="127" t="s">
        <v>232</v>
      </c>
      <c r="G434" s="127" t="s">
        <v>232</v>
      </c>
      <c r="H434" s="127" t="s">
        <v>232</v>
      </c>
      <c r="I434" s="127" t="s">
        <v>232</v>
      </c>
      <c r="J434" s="11"/>
      <c r="K434" s="11"/>
      <c r="L434" s="11"/>
      <c r="M434" s="11"/>
      <c r="N434" s="11"/>
      <c r="O434" s="11"/>
      <c r="P434" s="11"/>
    </row>
    <row r="435" spans="2:16" ht="16" customHeight="1" x14ac:dyDescent="0.2">
      <c r="B435" s="128" t="s">
        <v>257</v>
      </c>
      <c r="C435" s="127" t="s">
        <v>232</v>
      </c>
      <c r="D435" s="127" t="s">
        <v>232</v>
      </c>
      <c r="E435" s="127" t="s">
        <v>232</v>
      </c>
      <c r="F435" s="127" t="s">
        <v>232</v>
      </c>
      <c r="G435" s="127" t="s">
        <v>232</v>
      </c>
      <c r="H435" s="127" t="s">
        <v>232</v>
      </c>
      <c r="I435" s="127" t="s">
        <v>232</v>
      </c>
      <c r="J435" s="11"/>
      <c r="K435" s="11"/>
      <c r="L435" s="11"/>
      <c r="M435" s="11"/>
      <c r="N435" s="11"/>
      <c r="O435" s="11"/>
      <c r="P435" s="11"/>
    </row>
    <row r="436" spans="2:16" ht="16" customHeight="1" x14ac:dyDescent="0.2">
      <c r="B436" s="121" t="s">
        <v>258</v>
      </c>
      <c r="C436" s="141">
        <v>14</v>
      </c>
      <c r="D436" s="141">
        <v>89</v>
      </c>
      <c r="E436" s="141">
        <v>30</v>
      </c>
      <c r="F436" s="141">
        <v>59</v>
      </c>
      <c r="G436" s="141">
        <v>160603</v>
      </c>
      <c r="H436" s="141" t="s">
        <v>229</v>
      </c>
      <c r="I436" s="141" t="s">
        <v>229</v>
      </c>
      <c r="J436" s="11"/>
      <c r="K436" s="11"/>
      <c r="L436" s="11"/>
      <c r="M436" s="11"/>
      <c r="N436" s="11"/>
      <c r="O436" s="11"/>
      <c r="P436" s="11"/>
    </row>
    <row r="437" spans="2:16" ht="16" customHeight="1" x14ac:dyDescent="0.2">
      <c r="B437" s="128" t="s">
        <v>2</v>
      </c>
      <c r="C437" s="127" t="s">
        <v>232</v>
      </c>
      <c r="D437" s="127" t="s">
        <v>232</v>
      </c>
      <c r="E437" s="127" t="s">
        <v>232</v>
      </c>
      <c r="F437" s="127" t="s">
        <v>232</v>
      </c>
      <c r="G437" s="127" t="s">
        <v>232</v>
      </c>
      <c r="H437" s="127" t="s">
        <v>232</v>
      </c>
      <c r="I437" s="127" t="s">
        <v>232</v>
      </c>
      <c r="J437" s="11"/>
      <c r="K437" s="11"/>
      <c r="L437" s="11"/>
      <c r="M437" s="11"/>
      <c r="N437" s="11"/>
      <c r="O437" s="11"/>
      <c r="P437" s="11"/>
    </row>
    <row r="438" spans="2:16" ht="16" customHeight="1" x14ac:dyDescent="0.2">
      <c r="B438" s="128" t="s">
        <v>3</v>
      </c>
      <c r="C438" s="127" t="s">
        <v>232</v>
      </c>
      <c r="D438" s="127" t="s">
        <v>232</v>
      </c>
      <c r="E438" s="127" t="s">
        <v>232</v>
      </c>
      <c r="F438" s="127" t="s">
        <v>232</v>
      </c>
      <c r="G438" s="127" t="s">
        <v>232</v>
      </c>
      <c r="H438" s="127" t="s">
        <v>232</v>
      </c>
      <c r="I438" s="127" t="s">
        <v>232</v>
      </c>
    </row>
    <row r="439" spans="2:16" ht="16" customHeight="1" x14ac:dyDescent="0.2">
      <c r="B439" s="128" t="s">
        <v>4</v>
      </c>
      <c r="C439" s="144">
        <v>8</v>
      </c>
      <c r="D439" s="144">
        <v>62</v>
      </c>
      <c r="E439" s="144">
        <v>12</v>
      </c>
      <c r="F439" s="144">
        <v>50</v>
      </c>
      <c r="G439" s="144">
        <v>79980</v>
      </c>
      <c r="H439" s="127" t="s">
        <v>232</v>
      </c>
      <c r="I439" s="144">
        <v>1147</v>
      </c>
    </row>
    <row r="440" spans="2:16" ht="16" customHeight="1" x14ac:dyDescent="0.2">
      <c r="B440" s="128" t="s">
        <v>319</v>
      </c>
      <c r="C440" s="144">
        <v>2</v>
      </c>
      <c r="D440" s="144">
        <v>7</v>
      </c>
      <c r="E440" s="144">
        <v>5</v>
      </c>
      <c r="F440" s="144">
        <v>2</v>
      </c>
      <c r="G440" s="144" t="s">
        <v>229</v>
      </c>
      <c r="H440" s="144" t="s">
        <v>229</v>
      </c>
      <c r="I440" s="127" t="s">
        <v>232</v>
      </c>
    </row>
    <row r="441" spans="2:16" ht="16" customHeight="1" x14ac:dyDescent="0.2">
      <c r="B441" s="128" t="s">
        <v>320</v>
      </c>
      <c r="C441" s="144">
        <v>4</v>
      </c>
      <c r="D441" s="144">
        <v>20</v>
      </c>
      <c r="E441" s="144">
        <v>13</v>
      </c>
      <c r="F441" s="144">
        <v>7</v>
      </c>
      <c r="G441" s="144" t="s">
        <v>229</v>
      </c>
      <c r="H441" s="127" t="s">
        <v>232</v>
      </c>
      <c r="I441" s="144" t="s">
        <v>229</v>
      </c>
    </row>
    <row r="442" spans="2:16" ht="16" customHeight="1" x14ac:dyDescent="0.2">
      <c r="B442" s="128" t="s">
        <v>321</v>
      </c>
      <c r="C442" s="127" t="s">
        <v>232</v>
      </c>
      <c r="D442" s="127" t="s">
        <v>232</v>
      </c>
      <c r="E442" s="127" t="s">
        <v>232</v>
      </c>
      <c r="F442" s="127" t="s">
        <v>232</v>
      </c>
      <c r="G442" s="127" t="s">
        <v>232</v>
      </c>
      <c r="H442" s="127" t="s">
        <v>232</v>
      </c>
      <c r="I442" s="127" t="s">
        <v>232</v>
      </c>
    </row>
    <row r="443" spans="2:16" ht="16" customHeight="1" x14ac:dyDescent="0.2">
      <c r="B443" s="121" t="s">
        <v>335</v>
      </c>
      <c r="C443" s="141">
        <v>12</v>
      </c>
      <c r="D443" s="141">
        <v>205</v>
      </c>
      <c r="E443" s="141">
        <v>85</v>
      </c>
      <c r="F443" s="141">
        <v>120</v>
      </c>
      <c r="G443" s="141">
        <v>144785</v>
      </c>
      <c r="H443" s="141">
        <v>88360</v>
      </c>
      <c r="I443" s="141">
        <v>1925</v>
      </c>
      <c r="J443" s="11"/>
      <c r="K443" s="11"/>
      <c r="L443" s="11"/>
      <c r="M443" s="11"/>
      <c r="N443" s="143"/>
      <c r="O443" s="11"/>
      <c r="P443" s="11"/>
    </row>
    <row r="444" spans="2:16" ht="16" customHeight="1" x14ac:dyDescent="0.2">
      <c r="B444" s="121" t="s">
        <v>18</v>
      </c>
      <c r="C444" s="141">
        <v>1</v>
      </c>
      <c r="D444" s="141" t="s">
        <v>232</v>
      </c>
      <c r="E444" s="141" t="s">
        <v>232</v>
      </c>
      <c r="F444" s="141" t="s">
        <v>232</v>
      </c>
      <c r="G444" s="141" t="s">
        <v>229</v>
      </c>
      <c r="H444" s="141" t="s">
        <v>232</v>
      </c>
      <c r="I444" s="141" t="s">
        <v>232</v>
      </c>
      <c r="J444" s="11"/>
      <c r="K444" s="11"/>
      <c r="L444" s="11"/>
      <c r="M444" s="11"/>
      <c r="N444" s="143"/>
      <c r="O444" s="11"/>
      <c r="P444" s="11"/>
    </row>
    <row r="445" spans="2:16" ht="16" customHeight="1" x14ac:dyDescent="0.2">
      <c r="B445" s="128" t="s">
        <v>8</v>
      </c>
      <c r="C445" s="127" t="s">
        <v>232</v>
      </c>
      <c r="D445" s="127" t="s">
        <v>232</v>
      </c>
      <c r="E445" s="127" t="s">
        <v>232</v>
      </c>
      <c r="F445" s="127" t="s">
        <v>232</v>
      </c>
      <c r="G445" s="127" t="s">
        <v>232</v>
      </c>
      <c r="H445" s="127" t="s">
        <v>232</v>
      </c>
      <c r="I445" s="127" t="s">
        <v>232</v>
      </c>
      <c r="J445" s="11"/>
      <c r="K445" s="11"/>
      <c r="L445" s="11"/>
      <c r="M445" s="11"/>
      <c r="N445" s="11"/>
      <c r="O445" s="11"/>
      <c r="P445" s="11"/>
    </row>
    <row r="446" spans="2:16" ht="16" customHeight="1" x14ac:dyDescent="0.2">
      <c r="B446" s="128" t="s">
        <v>9</v>
      </c>
      <c r="C446" s="127" t="s">
        <v>232</v>
      </c>
      <c r="D446" s="127" t="s">
        <v>232</v>
      </c>
      <c r="E446" s="127" t="s">
        <v>232</v>
      </c>
      <c r="F446" s="127" t="s">
        <v>232</v>
      </c>
      <c r="G446" s="127" t="s">
        <v>232</v>
      </c>
      <c r="H446" s="127" t="s">
        <v>232</v>
      </c>
      <c r="I446" s="127" t="s">
        <v>232</v>
      </c>
      <c r="J446" s="11"/>
      <c r="K446" s="11"/>
      <c r="L446" s="11"/>
      <c r="M446" s="11"/>
      <c r="N446" s="11"/>
      <c r="O446" s="11"/>
      <c r="P446" s="11"/>
    </row>
    <row r="447" spans="2:16" ht="16" customHeight="1" x14ac:dyDescent="0.2">
      <c r="B447" s="128" t="s">
        <v>10</v>
      </c>
      <c r="C447" s="144">
        <v>1</v>
      </c>
      <c r="D447" s="144" t="s">
        <v>232</v>
      </c>
      <c r="E447" s="144" t="s">
        <v>232</v>
      </c>
      <c r="F447" s="144" t="s">
        <v>232</v>
      </c>
      <c r="G447" s="144" t="s">
        <v>229</v>
      </c>
      <c r="H447" s="144" t="s">
        <v>232</v>
      </c>
      <c r="I447" s="141" t="s">
        <v>232</v>
      </c>
      <c r="J447" s="11"/>
      <c r="K447" s="11"/>
      <c r="L447" s="11"/>
      <c r="M447" s="11"/>
      <c r="N447" s="11"/>
      <c r="O447" s="11"/>
      <c r="P447" s="11"/>
    </row>
    <row r="448" spans="2:16" ht="16" customHeight="1" x14ac:dyDescent="0.2">
      <c r="B448" s="128" t="s">
        <v>11</v>
      </c>
      <c r="C448" s="127" t="s">
        <v>232</v>
      </c>
      <c r="D448" s="127" t="s">
        <v>232</v>
      </c>
      <c r="E448" s="127" t="s">
        <v>232</v>
      </c>
      <c r="F448" s="127" t="s">
        <v>232</v>
      </c>
      <c r="G448" s="127" t="s">
        <v>232</v>
      </c>
      <c r="H448" s="127" t="s">
        <v>232</v>
      </c>
      <c r="I448" s="127" t="s">
        <v>232</v>
      </c>
      <c r="J448" s="11"/>
      <c r="K448" s="11"/>
      <c r="L448" s="11"/>
      <c r="M448" s="11"/>
      <c r="N448" s="11"/>
      <c r="O448" s="11"/>
      <c r="P448" s="11"/>
    </row>
    <row r="449" spans="2:16" ht="16" customHeight="1" x14ac:dyDescent="0.2">
      <c r="B449" s="128" t="s">
        <v>12</v>
      </c>
      <c r="C449" s="127" t="s">
        <v>232</v>
      </c>
      <c r="D449" s="127" t="s">
        <v>232</v>
      </c>
      <c r="E449" s="127" t="s">
        <v>232</v>
      </c>
      <c r="F449" s="127" t="s">
        <v>232</v>
      </c>
      <c r="G449" s="127" t="s">
        <v>232</v>
      </c>
      <c r="H449" s="127" t="s">
        <v>232</v>
      </c>
      <c r="I449" s="127" t="s">
        <v>232</v>
      </c>
      <c r="J449" s="11"/>
      <c r="K449" s="11"/>
      <c r="L449" s="11"/>
      <c r="M449" s="11"/>
      <c r="N449" s="11"/>
      <c r="O449" s="11"/>
      <c r="P449" s="11"/>
    </row>
    <row r="450" spans="2:16" ht="16" customHeight="1" x14ac:dyDescent="0.2">
      <c r="B450" s="128" t="s">
        <v>257</v>
      </c>
      <c r="C450" s="127" t="s">
        <v>232</v>
      </c>
      <c r="D450" s="127" t="s">
        <v>232</v>
      </c>
      <c r="E450" s="127" t="s">
        <v>232</v>
      </c>
      <c r="F450" s="127" t="s">
        <v>232</v>
      </c>
      <c r="G450" s="127" t="s">
        <v>232</v>
      </c>
      <c r="H450" s="127" t="s">
        <v>232</v>
      </c>
      <c r="I450" s="127" t="s">
        <v>232</v>
      </c>
      <c r="J450" s="11"/>
      <c r="K450" s="11"/>
      <c r="L450" s="11"/>
      <c r="M450" s="11"/>
      <c r="N450" s="11"/>
      <c r="O450" s="11"/>
      <c r="P450" s="11"/>
    </row>
    <row r="451" spans="2:16" ht="16" customHeight="1" x14ac:dyDescent="0.2">
      <c r="B451" s="121" t="s">
        <v>258</v>
      </c>
      <c r="C451" s="141">
        <v>11</v>
      </c>
      <c r="D451" s="141">
        <v>205</v>
      </c>
      <c r="E451" s="141">
        <v>85</v>
      </c>
      <c r="F451" s="141">
        <v>120</v>
      </c>
      <c r="G451" s="141" t="s">
        <v>229</v>
      </c>
      <c r="H451" s="141">
        <v>88360</v>
      </c>
      <c r="I451" s="141">
        <v>1925</v>
      </c>
      <c r="J451" s="11"/>
      <c r="K451" s="11"/>
      <c r="L451" s="11"/>
      <c r="M451" s="11"/>
      <c r="N451" s="11"/>
      <c r="O451" s="11"/>
      <c r="P451" s="11"/>
    </row>
    <row r="452" spans="2:16" ht="16" customHeight="1" x14ac:dyDescent="0.2">
      <c r="B452" s="128" t="s">
        <v>2</v>
      </c>
      <c r="C452" s="127" t="s">
        <v>232</v>
      </c>
      <c r="D452" s="127" t="s">
        <v>232</v>
      </c>
      <c r="E452" s="127" t="s">
        <v>232</v>
      </c>
      <c r="F452" s="127" t="s">
        <v>232</v>
      </c>
      <c r="G452" s="127" t="s">
        <v>232</v>
      </c>
      <c r="H452" s="127" t="s">
        <v>232</v>
      </c>
      <c r="I452" s="127" t="s">
        <v>232</v>
      </c>
      <c r="J452" s="11"/>
      <c r="K452" s="11"/>
      <c r="L452" s="11"/>
      <c r="M452" s="11"/>
      <c r="N452" s="11"/>
      <c r="O452" s="11"/>
      <c r="P452" s="11"/>
    </row>
    <row r="453" spans="2:16" ht="16" customHeight="1" x14ac:dyDescent="0.2">
      <c r="B453" s="128" t="s">
        <v>3</v>
      </c>
      <c r="C453" s="127" t="s">
        <v>232</v>
      </c>
      <c r="D453" s="127" t="s">
        <v>232</v>
      </c>
      <c r="E453" s="127" t="s">
        <v>232</v>
      </c>
      <c r="F453" s="127" t="s">
        <v>232</v>
      </c>
      <c r="G453" s="127" t="s">
        <v>232</v>
      </c>
      <c r="H453" s="127" t="s">
        <v>232</v>
      </c>
      <c r="I453" s="127" t="s">
        <v>232</v>
      </c>
    </row>
    <row r="454" spans="2:16" ht="16" customHeight="1" x14ac:dyDescent="0.2">
      <c r="B454" s="128" t="s">
        <v>4</v>
      </c>
      <c r="C454" s="144">
        <v>5</v>
      </c>
      <c r="D454" s="144">
        <v>183</v>
      </c>
      <c r="E454" s="144">
        <v>70</v>
      </c>
      <c r="F454" s="144">
        <v>113</v>
      </c>
      <c r="G454" s="144">
        <v>73799</v>
      </c>
      <c r="H454" s="144" t="s">
        <v>229</v>
      </c>
      <c r="I454" s="144">
        <v>1393</v>
      </c>
    </row>
    <row r="455" spans="2:16" ht="16" customHeight="1" x14ac:dyDescent="0.2">
      <c r="B455" s="128" t="s">
        <v>319</v>
      </c>
      <c r="C455" s="144">
        <v>2</v>
      </c>
      <c r="D455" s="144">
        <v>8</v>
      </c>
      <c r="E455" s="144">
        <v>6</v>
      </c>
      <c r="F455" s="144">
        <v>2</v>
      </c>
      <c r="G455" s="144" t="s">
        <v>229</v>
      </c>
      <c r="H455" s="144" t="s">
        <v>229</v>
      </c>
      <c r="I455" s="127" t="s">
        <v>232</v>
      </c>
    </row>
    <row r="456" spans="2:16" ht="16" customHeight="1" x14ac:dyDescent="0.2">
      <c r="B456" s="128" t="s">
        <v>320</v>
      </c>
      <c r="C456" s="144">
        <v>3</v>
      </c>
      <c r="D456" s="144">
        <v>14</v>
      </c>
      <c r="E456" s="144">
        <v>9</v>
      </c>
      <c r="F456" s="144">
        <v>5</v>
      </c>
      <c r="G456" s="144">
        <v>64355</v>
      </c>
      <c r="H456" s="127" t="s">
        <v>232</v>
      </c>
      <c r="I456" s="144">
        <v>532</v>
      </c>
    </row>
    <row r="457" spans="2:16" ht="16" customHeight="1" x14ac:dyDescent="0.2">
      <c r="B457" s="128" t="s">
        <v>321</v>
      </c>
      <c r="C457" s="144">
        <v>1</v>
      </c>
      <c r="D457" s="144" t="s">
        <v>232</v>
      </c>
      <c r="E457" s="144" t="s">
        <v>232</v>
      </c>
      <c r="F457" s="144" t="s">
        <v>232</v>
      </c>
      <c r="G457" s="144" t="s">
        <v>229</v>
      </c>
      <c r="H457" s="144" t="s">
        <v>232</v>
      </c>
      <c r="I457" s="141" t="s">
        <v>232</v>
      </c>
    </row>
    <row r="458" spans="2:16" ht="16" customHeight="1" x14ac:dyDescent="0.2">
      <c r="B458" s="121" t="s">
        <v>336</v>
      </c>
      <c r="C458" s="141">
        <v>22</v>
      </c>
      <c r="D458" s="141">
        <v>244</v>
      </c>
      <c r="E458" s="141">
        <v>156</v>
      </c>
      <c r="F458" s="141">
        <v>88</v>
      </c>
      <c r="G458" s="141">
        <v>1334760</v>
      </c>
      <c r="H458" s="141">
        <v>30695</v>
      </c>
      <c r="I458" s="141">
        <v>1984</v>
      </c>
      <c r="J458" s="11"/>
      <c r="K458" s="11"/>
      <c r="L458" s="11"/>
      <c r="M458" s="11"/>
      <c r="N458" s="143"/>
      <c r="O458" s="11"/>
      <c r="P458" s="11"/>
    </row>
    <row r="459" spans="2:16" ht="16" customHeight="1" x14ac:dyDescent="0.2">
      <c r="B459" s="121" t="s">
        <v>18</v>
      </c>
      <c r="C459" s="141">
        <v>10</v>
      </c>
      <c r="D459" s="141">
        <v>145</v>
      </c>
      <c r="E459" s="141">
        <v>96</v>
      </c>
      <c r="F459" s="141">
        <v>49</v>
      </c>
      <c r="G459" s="141">
        <v>1021388</v>
      </c>
      <c r="H459" s="141" t="s">
        <v>229</v>
      </c>
      <c r="I459" s="127" t="s">
        <v>232</v>
      </c>
      <c r="J459" s="11"/>
      <c r="K459" s="11"/>
      <c r="L459" s="11"/>
      <c r="M459" s="11"/>
      <c r="N459" s="143"/>
      <c r="O459" s="11"/>
      <c r="P459" s="11"/>
    </row>
    <row r="460" spans="2:16" ht="16" customHeight="1" x14ac:dyDescent="0.2">
      <c r="B460" s="128" t="s">
        <v>8</v>
      </c>
      <c r="C460" s="127" t="s">
        <v>232</v>
      </c>
      <c r="D460" s="127" t="s">
        <v>232</v>
      </c>
      <c r="E460" s="127" t="s">
        <v>232</v>
      </c>
      <c r="F460" s="127" t="s">
        <v>232</v>
      </c>
      <c r="G460" s="127" t="s">
        <v>232</v>
      </c>
      <c r="H460" s="127" t="s">
        <v>232</v>
      </c>
      <c r="I460" s="127" t="s">
        <v>232</v>
      </c>
      <c r="J460" s="11"/>
      <c r="K460" s="11"/>
      <c r="L460" s="11"/>
      <c r="M460" s="11"/>
      <c r="N460" s="11"/>
      <c r="O460" s="11"/>
      <c r="P460" s="11"/>
    </row>
    <row r="461" spans="2:16" ht="16" customHeight="1" x14ac:dyDescent="0.2">
      <c r="B461" s="128" t="s">
        <v>9</v>
      </c>
      <c r="C461" s="127" t="s">
        <v>232</v>
      </c>
      <c r="D461" s="127" t="s">
        <v>232</v>
      </c>
      <c r="E461" s="127" t="s">
        <v>232</v>
      </c>
      <c r="F461" s="127" t="s">
        <v>232</v>
      </c>
      <c r="G461" s="127" t="s">
        <v>232</v>
      </c>
      <c r="H461" s="127" t="s">
        <v>232</v>
      </c>
      <c r="I461" s="127" t="s">
        <v>232</v>
      </c>
      <c r="J461" s="11"/>
      <c r="K461" s="11"/>
      <c r="L461" s="11"/>
      <c r="M461" s="11"/>
      <c r="N461" s="11"/>
      <c r="O461" s="11"/>
      <c r="P461" s="11"/>
    </row>
    <row r="462" spans="2:16" ht="16" customHeight="1" x14ac:dyDescent="0.2">
      <c r="B462" s="128" t="s">
        <v>10</v>
      </c>
      <c r="C462" s="144">
        <v>7</v>
      </c>
      <c r="D462" s="144">
        <v>111</v>
      </c>
      <c r="E462" s="144">
        <v>69</v>
      </c>
      <c r="F462" s="144">
        <v>42</v>
      </c>
      <c r="G462" s="144">
        <v>980998</v>
      </c>
      <c r="H462" s="144">
        <v>8383</v>
      </c>
      <c r="I462" s="127" t="s">
        <v>232</v>
      </c>
      <c r="J462" s="11"/>
      <c r="K462" s="11"/>
      <c r="L462" s="11"/>
      <c r="M462" s="11"/>
      <c r="N462" s="11"/>
      <c r="O462" s="11"/>
      <c r="P462" s="11"/>
    </row>
    <row r="463" spans="2:16" ht="16" customHeight="1" x14ac:dyDescent="0.2">
      <c r="B463" s="128" t="s">
        <v>11</v>
      </c>
      <c r="C463" s="127" t="s">
        <v>232</v>
      </c>
      <c r="D463" s="127" t="s">
        <v>232</v>
      </c>
      <c r="E463" s="127" t="s">
        <v>232</v>
      </c>
      <c r="F463" s="127" t="s">
        <v>232</v>
      </c>
      <c r="G463" s="127" t="s">
        <v>232</v>
      </c>
      <c r="H463" s="127" t="s">
        <v>232</v>
      </c>
      <c r="I463" s="127" t="s">
        <v>232</v>
      </c>
      <c r="J463" s="11"/>
      <c r="K463" s="11"/>
      <c r="L463" s="11"/>
      <c r="M463" s="11"/>
      <c r="N463" s="11"/>
      <c r="O463" s="11"/>
      <c r="P463" s="11"/>
    </row>
    <row r="464" spans="2:16" ht="16" customHeight="1" x14ac:dyDescent="0.2">
      <c r="B464" s="128" t="s">
        <v>12</v>
      </c>
      <c r="C464" s="144">
        <v>1</v>
      </c>
      <c r="D464" s="144">
        <v>19</v>
      </c>
      <c r="E464" s="144">
        <v>13</v>
      </c>
      <c r="F464" s="144">
        <v>6</v>
      </c>
      <c r="G464" s="139" t="s">
        <v>229</v>
      </c>
      <c r="H464" s="127" t="s">
        <v>232</v>
      </c>
      <c r="I464" s="127" t="s">
        <v>232</v>
      </c>
      <c r="J464" s="11"/>
      <c r="K464" s="11"/>
      <c r="L464" s="11"/>
      <c r="M464" s="11"/>
      <c r="N464" s="11"/>
      <c r="O464" s="11"/>
      <c r="P464" s="11"/>
    </row>
    <row r="465" spans="2:16" ht="16" customHeight="1" x14ac:dyDescent="0.2">
      <c r="B465" s="128" t="s">
        <v>257</v>
      </c>
      <c r="C465" s="144">
        <v>2</v>
      </c>
      <c r="D465" s="144">
        <v>15</v>
      </c>
      <c r="E465" s="144">
        <v>14</v>
      </c>
      <c r="F465" s="144">
        <v>1</v>
      </c>
      <c r="G465" s="139" t="s">
        <v>229</v>
      </c>
      <c r="H465" s="139" t="s">
        <v>229</v>
      </c>
      <c r="I465" s="127" t="s">
        <v>232</v>
      </c>
      <c r="J465" s="11"/>
      <c r="K465" s="11"/>
      <c r="L465" s="11"/>
      <c r="M465" s="11"/>
      <c r="N465" s="11"/>
      <c r="O465" s="11"/>
      <c r="P465" s="11"/>
    </row>
    <row r="466" spans="2:16" ht="16" customHeight="1" x14ac:dyDescent="0.2">
      <c r="B466" s="121" t="s">
        <v>258</v>
      </c>
      <c r="C466" s="141">
        <v>12</v>
      </c>
      <c r="D466" s="141">
        <v>99</v>
      </c>
      <c r="E466" s="141">
        <v>60</v>
      </c>
      <c r="F466" s="141">
        <v>39</v>
      </c>
      <c r="G466" s="141">
        <v>313372</v>
      </c>
      <c r="H466" s="141" t="s">
        <v>229</v>
      </c>
      <c r="I466" s="141">
        <v>1984</v>
      </c>
      <c r="J466" s="11"/>
      <c r="K466" s="11"/>
      <c r="L466" s="11"/>
      <c r="M466" s="11"/>
      <c r="N466" s="11"/>
      <c r="O466" s="11"/>
      <c r="P466" s="11"/>
    </row>
    <row r="467" spans="2:16" ht="16" customHeight="1" x14ac:dyDescent="0.2">
      <c r="B467" s="128" t="s">
        <v>2</v>
      </c>
      <c r="C467" s="127" t="s">
        <v>232</v>
      </c>
      <c r="D467" s="127" t="s">
        <v>232</v>
      </c>
      <c r="E467" s="127" t="s">
        <v>232</v>
      </c>
      <c r="F467" s="127" t="s">
        <v>232</v>
      </c>
      <c r="G467" s="127" t="s">
        <v>232</v>
      </c>
      <c r="H467" s="127" t="s">
        <v>232</v>
      </c>
      <c r="I467" s="127" t="s">
        <v>232</v>
      </c>
      <c r="J467" s="11"/>
      <c r="K467" s="11"/>
      <c r="L467" s="11"/>
      <c r="M467" s="11"/>
      <c r="N467" s="11"/>
      <c r="O467" s="11"/>
      <c r="P467" s="11"/>
    </row>
    <row r="468" spans="2:16" ht="16" customHeight="1" x14ac:dyDescent="0.2">
      <c r="B468" s="128" t="s">
        <v>3</v>
      </c>
      <c r="C468" s="127" t="s">
        <v>232</v>
      </c>
      <c r="D468" s="127" t="s">
        <v>232</v>
      </c>
      <c r="E468" s="127" t="s">
        <v>232</v>
      </c>
      <c r="F468" s="127" t="s">
        <v>232</v>
      </c>
      <c r="G468" s="127" t="s">
        <v>232</v>
      </c>
      <c r="H468" s="127" t="s">
        <v>232</v>
      </c>
      <c r="I468" s="127" t="s">
        <v>232</v>
      </c>
    </row>
    <row r="469" spans="2:16" ht="16" customHeight="1" x14ac:dyDescent="0.2">
      <c r="B469" s="128" t="s">
        <v>4</v>
      </c>
      <c r="C469" s="144">
        <v>2</v>
      </c>
      <c r="D469" s="144">
        <v>32</v>
      </c>
      <c r="E469" s="144">
        <v>8</v>
      </c>
      <c r="F469" s="144">
        <v>24</v>
      </c>
      <c r="G469" s="144" t="s">
        <v>229</v>
      </c>
      <c r="H469" s="127" t="s">
        <v>232</v>
      </c>
      <c r="I469" s="144" t="s">
        <v>229</v>
      </c>
    </row>
    <row r="470" spans="2:16" ht="16" customHeight="1" x14ac:dyDescent="0.2">
      <c r="B470" s="128" t="s">
        <v>319</v>
      </c>
      <c r="C470" s="144">
        <v>1</v>
      </c>
      <c r="D470" s="144">
        <v>7</v>
      </c>
      <c r="E470" s="144">
        <v>6</v>
      </c>
      <c r="F470" s="144">
        <v>1</v>
      </c>
      <c r="G470" s="144" t="s">
        <v>229</v>
      </c>
      <c r="H470" s="144" t="s">
        <v>229</v>
      </c>
      <c r="I470" s="127" t="s">
        <v>232</v>
      </c>
    </row>
    <row r="471" spans="2:16" ht="16" customHeight="1" x14ac:dyDescent="0.2">
      <c r="B471" s="128" t="s">
        <v>320</v>
      </c>
      <c r="C471" s="144">
        <v>8</v>
      </c>
      <c r="D471" s="144">
        <v>52</v>
      </c>
      <c r="E471" s="144">
        <v>39</v>
      </c>
      <c r="F471" s="144">
        <v>13</v>
      </c>
      <c r="G471" s="144">
        <v>257327</v>
      </c>
      <c r="H471" s="144" t="s">
        <v>229</v>
      </c>
      <c r="I471" s="144" t="s">
        <v>229</v>
      </c>
    </row>
    <row r="472" spans="2:16" ht="16" customHeight="1" x14ac:dyDescent="0.2">
      <c r="B472" s="128" t="s">
        <v>321</v>
      </c>
      <c r="C472" s="144">
        <v>1</v>
      </c>
      <c r="D472" s="144">
        <v>8</v>
      </c>
      <c r="E472" s="144">
        <v>7</v>
      </c>
      <c r="F472" s="144">
        <v>1</v>
      </c>
      <c r="G472" s="144" t="s">
        <v>229</v>
      </c>
      <c r="H472" s="144" t="s">
        <v>229</v>
      </c>
      <c r="I472" s="127" t="s">
        <v>232</v>
      </c>
    </row>
    <row r="473" spans="2:16" ht="16" customHeight="1" x14ac:dyDescent="0.2">
      <c r="B473" s="121" t="s">
        <v>337</v>
      </c>
      <c r="C473" s="141">
        <v>107</v>
      </c>
      <c r="D473" s="141">
        <v>800</v>
      </c>
      <c r="E473" s="141">
        <v>335</v>
      </c>
      <c r="F473" s="141">
        <v>465</v>
      </c>
      <c r="G473" s="141">
        <v>1286500</v>
      </c>
      <c r="H473" s="141">
        <v>76373</v>
      </c>
      <c r="I473" s="141">
        <v>20979</v>
      </c>
      <c r="J473" s="11"/>
      <c r="K473" s="11"/>
      <c r="L473" s="11"/>
      <c r="M473" s="11"/>
      <c r="N473" s="143"/>
      <c r="O473" s="11"/>
      <c r="P473" s="11"/>
    </row>
    <row r="474" spans="2:16" ht="16" customHeight="1" x14ac:dyDescent="0.2">
      <c r="B474" s="121" t="s">
        <v>18</v>
      </c>
      <c r="C474" s="141">
        <v>20</v>
      </c>
      <c r="D474" s="141">
        <v>104</v>
      </c>
      <c r="E474" s="141">
        <v>60</v>
      </c>
      <c r="F474" s="141">
        <v>44</v>
      </c>
      <c r="G474" s="141">
        <v>270672</v>
      </c>
      <c r="H474" s="141">
        <v>10106</v>
      </c>
      <c r="I474" s="127" t="s">
        <v>232</v>
      </c>
      <c r="J474" s="11"/>
      <c r="K474" s="11"/>
      <c r="L474" s="11"/>
      <c r="M474" s="11"/>
      <c r="N474" s="143"/>
      <c r="O474" s="11"/>
      <c r="P474" s="11"/>
    </row>
    <row r="475" spans="2:16" ht="16" customHeight="1" x14ac:dyDescent="0.2">
      <c r="B475" s="128" t="s">
        <v>8</v>
      </c>
      <c r="C475" s="127" t="s">
        <v>232</v>
      </c>
      <c r="D475" s="127" t="s">
        <v>232</v>
      </c>
      <c r="E475" s="127" t="s">
        <v>232</v>
      </c>
      <c r="F475" s="127" t="s">
        <v>232</v>
      </c>
      <c r="G475" s="127" t="s">
        <v>232</v>
      </c>
      <c r="H475" s="127" t="s">
        <v>232</v>
      </c>
      <c r="I475" s="127" t="s">
        <v>232</v>
      </c>
      <c r="J475" s="11"/>
      <c r="K475" s="11"/>
      <c r="L475" s="11"/>
      <c r="M475" s="11"/>
      <c r="N475" s="11"/>
      <c r="O475" s="11"/>
      <c r="P475" s="11"/>
    </row>
    <row r="476" spans="2:16" ht="16" customHeight="1" x14ac:dyDescent="0.2">
      <c r="B476" s="128" t="s">
        <v>9</v>
      </c>
      <c r="C476" s="144">
        <v>1</v>
      </c>
      <c r="D476" s="144">
        <v>1</v>
      </c>
      <c r="E476" s="144">
        <v>1</v>
      </c>
      <c r="F476" s="127" t="s">
        <v>232</v>
      </c>
      <c r="G476" s="139" t="s">
        <v>229</v>
      </c>
      <c r="H476" s="144" t="s">
        <v>229</v>
      </c>
      <c r="I476" s="127" t="s">
        <v>232</v>
      </c>
      <c r="J476" s="11"/>
      <c r="K476" s="11"/>
      <c r="L476" s="11"/>
      <c r="M476" s="11"/>
      <c r="N476" s="11"/>
      <c r="O476" s="11"/>
      <c r="P476" s="11"/>
    </row>
    <row r="477" spans="2:16" ht="16" customHeight="1" x14ac:dyDescent="0.2">
      <c r="B477" s="128" t="s">
        <v>10</v>
      </c>
      <c r="C477" s="144">
        <v>12</v>
      </c>
      <c r="D477" s="144">
        <v>82</v>
      </c>
      <c r="E477" s="144">
        <v>46</v>
      </c>
      <c r="F477" s="144">
        <v>36</v>
      </c>
      <c r="G477" s="144">
        <v>151300</v>
      </c>
      <c r="H477" s="144">
        <v>7366</v>
      </c>
      <c r="I477" s="127" t="s">
        <v>232</v>
      </c>
      <c r="J477" s="11"/>
      <c r="K477" s="11"/>
      <c r="L477" s="11"/>
      <c r="M477" s="11"/>
      <c r="N477" s="11"/>
      <c r="O477" s="11"/>
      <c r="P477" s="11"/>
    </row>
    <row r="478" spans="2:16" ht="16" customHeight="1" x14ac:dyDescent="0.2">
      <c r="B478" s="128" t="s">
        <v>11</v>
      </c>
      <c r="C478" s="144">
        <v>5</v>
      </c>
      <c r="D478" s="144">
        <v>19</v>
      </c>
      <c r="E478" s="144">
        <v>12</v>
      </c>
      <c r="F478" s="144">
        <v>7</v>
      </c>
      <c r="G478" s="144">
        <v>115748</v>
      </c>
      <c r="H478" s="144" t="s">
        <v>229</v>
      </c>
      <c r="I478" s="127" t="s">
        <v>232</v>
      </c>
      <c r="J478" s="11"/>
      <c r="K478" s="11"/>
      <c r="L478" s="11"/>
      <c r="M478" s="11"/>
      <c r="N478" s="11"/>
      <c r="O478" s="11"/>
      <c r="P478" s="11"/>
    </row>
    <row r="479" spans="2:16" ht="16" customHeight="1" x14ac:dyDescent="0.2">
      <c r="B479" s="128" t="s">
        <v>12</v>
      </c>
      <c r="C479" s="127" t="s">
        <v>232</v>
      </c>
      <c r="D479" s="127" t="s">
        <v>232</v>
      </c>
      <c r="E479" s="127" t="s">
        <v>232</v>
      </c>
      <c r="F479" s="127" t="s">
        <v>232</v>
      </c>
      <c r="G479" s="127" t="s">
        <v>232</v>
      </c>
      <c r="H479" s="127" t="s">
        <v>232</v>
      </c>
      <c r="I479" s="127" t="s">
        <v>232</v>
      </c>
      <c r="J479" s="11"/>
      <c r="K479" s="11"/>
      <c r="L479" s="11"/>
      <c r="M479" s="11"/>
      <c r="N479" s="11"/>
      <c r="O479" s="11"/>
      <c r="P479" s="11"/>
    </row>
    <row r="480" spans="2:16" ht="16" customHeight="1" x14ac:dyDescent="0.2">
      <c r="B480" s="128" t="s">
        <v>257</v>
      </c>
      <c r="C480" s="144">
        <v>2</v>
      </c>
      <c r="D480" s="144">
        <v>2</v>
      </c>
      <c r="E480" s="144">
        <v>1</v>
      </c>
      <c r="F480" s="144">
        <v>1</v>
      </c>
      <c r="G480" s="139" t="s">
        <v>229</v>
      </c>
      <c r="H480" s="127" t="s">
        <v>232</v>
      </c>
      <c r="I480" s="127" t="s">
        <v>232</v>
      </c>
      <c r="J480" s="11"/>
      <c r="K480" s="11"/>
      <c r="L480" s="11"/>
      <c r="M480" s="11"/>
      <c r="N480" s="11"/>
      <c r="O480" s="11"/>
      <c r="P480" s="11"/>
    </row>
    <row r="481" spans="2:16" ht="16" customHeight="1" x14ac:dyDescent="0.2">
      <c r="B481" s="121" t="s">
        <v>258</v>
      </c>
      <c r="C481" s="141">
        <v>87</v>
      </c>
      <c r="D481" s="141">
        <v>696</v>
      </c>
      <c r="E481" s="141">
        <v>275</v>
      </c>
      <c r="F481" s="141">
        <v>421</v>
      </c>
      <c r="G481" s="141">
        <v>1015828</v>
      </c>
      <c r="H481" s="141">
        <v>66267</v>
      </c>
      <c r="I481" s="141">
        <v>20979</v>
      </c>
      <c r="J481" s="11"/>
      <c r="K481" s="11"/>
      <c r="L481" s="11"/>
      <c r="M481" s="11"/>
      <c r="N481" s="11"/>
      <c r="O481" s="11"/>
      <c r="P481" s="11"/>
    </row>
    <row r="482" spans="2:16" ht="16" customHeight="1" x14ac:dyDescent="0.2">
      <c r="B482" s="128" t="s">
        <v>2</v>
      </c>
      <c r="C482" s="127" t="s">
        <v>232</v>
      </c>
      <c r="D482" s="127" t="s">
        <v>232</v>
      </c>
      <c r="E482" s="127" t="s">
        <v>232</v>
      </c>
      <c r="F482" s="127" t="s">
        <v>232</v>
      </c>
      <c r="G482" s="127" t="s">
        <v>232</v>
      </c>
      <c r="H482" s="127" t="s">
        <v>232</v>
      </c>
      <c r="I482" s="127" t="s">
        <v>232</v>
      </c>
      <c r="J482" s="11"/>
      <c r="K482" s="11"/>
      <c r="L482" s="11"/>
      <c r="M482" s="11"/>
      <c r="N482" s="11"/>
      <c r="O482" s="11"/>
      <c r="P482" s="11"/>
    </row>
    <row r="483" spans="2:16" ht="16" customHeight="1" x14ac:dyDescent="0.2">
      <c r="B483" s="128" t="s">
        <v>3</v>
      </c>
      <c r="C483" s="144">
        <v>4</v>
      </c>
      <c r="D483" s="144">
        <v>7</v>
      </c>
      <c r="E483" s="144">
        <v>3</v>
      </c>
      <c r="F483" s="144">
        <v>4</v>
      </c>
      <c r="G483" s="144">
        <v>6341</v>
      </c>
      <c r="H483" s="144">
        <v>6</v>
      </c>
      <c r="I483" s="144">
        <v>640</v>
      </c>
    </row>
    <row r="484" spans="2:16" ht="16" customHeight="1" x14ac:dyDescent="0.2">
      <c r="B484" s="128" t="s">
        <v>4</v>
      </c>
      <c r="C484" s="144">
        <v>42</v>
      </c>
      <c r="D484" s="144">
        <v>447</v>
      </c>
      <c r="E484" s="144">
        <v>128</v>
      </c>
      <c r="F484" s="144">
        <v>319</v>
      </c>
      <c r="G484" s="144">
        <v>598347</v>
      </c>
      <c r="H484" s="144" t="s">
        <v>229</v>
      </c>
      <c r="I484" s="144">
        <v>15053</v>
      </c>
    </row>
    <row r="485" spans="2:16" ht="16" customHeight="1" x14ac:dyDescent="0.2">
      <c r="B485" s="128" t="s">
        <v>319</v>
      </c>
      <c r="C485" s="144">
        <v>16</v>
      </c>
      <c r="D485" s="144">
        <v>68</v>
      </c>
      <c r="E485" s="144">
        <v>44</v>
      </c>
      <c r="F485" s="144">
        <v>24</v>
      </c>
      <c r="G485" s="144">
        <v>53240</v>
      </c>
      <c r="H485" s="144" t="s">
        <v>229</v>
      </c>
      <c r="I485" s="144">
        <v>472</v>
      </c>
    </row>
    <row r="486" spans="2:16" ht="16" customHeight="1" x14ac:dyDescent="0.2">
      <c r="B486" s="128" t="s">
        <v>320</v>
      </c>
      <c r="C486" s="144">
        <v>24</v>
      </c>
      <c r="D486" s="144">
        <v>170</v>
      </c>
      <c r="E486" s="144">
        <v>96</v>
      </c>
      <c r="F486" s="144">
        <v>74</v>
      </c>
      <c r="G486" s="144" t="s">
        <v>229</v>
      </c>
      <c r="H486" s="144">
        <v>3126</v>
      </c>
      <c r="I486" s="144">
        <v>4814</v>
      </c>
    </row>
    <row r="487" spans="2:16" ht="16" customHeight="1" x14ac:dyDescent="0.2">
      <c r="B487" s="128" t="s">
        <v>321</v>
      </c>
      <c r="C487" s="144">
        <v>1</v>
      </c>
      <c r="D487" s="144">
        <v>4</v>
      </c>
      <c r="E487" s="144">
        <v>4</v>
      </c>
      <c r="F487" s="127" t="s">
        <v>232</v>
      </c>
      <c r="G487" s="144" t="s">
        <v>229</v>
      </c>
      <c r="H487" s="127" t="s">
        <v>232</v>
      </c>
      <c r="I487" s="127" t="s">
        <v>232</v>
      </c>
    </row>
    <row r="488" spans="2:16" ht="16" customHeight="1" x14ac:dyDescent="0.2">
      <c r="B488" s="121" t="s">
        <v>338</v>
      </c>
      <c r="C488" s="141">
        <v>137</v>
      </c>
      <c r="D488" s="141">
        <v>1934</v>
      </c>
      <c r="E488" s="141">
        <v>1087</v>
      </c>
      <c r="F488" s="141">
        <v>847</v>
      </c>
      <c r="G488" s="141">
        <v>12569286</v>
      </c>
      <c r="H488" s="141">
        <v>231697</v>
      </c>
      <c r="I488" s="141">
        <v>19341</v>
      </c>
      <c r="J488" s="11"/>
      <c r="K488" s="11"/>
      <c r="L488" s="11"/>
      <c r="M488" s="11"/>
      <c r="N488" s="143"/>
      <c r="O488" s="11"/>
      <c r="P488" s="11"/>
    </row>
    <row r="489" spans="2:16" ht="16" customHeight="1" x14ac:dyDescent="0.2">
      <c r="B489" s="121" t="s">
        <v>18</v>
      </c>
      <c r="C489" s="141">
        <v>64</v>
      </c>
      <c r="D489" s="141">
        <v>1067</v>
      </c>
      <c r="E489" s="141">
        <v>707</v>
      </c>
      <c r="F489" s="141">
        <v>360</v>
      </c>
      <c r="G489" s="141">
        <v>10630475</v>
      </c>
      <c r="H489" s="141">
        <v>199098</v>
      </c>
      <c r="I489" s="127" t="s">
        <v>232</v>
      </c>
      <c r="J489" s="11"/>
      <c r="K489" s="11"/>
      <c r="L489" s="11"/>
      <c r="M489" s="11"/>
      <c r="N489" s="143"/>
      <c r="O489" s="11"/>
      <c r="P489" s="11"/>
    </row>
    <row r="490" spans="2:16" ht="16" customHeight="1" x14ac:dyDescent="0.2">
      <c r="B490" s="128" t="s">
        <v>8</v>
      </c>
      <c r="C490" s="127" t="s">
        <v>232</v>
      </c>
      <c r="D490" s="127" t="s">
        <v>232</v>
      </c>
      <c r="E490" s="127" t="s">
        <v>232</v>
      </c>
      <c r="F490" s="127" t="s">
        <v>232</v>
      </c>
      <c r="G490" s="127" t="s">
        <v>232</v>
      </c>
      <c r="H490" s="127" t="s">
        <v>232</v>
      </c>
      <c r="I490" s="127" t="s">
        <v>232</v>
      </c>
      <c r="J490" s="11"/>
      <c r="K490" s="11"/>
      <c r="L490" s="11"/>
      <c r="M490" s="11"/>
      <c r="N490" s="11"/>
      <c r="O490" s="11"/>
      <c r="P490" s="11"/>
    </row>
    <row r="491" spans="2:16" ht="16" customHeight="1" x14ac:dyDescent="0.2">
      <c r="B491" s="128" t="s">
        <v>9</v>
      </c>
      <c r="C491" s="127" t="s">
        <v>232</v>
      </c>
      <c r="D491" s="127" t="s">
        <v>232</v>
      </c>
      <c r="E491" s="127" t="s">
        <v>232</v>
      </c>
      <c r="F491" s="127" t="s">
        <v>232</v>
      </c>
      <c r="G491" s="127" t="s">
        <v>232</v>
      </c>
      <c r="H491" s="127" t="s">
        <v>232</v>
      </c>
      <c r="I491" s="127" t="s">
        <v>232</v>
      </c>
      <c r="J491" s="11"/>
      <c r="K491" s="11"/>
      <c r="L491" s="11"/>
      <c r="M491" s="11"/>
      <c r="N491" s="11"/>
      <c r="O491" s="11"/>
      <c r="P491" s="11"/>
    </row>
    <row r="492" spans="2:16" ht="16" customHeight="1" x14ac:dyDescent="0.2">
      <c r="B492" s="128" t="s">
        <v>10</v>
      </c>
      <c r="C492" s="144">
        <v>15</v>
      </c>
      <c r="D492" s="144">
        <v>435</v>
      </c>
      <c r="E492" s="144">
        <v>326</v>
      </c>
      <c r="F492" s="144">
        <v>109</v>
      </c>
      <c r="G492" s="144">
        <v>5588432</v>
      </c>
      <c r="H492" s="144">
        <v>1800</v>
      </c>
      <c r="I492" s="127" t="s">
        <v>232</v>
      </c>
      <c r="J492" s="11"/>
      <c r="K492" s="11"/>
      <c r="L492" s="11"/>
      <c r="M492" s="11"/>
      <c r="N492" s="11"/>
      <c r="O492" s="11"/>
      <c r="P492" s="11"/>
    </row>
    <row r="493" spans="2:16" ht="16" customHeight="1" x14ac:dyDescent="0.2">
      <c r="B493" s="128" t="s">
        <v>11</v>
      </c>
      <c r="C493" s="144">
        <v>23</v>
      </c>
      <c r="D493" s="144">
        <v>208</v>
      </c>
      <c r="E493" s="144">
        <v>146</v>
      </c>
      <c r="F493" s="144">
        <v>62</v>
      </c>
      <c r="G493" s="144">
        <v>1819103</v>
      </c>
      <c r="H493" s="144">
        <v>71479</v>
      </c>
      <c r="I493" s="127" t="s">
        <v>232</v>
      </c>
      <c r="J493" s="11"/>
      <c r="K493" s="11"/>
      <c r="L493" s="11"/>
      <c r="M493" s="11"/>
      <c r="N493" s="11"/>
      <c r="O493" s="11"/>
      <c r="P493" s="11"/>
    </row>
    <row r="494" spans="2:16" ht="16" customHeight="1" x14ac:dyDescent="0.2">
      <c r="B494" s="128" t="s">
        <v>12</v>
      </c>
      <c r="C494" s="144">
        <v>18</v>
      </c>
      <c r="D494" s="144">
        <v>152</v>
      </c>
      <c r="E494" s="144">
        <v>117</v>
      </c>
      <c r="F494" s="144">
        <v>35</v>
      </c>
      <c r="G494" s="139">
        <v>937037</v>
      </c>
      <c r="H494" s="139">
        <v>121148</v>
      </c>
      <c r="I494" s="127" t="s">
        <v>232</v>
      </c>
      <c r="J494" s="11"/>
      <c r="K494" s="11"/>
      <c r="L494" s="11"/>
      <c r="M494" s="11"/>
      <c r="N494" s="11"/>
      <c r="O494" s="11"/>
      <c r="P494" s="11"/>
    </row>
    <row r="495" spans="2:16" ht="16" customHeight="1" x14ac:dyDescent="0.2">
      <c r="B495" s="128" t="s">
        <v>257</v>
      </c>
      <c r="C495" s="144">
        <v>8</v>
      </c>
      <c r="D495" s="144">
        <v>272</v>
      </c>
      <c r="E495" s="144">
        <v>118</v>
      </c>
      <c r="F495" s="144">
        <v>154</v>
      </c>
      <c r="G495" s="139">
        <v>2285903</v>
      </c>
      <c r="H495" s="139">
        <v>4671</v>
      </c>
      <c r="I495" s="127" t="s">
        <v>232</v>
      </c>
      <c r="J495" s="11"/>
      <c r="K495" s="11"/>
      <c r="L495" s="11"/>
      <c r="M495" s="11"/>
      <c r="N495" s="11"/>
      <c r="O495" s="11"/>
      <c r="P495" s="11"/>
    </row>
    <row r="496" spans="2:16" ht="16" customHeight="1" x14ac:dyDescent="0.2">
      <c r="B496" s="121" t="s">
        <v>258</v>
      </c>
      <c r="C496" s="141">
        <v>73</v>
      </c>
      <c r="D496" s="141">
        <v>867</v>
      </c>
      <c r="E496" s="141">
        <v>380</v>
      </c>
      <c r="F496" s="141">
        <v>487</v>
      </c>
      <c r="G496" s="141">
        <v>1938811</v>
      </c>
      <c r="H496" s="141">
        <v>32599</v>
      </c>
      <c r="I496" s="141">
        <v>19341</v>
      </c>
      <c r="J496" s="11"/>
      <c r="K496" s="11"/>
      <c r="L496" s="11"/>
      <c r="M496" s="11"/>
      <c r="N496" s="11"/>
      <c r="O496" s="11"/>
      <c r="P496" s="11"/>
    </row>
    <row r="497" spans="2:16" ht="16" customHeight="1" x14ac:dyDescent="0.2">
      <c r="B497" s="128" t="s">
        <v>2</v>
      </c>
      <c r="C497" s="127" t="s">
        <v>232</v>
      </c>
      <c r="D497" s="127" t="s">
        <v>232</v>
      </c>
      <c r="E497" s="127" t="s">
        <v>232</v>
      </c>
      <c r="F497" s="127" t="s">
        <v>232</v>
      </c>
      <c r="G497" s="127" t="s">
        <v>232</v>
      </c>
      <c r="H497" s="127" t="s">
        <v>232</v>
      </c>
      <c r="I497" s="127" t="s">
        <v>232</v>
      </c>
      <c r="J497" s="11"/>
      <c r="K497" s="11"/>
      <c r="L497" s="11"/>
      <c r="M497" s="11"/>
      <c r="N497" s="11"/>
      <c r="O497" s="11"/>
      <c r="P497" s="11"/>
    </row>
    <row r="498" spans="2:16" ht="16" customHeight="1" x14ac:dyDescent="0.2">
      <c r="B498" s="128" t="s">
        <v>3</v>
      </c>
      <c r="C498" s="144">
        <v>2</v>
      </c>
      <c r="D498" s="144">
        <v>5</v>
      </c>
      <c r="E498" s="144" t="s">
        <v>232</v>
      </c>
      <c r="F498" s="144">
        <v>5</v>
      </c>
      <c r="G498" s="144" t="s">
        <v>229</v>
      </c>
      <c r="H498" s="144" t="s">
        <v>232</v>
      </c>
      <c r="I498" s="144" t="s">
        <v>229</v>
      </c>
    </row>
    <row r="499" spans="2:16" ht="16" customHeight="1" x14ac:dyDescent="0.2">
      <c r="B499" s="128" t="s">
        <v>4</v>
      </c>
      <c r="C499" s="144">
        <v>21</v>
      </c>
      <c r="D499" s="144">
        <v>393</v>
      </c>
      <c r="E499" s="144">
        <v>138</v>
      </c>
      <c r="F499" s="144">
        <v>255</v>
      </c>
      <c r="G499" s="144">
        <v>584599</v>
      </c>
      <c r="H499" s="144" t="s">
        <v>229</v>
      </c>
      <c r="I499" s="144">
        <v>8841</v>
      </c>
    </row>
    <row r="500" spans="2:16" ht="16" customHeight="1" x14ac:dyDescent="0.2">
      <c r="B500" s="128" t="s">
        <v>319</v>
      </c>
      <c r="C500" s="144">
        <v>11</v>
      </c>
      <c r="D500" s="144">
        <v>80</v>
      </c>
      <c r="E500" s="144">
        <v>55</v>
      </c>
      <c r="F500" s="144">
        <v>25</v>
      </c>
      <c r="G500" s="144">
        <v>194002</v>
      </c>
      <c r="H500" s="144">
        <v>13482</v>
      </c>
      <c r="I500" s="144">
        <v>931</v>
      </c>
    </row>
    <row r="501" spans="2:16" ht="16" customHeight="1" x14ac:dyDescent="0.2">
      <c r="B501" s="128" t="s">
        <v>320</v>
      </c>
      <c r="C501" s="144">
        <v>32</v>
      </c>
      <c r="D501" s="144">
        <v>311</v>
      </c>
      <c r="E501" s="144">
        <v>131</v>
      </c>
      <c r="F501" s="144">
        <v>180</v>
      </c>
      <c r="G501" s="144" t="s">
        <v>229</v>
      </c>
      <c r="H501" s="144" t="s">
        <v>229</v>
      </c>
      <c r="I501" s="144" t="s">
        <v>229</v>
      </c>
    </row>
    <row r="502" spans="2:16" ht="16" customHeight="1" x14ac:dyDescent="0.2">
      <c r="B502" s="128" t="s">
        <v>321</v>
      </c>
      <c r="C502" s="144">
        <v>7</v>
      </c>
      <c r="D502" s="144">
        <v>78</v>
      </c>
      <c r="E502" s="144">
        <v>56</v>
      </c>
      <c r="F502" s="144">
        <v>22</v>
      </c>
      <c r="G502" s="144">
        <v>382042</v>
      </c>
      <c r="H502" s="144">
        <v>1939</v>
      </c>
      <c r="I502" s="127" t="s">
        <v>232</v>
      </c>
    </row>
    <row r="503" spans="2:16" ht="16" customHeight="1" x14ac:dyDescent="0.2">
      <c r="B503" s="121" t="s">
        <v>339</v>
      </c>
      <c r="C503" s="141">
        <v>60</v>
      </c>
      <c r="D503" s="141">
        <v>822</v>
      </c>
      <c r="E503" s="141">
        <v>381</v>
      </c>
      <c r="F503" s="141">
        <v>441</v>
      </c>
      <c r="G503" s="141">
        <v>1702972</v>
      </c>
      <c r="H503" s="141">
        <v>130847</v>
      </c>
      <c r="I503" s="141">
        <v>11691</v>
      </c>
      <c r="J503" s="11"/>
      <c r="K503" s="11"/>
      <c r="L503" s="11"/>
      <c r="M503" s="11"/>
      <c r="N503" s="143"/>
      <c r="O503" s="11"/>
      <c r="P503" s="11"/>
    </row>
    <row r="504" spans="2:16" ht="16" customHeight="1" x14ac:dyDescent="0.2">
      <c r="B504" s="121" t="s">
        <v>18</v>
      </c>
      <c r="C504" s="141">
        <v>21</v>
      </c>
      <c r="D504" s="141">
        <v>388</v>
      </c>
      <c r="E504" s="141">
        <v>177</v>
      </c>
      <c r="F504" s="141">
        <v>211</v>
      </c>
      <c r="G504" s="141">
        <v>830480</v>
      </c>
      <c r="H504" s="141" t="s">
        <v>229</v>
      </c>
      <c r="I504" s="127" t="s">
        <v>232</v>
      </c>
      <c r="J504" s="11"/>
      <c r="K504" s="11"/>
      <c r="L504" s="11"/>
      <c r="M504" s="11"/>
      <c r="N504" s="143"/>
      <c r="O504" s="11"/>
      <c r="P504" s="11"/>
    </row>
    <row r="505" spans="2:16" ht="16" customHeight="1" x14ac:dyDescent="0.2">
      <c r="B505" s="128" t="s">
        <v>8</v>
      </c>
      <c r="C505" s="127" t="s">
        <v>232</v>
      </c>
      <c r="D505" s="127" t="s">
        <v>232</v>
      </c>
      <c r="E505" s="127" t="s">
        <v>232</v>
      </c>
      <c r="F505" s="127" t="s">
        <v>232</v>
      </c>
      <c r="G505" s="127" t="s">
        <v>232</v>
      </c>
      <c r="H505" s="127" t="s">
        <v>232</v>
      </c>
      <c r="I505" s="127" t="s">
        <v>232</v>
      </c>
      <c r="J505" s="11"/>
      <c r="K505" s="11"/>
      <c r="L505" s="11"/>
      <c r="M505" s="11"/>
      <c r="N505" s="11"/>
      <c r="O505" s="11"/>
      <c r="P505" s="11"/>
    </row>
    <row r="506" spans="2:16" ht="16" customHeight="1" x14ac:dyDescent="0.2">
      <c r="B506" s="128" t="s">
        <v>9</v>
      </c>
      <c r="C506" s="127" t="s">
        <v>232</v>
      </c>
      <c r="D506" s="127" t="s">
        <v>232</v>
      </c>
      <c r="E506" s="127" t="s">
        <v>232</v>
      </c>
      <c r="F506" s="127" t="s">
        <v>232</v>
      </c>
      <c r="G506" s="127" t="s">
        <v>232</v>
      </c>
      <c r="H506" s="127" t="s">
        <v>232</v>
      </c>
      <c r="I506" s="127" t="s">
        <v>232</v>
      </c>
      <c r="J506" s="11"/>
      <c r="K506" s="11"/>
      <c r="L506" s="11"/>
      <c r="M506" s="11"/>
      <c r="N506" s="11"/>
      <c r="O506" s="11"/>
      <c r="P506" s="11"/>
    </row>
    <row r="507" spans="2:16" ht="16" customHeight="1" x14ac:dyDescent="0.2">
      <c r="B507" s="128" t="s">
        <v>10</v>
      </c>
      <c r="C507" s="144">
        <v>8</v>
      </c>
      <c r="D507" s="144">
        <v>44</v>
      </c>
      <c r="E507" s="144">
        <v>35</v>
      </c>
      <c r="F507" s="144">
        <v>9</v>
      </c>
      <c r="G507" s="144">
        <v>280556</v>
      </c>
      <c r="H507" s="144" t="s">
        <v>229</v>
      </c>
      <c r="I507" s="127" t="s">
        <v>232</v>
      </c>
      <c r="J507" s="11"/>
      <c r="K507" s="11"/>
      <c r="L507" s="11"/>
      <c r="M507" s="11"/>
      <c r="N507" s="11"/>
      <c r="O507" s="11"/>
      <c r="P507" s="11"/>
    </row>
    <row r="508" spans="2:16" ht="16" customHeight="1" x14ac:dyDescent="0.2">
      <c r="B508" s="128" t="s">
        <v>11</v>
      </c>
      <c r="C508" s="144">
        <v>6</v>
      </c>
      <c r="D508" s="144">
        <v>42</v>
      </c>
      <c r="E508" s="144">
        <v>31</v>
      </c>
      <c r="F508" s="144">
        <v>11</v>
      </c>
      <c r="G508" s="144">
        <v>375258</v>
      </c>
      <c r="H508" s="127" t="s">
        <v>232</v>
      </c>
      <c r="I508" s="127" t="s">
        <v>232</v>
      </c>
      <c r="J508" s="11"/>
      <c r="K508" s="11"/>
      <c r="L508" s="11"/>
      <c r="M508" s="11"/>
      <c r="N508" s="11"/>
      <c r="O508" s="11"/>
      <c r="P508" s="11"/>
    </row>
    <row r="509" spans="2:16" ht="16" customHeight="1" x14ac:dyDescent="0.2">
      <c r="B509" s="128" t="s">
        <v>12</v>
      </c>
      <c r="C509" s="144">
        <v>4</v>
      </c>
      <c r="D509" s="144">
        <v>23</v>
      </c>
      <c r="E509" s="144">
        <v>18</v>
      </c>
      <c r="F509" s="144">
        <v>5</v>
      </c>
      <c r="G509" s="139" t="s">
        <v>229</v>
      </c>
      <c r="H509" s="139">
        <v>66354</v>
      </c>
      <c r="I509" s="127" t="s">
        <v>232</v>
      </c>
      <c r="J509" s="11"/>
      <c r="K509" s="11"/>
      <c r="L509" s="11"/>
      <c r="M509" s="11"/>
      <c r="N509" s="11"/>
      <c r="O509" s="11"/>
      <c r="P509" s="11"/>
    </row>
    <row r="510" spans="2:16" ht="16" customHeight="1" x14ac:dyDescent="0.2">
      <c r="B510" s="128" t="s">
        <v>257</v>
      </c>
      <c r="C510" s="144">
        <v>3</v>
      </c>
      <c r="D510" s="144">
        <v>279</v>
      </c>
      <c r="E510" s="144">
        <v>93</v>
      </c>
      <c r="F510" s="144">
        <v>186</v>
      </c>
      <c r="G510" s="139" t="s">
        <v>229</v>
      </c>
      <c r="H510" s="139" t="s">
        <v>229</v>
      </c>
      <c r="I510" s="127" t="s">
        <v>232</v>
      </c>
      <c r="J510" s="11"/>
      <c r="K510" s="11"/>
      <c r="L510" s="11"/>
      <c r="M510" s="11"/>
      <c r="N510" s="11"/>
      <c r="O510" s="11"/>
      <c r="P510" s="11"/>
    </row>
    <row r="511" spans="2:16" ht="16" customHeight="1" x14ac:dyDescent="0.2">
      <c r="B511" s="121" t="s">
        <v>258</v>
      </c>
      <c r="C511" s="141">
        <v>39</v>
      </c>
      <c r="D511" s="141">
        <v>434</v>
      </c>
      <c r="E511" s="141">
        <v>204</v>
      </c>
      <c r="F511" s="141">
        <v>230</v>
      </c>
      <c r="G511" s="141">
        <v>872492</v>
      </c>
      <c r="H511" s="141" t="s">
        <v>229</v>
      </c>
      <c r="I511" s="141">
        <v>11691</v>
      </c>
      <c r="J511" s="11"/>
      <c r="K511" s="11"/>
      <c r="L511" s="11"/>
      <c r="M511" s="11"/>
      <c r="N511" s="11"/>
      <c r="O511" s="11"/>
      <c r="P511" s="11"/>
    </row>
    <row r="512" spans="2:16" ht="16" customHeight="1" x14ac:dyDescent="0.2">
      <c r="B512" s="128" t="s">
        <v>2</v>
      </c>
      <c r="C512" s="127" t="s">
        <v>232</v>
      </c>
      <c r="D512" s="127" t="s">
        <v>232</v>
      </c>
      <c r="E512" s="127" t="s">
        <v>232</v>
      </c>
      <c r="F512" s="127" t="s">
        <v>232</v>
      </c>
      <c r="G512" s="127" t="s">
        <v>232</v>
      </c>
      <c r="H512" s="127" t="s">
        <v>232</v>
      </c>
      <c r="I512" s="127" t="s">
        <v>232</v>
      </c>
      <c r="J512" s="11"/>
      <c r="K512" s="11"/>
      <c r="L512" s="11"/>
      <c r="M512" s="11"/>
      <c r="N512" s="11"/>
      <c r="O512" s="11"/>
      <c r="P512" s="11"/>
    </row>
    <row r="513" spans="2:16" ht="16" customHeight="1" x14ac:dyDescent="0.2">
      <c r="B513" s="128" t="s">
        <v>3</v>
      </c>
      <c r="C513" s="144">
        <v>2</v>
      </c>
      <c r="D513" s="144">
        <v>12</v>
      </c>
      <c r="E513" s="144">
        <v>2</v>
      </c>
      <c r="F513" s="144">
        <v>10</v>
      </c>
      <c r="G513" s="144" t="s">
        <v>229</v>
      </c>
      <c r="H513" s="127" t="s">
        <v>232</v>
      </c>
      <c r="I513" s="144" t="s">
        <v>229</v>
      </c>
    </row>
    <row r="514" spans="2:16" ht="16" customHeight="1" x14ac:dyDescent="0.2">
      <c r="B514" s="128" t="s">
        <v>4</v>
      </c>
      <c r="C514" s="144">
        <v>7</v>
      </c>
      <c r="D514" s="144">
        <v>235</v>
      </c>
      <c r="E514" s="144">
        <v>80</v>
      </c>
      <c r="F514" s="144">
        <v>155</v>
      </c>
      <c r="G514" s="144" t="s">
        <v>229</v>
      </c>
      <c r="H514" s="144" t="s">
        <v>229</v>
      </c>
      <c r="I514" s="144" t="s">
        <v>229</v>
      </c>
    </row>
    <row r="515" spans="2:16" ht="16" customHeight="1" x14ac:dyDescent="0.2">
      <c r="B515" s="128" t="s">
        <v>319</v>
      </c>
      <c r="C515" s="144">
        <v>7</v>
      </c>
      <c r="D515" s="144">
        <v>62</v>
      </c>
      <c r="E515" s="144">
        <v>44</v>
      </c>
      <c r="F515" s="144">
        <v>18</v>
      </c>
      <c r="G515" s="144">
        <v>75832</v>
      </c>
      <c r="H515" s="144">
        <v>54386</v>
      </c>
      <c r="I515" s="144">
        <v>50</v>
      </c>
    </row>
    <row r="516" spans="2:16" ht="16" customHeight="1" x14ac:dyDescent="0.2">
      <c r="B516" s="128" t="s">
        <v>320</v>
      </c>
      <c r="C516" s="144">
        <v>20</v>
      </c>
      <c r="D516" s="144">
        <v>120</v>
      </c>
      <c r="E516" s="144">
        <v>76</v>
      </c>
      <c r="F516" s="144">
        <v>44</v>
      </c>
      <c r="G516" s="144">
        <v>377797</v>
      </c>
      <c r="H516" s="144">
        <v>4079</v>
      </c>
      <c r="I516" s="144">
        <v>3904</v>
      </c>
    </row>
    <row r="517" spans="2:16" ht="16" customHeight="1" x14ac:dyDescent="0.2">
      <c r="B517" s="128" t="s">
        <v>321</v>
      </c>
      <c r="C517" s="144">
        <v>3</v>
      </c>
      <c r="D517" s="144">
        <v>5</v>
      </c>
      <c r="E517" s="144">
        <v>2</v>
      </c>
      <c r="F517" s="144">
        <v>3</v>
      </c>
      <c r="G517" s="144">
        <v>26346</v>
      </c>
      <c r="H517" s="127" t="s">
        <v>232</v>
      </c>
      <c r="I517" s="127" t="s">
        <v>232</v>
      </c>
    </row>
    <row r="518" spans="2:16" ht="16" customHeight="1" x14ac:dyDescent="0.2">
      <c r="B518" s="121" t="s">
        <v>340</v>
      </c>
      <c r="C518" s="141">
        <v>22</v>
      </c>
      <c r="D518" s="141">
        <v>229</v>
      </c>
      <c r="E518" s="141">
        <v>129</v>
      </c>
      <c r="F518" s="141">
        <v>100</v>
      </c>
      <c r="G518" s="141">
        <v>827467</v>
      </c>
      <c r="H518" s="141">
        <v>6628</v>
      </c>
      <c r="I518" s="141" t="s">
        <v>229</v>
      </c>
      <c r="J518" s="11"/>
      <c r="K518" s="11"/>
      <c r="L518" s="11"/>
      <c r="M518" s="11"/>
      <c r="N518" s="143"/>
      <c r="O518" s="11"/>
      <c r="P518" s="11"/>
    </row>
    <row r="519" spans="2:16" ht="16" customHeight="1" x14ac:dyDescent="0.2">
      <c r="B519" s="121" t="s">
        <v>18</v>
      </c>
      <c r="C519" s="141">
        <v>11</v>
      </c>
      <c r="D519" s="141">
        <v>90</v>
      </c>
      <c r="E519" s="141">
        <v>66</v>
      </c>
      <c r="F519" s="141">
        <v>24</v>
      </c>
      <c r="G519" s="141">
        <v>610224</v>
      </c>
      <c r="H519" s="141" t="s">
        <v>229</v>
      </c>
      <c r="I519" s="127" t="s">
        <v>232</v>
      </c>
      <c r="J519" s="11"/>
      <c r="K519" s="11"/>
      <c r="L519" s="11"/>
      <c r="M519" s="11"/>
      <c r="N519" s="143"/>
      <c r="O519" s="11"/>
      <c r="P519" s="11"/>
    </row>
    <row r="520" spans="2:16" ht="16" customHeight="1" x14ac:dyDescent="0.2">
      <c r="B520" s="128" t="s">
        <v>8</v>
      </c>
      <c r="C520" s="127" t="s">
        <v>232</v>
      </c>
      <c r="D520" s="127" t="s">
        <v>232</v>
      </c>
      <c r="E520" s="127" t="s">
        <v>232</v>
      </c>
      <c r="F520" s="127" t="s">
        <v>232</v>
      </c>
      <c r="G520" s="127" t="s">
        <v>232</v>
      </c>
      <c r="H520" s="127" t="s">
        <v>229</v>
      </c>
      <c r="I520" s="127" t="s">
        <v>232</v>
      </c>
      <c r="J520" s="11"/>
      <c r="K520" s="11"/>
      <c r="L520" s="11"/>
      <c r="M520" s="11"/>
      <c r="N520" s="11"/>
      <c r="O520" s="11"/>
      <c r="P520" s="11"/>
    </row>
    <row r="521" spans="2:16" ht="16" customHeight="1" x14ac:dyDescent="0.2">
      <c r="B521" s="128" t="s">
        <v>9</v>
      </c>
      <c r="C521" s="127" t="s">
        <v>232</v>
      </c>
      <c r="D521" s="127" t="s">
        <v>232</v>
      </c>
      <c r="E521" s="127" t="s">
        <v>232</v>
      </c>
      <c r="F521" s="127" t="s">
        <v>232</v>
      </c>
      <c r="G521" s="127" t="s">
        <v>232</v>
      </c>
      <c r="H521" s="127" t="s">
        <v>232</v>
      </c>
      <c r="I521" s="127" t="s">
        <v>232</v>
      </c>
      <c r="J521" s="11"/>
      <c r="K521" s="11"/>
      <c r="L521" s="11"/>
      <c r="M521" s="11"/>
      <c r="N521" s="11"/>
      <c r="O521" s="11"/>
      <c r="P521" s="11"/>
    </row>
    <row r="522" spans="2:16" ht="16" customHeight="1" x14ac:dyDescent="0.2">
      <c r="B522" s="128" t="s">
        <v>10</v>
      </c>
      <c r="C522" s="144">
        <v>2</v>
      </c>
      <c r="D522" s="144">
        <v>11</v>
      </c>
      <c r="E522" s="144">
        <v>6</v>
      </c>
      <c r="F522" s="144">
        <v>5</v>
      </c>
      <c r="G522" s="144" t="s">
        <v>229</v>
      </c>
      <c r="H522" s="127" t="s">
        <v>232</v>
      </c>
      <c r="I522" s="127" t="s">
        <v>232</v>
      </c>
      <c r="J522" s="11"/>
      <c r="K522" s="11"/>
      <c r="L522" s="11"/>
      <c r="M522" s="11"/>
      <c r="N522" s="11"/>
      <c r="O522" s="11"/>
      <c r="P522" s="11"/>
    </row>
    <row r="523" spans="2:16" ht="16" customHeight="1" x14ac:dyDescent="0.2">
      <c r="B523" s="128" t="s">
        <v>11</v>
      </c>
      <c r="C523" s="144">
        <v>7</v>
      </c>
      <c r="D523" s="144">
        <v>72</v>
      </c>
      <c r="E523" s="144">
        <v>55</v>
      </c>
      <c r="F523" s="144">
        <v>17</v>
      </c>
      <c r="G523" s="144">
        <v>546532</v>
      </c>
      <c r="H523" s="144" t="s">
        <v>229</v>
      </c>
      <c r="I523" s="127" t="s">
        <v>232</v>
      </c>
      <c r="J523" s="11"/>
      <c r="K523" s="11"/>
      <c r="L523" s="11"/>
      <c r="M523" s="11"/>
      <c r="N523" s="11"/>
      <c r="O523" s="11"/>
      <c r="P523" s="11"/>
    </row>
    <row r="524" spans="2:16" ht="16" customHeight="1" x14ac:dyDescent="0.2">
      <c r="B524" s="128" t="s">
        <v>12</v>
      </c>
      <c r="C524" s="144">
        <v>2</v>
      </c>
      <c r="D524" s="144">
        <v>7</v>
      </c>
      <c r="E524" s="144">
        <v>5</v>
      </c>
      <c r="F524" s="144">
        <v>2</v>
      </c>
      <c r="G524" s="139" t="s">
        <v>229</v>
      </c>
      <c r="H524" s="139" t="s">
        <v>229</v>
      </c>
      <c r="I524" s="127" t="s">
        <v>232</v>
      </c>
      <c r="J524" s="11"/>
      <c r="K524" s="11"/>
      <c r="L524" s="11"/>
      <c r="M524" s="11"/>
      <c r="N524" s="11"/>
      <c r="O524" s="11"/>
      <c r="P524" s="11"/>
    </row>
    <row r="525" spans="2:16" ht="16" customHeight="1" x14ac:dyDescent="0.2">
      <c r="B525" s="128" t="s">
        <v>257</v>
      </c>
      <c r="C525" s="127" t="s">
        <v>232</v>
      </c>
      <c r="D525" s="127" t="s">
        <v>232</v>
      </c>
      <c r="E525" s="127" t="s">
        <v>232</v>
      </c>
      <c r="F525" s="127" t="s">
        <v>232</v>
      </c>
      <c r="G525" s="127" t="s">
        <v>232</v>
      </c>
      <c r="H525" s="127" t="s">
        <v>232</v>
      </c>
      <c r="I525" s="127" t="s">
        <v>232</v>
      </c>
      <c r="J525" s="11"/>
      <c r="K525" s="11"/>
      <c r="L525" s="11"/>
      <c r="M525" s="11"/>
      <c r="N525" s="11"/>
      <c r="O525" s="11"/>
      <c r="P525" s="11"/>
    </row>
    <row r="526" spans="2:16" ht="16" customHeight="1" x14ac:dyDescent="0.2">
      <c r="B526" s="121" t="s">
        <v>258</v>
      </c>
      <c r="C526" s="141">
        <v>11</v>
      </c>
      <c r="D526" s="141">
        <v>139</v>
      </c>
      <c r="E526" s="141">
        <v>63</v>
      </c>
      <c r="F526" s="141">
        <v>76</v>
      </c>
      <c r="G526" s="141">
        <v>217243</v>
      </c>
      <c r="H526" s="141" t="s">
        <v>229</v>
      </c>
      <c r="I526" s="141" t="s">
        <v>229</v>
      </c>
      <c r="J526" s="11"/>
      <c r="K526" s="11"/>
      <c r="L526" s="11"/>
      <c r="M526" s="11"/>
      <c r="N526" s="11"/>
      <c r="O526" s="11"/>
      <c r="P526" s="11"/>
    </row>
    <row r="527" spans="2:16" ht="16" customHeight="1" x14ac:dyDescent="0.2">
      <c r="B527" s="128" t="s">
        <v>2</v>
      </c>
      <c r="C527" s="127" t="s">
        <v>232</v>
      </c>
      <c r="D527" s="127" t="s">
        <v>232</v>
      </c>
      <c r="E527" s="127" t="s">
        <v>232</v>
      </c>
      <c r="F527" s="127" t="s">
        <v>232</v>
      </c>
      <c r="G527" s="127" t="s">
        <v>232</v>
      </c>
      <c r="H527" s="127" t="s">
        <v>232</v>
      </c>
      <c r="I527" s="127" t="s">
        <v>232</v>
      </c>
      <c r="J527" s="11"/>
      <c r="K527" s="11"/>
      <c r="L527" s="11"/>
      <c r="M527" s="11"/>
      <c r="N527" s="11"/>
      <c r="O527" s="11"/>
      <c r="P527" s="11"/>
    </row>
    <row r="528" spans="2:16" ht="16" customHeight="1" x14ac:dyDescent="0.2">
      <c r="B528" s="128" t="s">
        <v>3</v>
      </c>
      <c r="C528" s="127" t="s">
        <v>232</v>
      </c>
      <c r="D528" s="127" t="s">
        <v>232</v>
      </c>
      <c r="E528" s="127" t="s">
        <v>232</v>
      </c>
      <c r="F528" s="127" t="s">
        <v>232</v>
      </c>
      <c r="G528" s="127" t="s">
        <v>232</v>
      </c>
      <c r="H528" s="127" t="s">
        <v>232</v>
      </c>
      <c r="I528" s="127" t="s">
        <v>232</v>
      </c>
    </row>
    <row r="529" spans="2:16" ht="16" customHeight="1" x14ac:dyDescent="0.2">
      <c r="B529" s="128" t="s">
        <v>4</v>
      </c>
      <c r="C529" s="144">
        <v>5</v>
      </c>
      <c r="D529" s="144">
        <v>92</v>
      </c>
      <c r="E529" s="144">
        <v>32</v>
      </c>
      <c r="F529" s="144">
        <v>60</v>
      </c>
      <c r="G529" s="144">
        <v>98177</v>
      </c>
      <c r="H529" s="127" t="s">
        <v>232</v>
      </c>
      <c r="I529" s="144">
        <v>800</v>
      </c>
    </row>
    <row r="530" spans="2:16" ht="16" customHeight="1" x14ac:dyDescent="0.2">
      <c r="B530" s="128" t="s">
        <v>319</v>
      </c>
      <c r="C530" s="144">
        <v>1</v>
      </c>
      <c r="D530" s="144">
        <v>4</v>
      </c>
      <c r="E530" s="144">
        <v>2</v>
      </c>
      <c r="F530" s="144">
        <v>2</v>
      </c>
      <c r="G530" s="144" t="s">
        <v>229</v>
      </c>
      <c r="H530" s="144" t="s">
        <v>229</v>
      </c>
      <c r="I530" s="144" t="s">
        <v>229</v>
      </c>
    </row>
    <row r="531" spans="2:16" ht="16" customHeight="1" x14ac:dyDescent="0.2">
      <c r="B531" s="128" t="s">
        <v>320</v>
      </c>
      <c r="C531" s="144">
        <v>5</v>
      </c>
      <c r="D531" s="144">
        <v>43</v>
      </c>
      <c r="E531" s="144">
        <v>29</v>
      </c>
      <c r="F531" s="144">
        <v>14</v>
      </c>
      <c r="G531" s="144" t="s">
        <v>229</v>
      </c>
      <c r="H531" s="144" t="s">
        <v>229</v>
      </c>
      <c r="I531" s="144" t="s">
        <v>229</v>
      </c>
    </row>
    <row r="532" spans="2:16" ht="16" customHeight="1" x14ac:dyDescent="0.2">
      <c r="B532" s="128" t="s">
        <v>321</v>
      </c>
      <c r="C532" s="127" t="s">
        <v>232</v>
      </c>
      <c r="D532" s="127" t="s">
        <v>232</v>
      </c>
      <c r="E532" s="127" t="s">
        <v>232</v>
      </c>
      <c r="F532" s="127" t="s">
        <v>232</v>
      </c>
      <c r="G532" s="127" t="s">
        <v>232</v>
      </c>
      <c r="H532" s="127" t="s">
        <v>232</v>
      </c>
      <c r="I532" s="127" t="s">
        <v>232</v>
      </c>
    </row>
    <row r="533" spans="2:16" ht="16" customHeight="1" x14ac:dyDescent="0.2">
      <c r="B533" s="121" t="s">
        <v>341</v>
      </c>
      <c r="C533" s="141">
        <v>46</v>
      </c>
      <c r="D533" s="141">
        <v>567</v>
      </c>
      <c r="E533" s="141">
        <v>299</v>
      </c>
      <c r="F533" s="141">
        <v>268</v>
      </c>
      <c r="G533" s="141">
        <v>2281641</v>
      </c>
      <c r="H533" s="141">
        <v>209524</v>
      </c>
      <c r="I533" s="141">
        <v>38949</v>
      </c>
      <c r="J533" s="11"/>
      <c r="K533" s="11"/>
      <c r="L533" s="11"/>
      <c r="M533" s="11"/>
      <c r="N533" s="143"/>
      <c r="O533" s="11"/>
      <c r="P533" s="11"/>
    </row>
    <row r="534" spans="2:16" ht="16" customHeight="1" x14ac:dyDescent="0.2">
      <c r="B534" s="121" t="s">
        <v>18</v>
      </c>
      <c r="C534" s="141">
        <v>13</v>
      </c>
      <c r="D534" s="141">
        <v>81</v>
      </c>
      <c r="E534" s="141">
        <v>64</v>
      </c>
      <c r="F534" s="141">
        <v>17</v>
      </c>
      <c r="G534" s="141">
        <v>1148929</v>
      </c>
      <c r="H534" s="141">
        <v>58359</v>
      </c>
      <c r="I534" s="127" t="s">
        <v>232</v>
      </c>
      <c r="J534" s="11"/>
      <c r="K534" s="11"/>
      <c r="L534" s="11"/>
      <c r="M534" s="11"/>
      <c r="N534" s="143"/>
      <c r="O534" s="11"/>
      <c r="P534" s="11"/>
    </row>
    <row r="535" spans="2:16" ht="16" customHeight="1" x14ac:dyDescent="0.2">
      <c r="B535" s="128" t="s">
        <v>8</v>
      </c>
      <c r="C535" s="127" t="s">
        <v>232</v>
      </c>
      <c r="D535" s="127" t="s">
        <v>232</v>
      </c>
      <c r="E535" s="127" t="s">
        <v>232</v>
      </c>
      <c r="F535" s="127" t="s">
        <v>232</v>
      </c>
      <c r="G535" s="127" t="s">
        <v>232</v>
      </c>
      <c r="H535" s="127" t="s">
        <v>232</v>
      </c>
      <c r="I535" s="127" t="s">
        <v>232</v>
      </c>
      <c r="J535" s="11"/>
      <c r="K535" s="11"/>
      <c r="L535" s="11"/>
      <c r="M535" s="11"/>
      <c r="N535" s="11"/>
      <c r="O535" s="11"/>
      <c r="P535" s="11"/>
    </row>
    <row r="536" spans="2:16" ht="16" customHeight="1" x14ac:dyDescent="0.2">
      <c r="B536" s="128" t="s">
        <v>9</v>
      </c>
      <c r="C536" s="127" t="s">
        <v>232</v>
      </c>
      <c r="D536" s="127" t="s">
        <v>232</v>
      </c>
      <c r="E536" s="127" t="s">
        <v>232</v>
      </c>
      <c r="F536" s="127" t="s">
        <v>232</v>
      </c>
      <c r="G536" s="127" t="s">
        <v>232</v>
      </c>
      <c r="H536" s="127" t="s">
        <v>232</v>
      </c>
      <c r="I536" s="127" t="s">
        <v>232</v>
      </c>
      <c r="J536" s="11"/>
      <c r="K536" s="11"/>
      <c r="L536" s="11"/>
      <c r="M536" s="11"/>
      <c r="N536" s="11"/>
      <c r="O536" s="11"/>
      <c r="P536" s="11"/>
    </row>
    <row r="537" spans="2:16" ht="16" customHeight="1" x14ac:dyDescent="0.2">
      <c r="B537" s="128" t="s">
        <v>10</v>
      </c>
      <c r="C537" s="144">
        <v>1</v>
      </c>
      <c r="D537" s="144">
        <v>5</v>
      </c>
      <c r="E537" s="144">
        <v>3</v>
      </c>
      <c r="F537" s="144">
        <v>2</v>
      </c>
      <c r="G537" s="144" t="s">
        <v>229</v>
      </c>
      <c r="H537" s="127" t="s">
        <v>232</v>
      </c>
      <c r="I537" s="127" t="s">
        <v>232</v>
      </c>
      <c r="J537" s="11"/>
      <c r="K537" s="11"/>
      <c r="L537" s="11"/>
      <c r="M537" s="11"/>
      <c r="N537" s="11"/>
      <c r="O537" s="11"/>
      <c r="P537" s="11"/>
    </row>
    <row r="538" spans="2:16" ht="16" customHeight="1" x14ac:dyDescent="0.2">
      <c r="B538" s="128" t="s">
        <v>11</v>
      </c>
      <c r="C538" s="144">
        <v>8</v>
      </c>
      <c r="D538" s="144">
        <v>67</v>
      </c>
      <c r="E538" s="144">
        <v>52</v>
      </c>
      <c r="F538" s="144">
        <v>15</v>
      </c>
      <c r="G538" s="144">
        <v>1112181</v>
      </c>
      <c r="H538" s="144" t="s">
        <v>229</v>
      </c>
      <c r="I538" s="127" t="s">
        <v>232</v>
      </c>
      <c r="J538" s="11"/>
      <c r="K538" s="11"/>
      <c r="L538" s="11"/>
      <c r="M538" s="11"/>
      <c r="N538" s="11"/>
      <c r="O538" s="11"/>
      <c r="P538" s="11"/>
    </row>
    <row r="539" spans="2:16" ht="16" customHeight="1" x14ac:dyDescent="0.2">
      <c r="B539" s="128" t="s">
        <v>12</v>
      </c>
      <c r="C539" s="144">
        <v>3</v>
      </c>
      <c r="D539" s="144">
        <v>8</v>
      </c>
      <c r="E539" s="144">
        <v>8</v>
      </c>
      <c r="F539" s="127" t="s">
        <v>232</v>
      </c>
      <c r="G539" s="139" t="s">
        <v>229</v>
      </c>
      <c r="H539" s="139" t="s">
        <v>229</v>
      </c>
      <c r="I539" s="127" t="s">
        <v>232</v>
      </c>
      <c r="J539" s="11"/>
      <c r="K539" s="11"/>
      <c r="L539" s="11"/>
      <c r="M539" s="11"/>
      <c r="N539" s="11"/>
      <c r="O539" s="11"/>
      <c r="P539" s="11"/>
    </row>
    <row r="540" spans="2:16" ht="16" customHeight="1" x14ac:dyDescent="0.2">
      <c r="B540" s="128" t="s">
        <v>257</v>
      </c>
      <c r="C540" s="144">
        <v>1</v>
      </c>
      <c r="D540" s="144">
        <v>1</v>
      </c>
      <c r="E540" s="144">
        <v>1</v>
      </c>
      <c r="F540" s="127" t="s">
        <v>232</v>
      </c>
      <c r="G540" s="139" t="s">
        <v>229</v>
      </c>
      <c r="H540" s="127" t="s">
        <v>232</v>
      </c>
      <c r="I540" s="127" t="s">
        <v>232</v>
      </c>
      <c r="J540" s="11"/>
      <c r="K540" s="11"/>
      <c r="L540" s="11"/>
      <c r="M540" s="11"/>
      <c r="N540" s="11"/>
      <c r="O540" s="11"/>
      <c r="P540" s="11"/>
    </row>
    <row r="541" spans="2:16" ht="16" customHeight="1" x14ac:dyDescent="0.2">
      <c r="B541" s="121" t="s">
        <v>258</v>
      </c>
      <c r="C541" s="141">
        <v>33</v>
      </c>
      <c r="D541" s="141">
        <v>486</v>
      </c>
      <c r="E541" s="141">
        <v>235</v>
      </c>
      <c r="F541" s="141">
        <v>251</v>
      </c>
      <c r="G541" s="141">
        <v>1132712</v>
      </c>
      <c r="H541" s="141">
        <v>151165</v>
      </c>
      <c r="I541" s="141">
        <v>38949</v>
      </c>
      <c r="J541" s="11"/>
      <c r="K541" s="11"/>
      <c r="L541" s="11"/>
      <c r="M541" s="11"/>
      <c r="N541" s="11"/>
      <c r="O541" s="11"/>
      <c r="P541" s="11"/>
    </row>
    <row r="542" spans="2:16" ht="16" customHeight="1" x14ac:dyDescent="0.2">
      <c r="B542" s="128" t="s">
        <v>2</v>
      </c>
      <c r="C542" s="127" t="s">
        <v>232</v>
      </c>
      <c r="D542" s="127" t="s">
        <v>232</v>
      </c>
      <c r="E542" s="127" t="s">
        <v>232</v>
      </c>
      <c r="F542" s="127" t="s">
        <v>232</v>
      </c>
      <c r="G542" s="127" t="s">
        <v>232</v>
      </c>
      <c r="H542" s="127" t="s">
        <v>232</v>
      </c>
      <c r="I542" s="127" t="s">
        <v>232</v>
      </c>
      <c r="J542" s="11"/>
      <c r="K542" s="11"/>
      <c r="L542" s="11"/>
      <c r="M542" s="11"/>
      <c r="N542" s="11"/>
      <c r="O542" s="11"/>
      <c r="P542" s="11"/>
    </row>
    <row r="543" spans="2:16" ht="16" customHeight="1" x14ac:dyDescent="0.2">
      <c r="B543" s="128" t="s">
        <v>3</v>
      </c>
      <c r="C543" s="144">
        <v>8</v>
      </c>
      <c r="D543" s="144">
        <v>52</v>
      </c>
      <c r="E543" s="144">
        <v>8</v>
      </c>
      <c r="F543" s="144">
        <v>44</v>
      </c>
      <c r="G543" s="144">
        <v>100205</v>
      </c>
      <c r="H543" s="127" t="s">
        <v>232</v>
      </c>
      <c r="I543" s="144">
        <v>3955</v>
      </c>
    </row>
    <row r="544" spans="2:16" ht="16" customHeight="1" x14ac:dyDescent="0.2">
      <c r="B544" s="128" t="s">
        <v>4</v>
      </c>
      <c r="C544" s="144">
        <v>5</v>
      </c>
      <c r="D544" s="144">
        <v>68</v>
      </c>
      <c r="E544" s="144">
        <v>35</v>
      </c>
      <c r="F544" s="144">
        <v>33</v>
      </c>
      <c r="G544" s="144">
        <v>398877</v>
      </c>
      <c r="H544" s="144" t="s">
        <v>229</v>
      </c>
      <c r="I544" s="144" t="s">
        <v>229</v>
      </c>
    </row>
    <row r="545" spans="2:16" ht="16" customHeight="1" x14ac:dyDescent="0.2">
      <c r="B545" s="128" t="s">
        <v>319</v>
      </c>
      <c r="C545" s="144">
        <v>4</v>
      </c>
      <c r="D545" s="144">
        <v>8</v>
      </c>
      <c r="E545" s="144">
        <v>5</v>
      </c>
      <c r="F545" s="144">
        <v>3</v>
      </c>
      <c r="G545" s="144">
        <v>6893</v>
      </c>
      <c r="H545" s="144" t="s">
        <v>229</v>
      </c>
      <c r="I545" s="144" t="s">
        <v>229</v>
      </c>
    </row>
    <row r="546" spans="2:16" ht="16" customHeight="1" x14ac:dyDescent="0.2">
      <c r="B546" s="128" t="s">
        <v>320</v>
      </c>
      <c r="C546" s="144">
        <v>16</v>
      </c>
      <c r="D546" s="144">
        <v>358</v>
      </c>
      <c r="E546" s="144">
        <v>187</v>
      </c>
      <c r="F546" s="144">
        <v>171</v>
      </c>
      <c r="G546" s="144">
        <v>626737</v>
      </c>
      <c r="H546" s="144">
        <v>110246</v>
      </c>
      <c r="I546" s="144">
        <v>32074</v>
      </c>
    </row>
    <row r="547" spans="2:16" ht="16" customHeight="1" x14ac:dyDescent="0.2">
      <c r="B547" s="128" t="s">
        <v>321</v>
      </c>
      <c r="C547" s="127" t="s">
        <v>232</v>
      </c>
      <c r="D547" s="127" t="s">
        <v>232</v>
      </c>
      <c r="E547" s="127" t="s">
        <v>232</v>
      </c>
      <c r="F547" s="127" t="s">
        <v>232</v>
      </c>
      <c r="G547" s="127" t="s">
        <v>232</v>
      </c>
      <c r="H547" s="127" t="s">
        <v>232</v>
      </c>
      <c r="I547" s="127" t="s">
        <v>232</v>
      </c>
    </row>
    <row r="548" spans="2:16" ht="16" customHeight="1" x14ac:dyDescent="0.2">
      <c r="B548" s="121" t="s">
        <v>342</v>
      </c>
      <c r="C548" s="141">
        <v>183</v>
      </c>
      <c r="D548" s="141">
        <v>2006</v>
      </c>
      <c r="E548" s="141">
        <v>886</v>
      </c>
      <c r="F548" s="141">
        <v>1120</v>
      </c>
      <c r="G548" s="141">
        <v>5496511</v>
      </c>
      <c r="H548" s="141">
        <v>319965</v>
      </c>
      <c r="I548" s="141">
        <v>54538</v>
      </c>
      <c r="J548" s="11"/>
      <c r="K548" s="11"/>
      <c r="L548" s="11"/>
      <c r="M548" s="11"/>
      <c r="N548" s="143"/>
      <c r="O548" s="11"/>
      <c r="P548" s="11"/>
    </row>
    <row r="549" spans="2:16" ht="16" customHeight="1" x14ac:dyDescent="0.2">
      <c r="B549" s="121" t="s">
        <v>18</v>
      </c>
      <c r="C549" s="141">
        <v>48</v>
      </c>
      <c r="D549" s="141">
        <v>441</v>
      </c>
      <c r="E549" s="141">
        <v>293</v>
      </c>
      <c r="F549" s="141">
        <v>148</v>
      </c>
      <c r="G549" s="141">
        <v>1977971</v>
      </c>
      <c r="H549" s="141">
        <v>163695</v>
      </c>
      <c r="I549" s="127" t="s">
        <v>232</v>
      </c>
      <c r="J549" s="11"/>
      <c r="K549" s="11"/>
      <c r="L549" s="11"/>
      <c r="M549" s="11"/>
      <c r="N549" s="143"/>
      <c r="O549" s="11"/>
      <c r="P549" s="11"/>
    </row>
    <row r="550" spans="2:16" ht="16" customHeight="1" x14ac:dyDescent="0.2">
      <c r="B550" s="128" t="s">
        <v>8</v>
      </c>
      <c r="C550" s="127" t="s">
        <v>232</v>
      </c>
      <c r="D550" s="127" t="s">
        <v>232</v>
      </c>
      <c r="E550" s="127" t="s">
        <v>232</v>
      </c>
      <c r="F550" s="127" t="s">
        <v>232</v>
      </c>
      <c r="G550" s="127" t="s">
        <v>232</v>
      </c>
      <c r="H550" s="127" t="s">
        <v>232</v>
      </c>
      <c r="I550" s="127" t="s">
        <v>232</v>
      </c>
      <c r="J550" s="11"/>
      <c r="K550" s="11"/>
      <c r="L550" s="11"/>
      <c r="M550" s="11"/>
      <c r="N550" s="11"/>
      <c r="O550" s="11"/>
      <c r="P550" s="11"/>
    </row>
    <row r="551" spans="2:16" ht="16" customHeight="1" x14ac:dyDescent="0.2">
      <c r="B551" s="128" t="s">
        <v>9</v>
      </c>
      <c r="C551" s="144">
        <v>2</v>
      </c>
      <c r="D551" s="144">
        <v>5</v>
      </c>
      <c r="E551" s="144">
        <v>1</v>
      </c>
      <c r="F551" s="144">
        <v>4</v>
      </c>
      <c r="G551" s="139" t="s">
        <v>229</v>
      </c>
      <c r="H551" s="144" t="s">
        <v>229</v>
      </c>
      <c r="I551" s="127" t="s">
        <v>232</v>
      </c>
      <c r="J551" s="11"/>
      <c r="K551" s="11"/>
      <c r="L551" s="11"/>
      <c r="M551" s="11"/>
      <c r="N551" s="11"/>
      <c r="O551" s="11"/>
      <c r="P551" s="11"/>
    </row>
    <row r="552" spans="2:16" ht="16" customHeight="1" x14ac:dyDescent="0.2">
      <c r="B552" s="128" t="s">
        <v>10</v>
      </c>
      <c r="C552" s="144">
        <v>6</v>
      </c>
      <c r="D552" s="144">
        <v>85</v>
      </c>
      <c r="E552" s="144">
        <v>31</v>
      </c>
      <c r="F552" s="144">
        <v>54</v>
      </c>
      <c r="G552" s="144">
        <v>260327</v>
      </c>
      <c r="H552" s="144">
        <v>791</v>
      </c>
      <c r="I552" s="127" t="s">
        <v>232</v>
      </c>
      <c r="J552" s="11"/>
      <c r="K552" s="11"/>
      <c r="L552" s="11"/>
      <c r="M552" s="11"/>
      <c r="N552" s="11"/>
      <c r="O552" s="11"/>
      <c r="P552" s="11"/>
    </row>
    <row r="553" spans="2:16" ht="16" customHeight="1" x14ac:dyDescent="0.2">
      <c r="B553" s="128" t="s">
        <v>11</v>
      </c>
      <c r="C553" s="144">
        <v>17</v>
      </c>
      <c r="D553" s="144">
        <v>141</v>
      </c>
      <c r="E553" s="144">
        <v>97</v>
      </c>
      <c r="F553" s="144">
        <v>44</v>
      </c>
      <c r="G553" s="144">
        <v>845176</v>
      </c>
      <c r="H553" s="144">
        <v>6233</v>
      </c>
      <c r="I553" s="127" t="s">
        <v>232</v>
      </c>
      <c r="J553" s="11"/>
      <c r="K553" s="11"/>
      <c r="L553" s="11"/>
      <c r="M553" s="11"/>
      <c r="N553" s="11"/>
      <c r="O553" s="11"/>
      <c r="P553" s="11"/>
    </row>
    <row r="554" spans="2:16" ht="16" customHeight="1" x14ac:dyDescent="0.2">
      <c r="B554" s="128" t="s">
        <v>12</v>
      </c>
      <c r="C554" s="144">
        <v>14</v>
      </c>
      <c r="D554" s="144">
        <v>148</v>
      </c>
      <c r="E554" s="144">
        <v>121</v>
      </c>
      <c r="F554" s="144">
        <v>27</v>
      </c>
      <c r="G554" s="139">
        <v>675848</v>
      </c>
      <c r="H554" s="139">
        <v>138831</v>
      </c>
      <c r="I554" s="127" t="s">
        <v>232</v>
      </c>
      <c r="J554" s="11"/>
      <c r="K554" s="11"/>
      <c r="L554" s="11"/>
      <c r="M554" s="11"/>
      <c r="N554" s="11"/>
      <c r="O554" s="11"/>
      <c r="P554" s="11"/>
    </row>
    <row r="555" spans="2:16" ht="16" customHeight="1" x14ac:dyDescent="0.2">
      <c r="B555" s="128" t="s">
        <v>257</v>
      </c>
      <c r="C555" s="144">
        <v>9</v>
      </c>
      <c r="D555" s="144">
        <v>62</v>
      </c>
      <c r="E555" s="144">
        <v>43</v>
      </c>
      <c r="F555" s="144">
        <v>19</v>
      </c>
      <c r="G555" s="139" t="s">
        <v>229</v>
      </c>
      <c r="H555" s="139" t="s">
        <v>229</v>
      </c>
      <c r="I555" s="127" t="s">
        <v>232</v>
      </c>
      <c r="J555" s="11"/>
      <c r="K555" s="11"/>
      <c r="L555" s="11"/>
      <c r="M555" s="11"/>
      <c r="N555" s="11"/>
      <c r="O555" s="11"/>
      <c r="P555" s="11"/>
    </row>
    <row r="556" spans="2:16" ht="16" customHeight="1" x14ac:dyDescent="0.2">
      <c r="B556" s="121" t="s">
        <v>258</v>
      </c>
      <c r="C556" s="141">
        <v>135</v>
      </c>
      <c r="D556" s="141">
        <v>1565</v>
      </c>
      <c r="E556" s="141">
        <v>593</v>
      </c>
      <c r="F556" s="141">
        <v>972</v>
      </c>
      <c r="G556" s="141">
        <v>3518540</v>
      </c>
      <c r="H556" s="141">
        <v>156270</v>
      </c>
      <c r="I556" s="141">
        <v>54538</v>
      </c>
      <c r="J556" s="11"/>
      <c r="K556" s="11"/>
      <c r="L556" s="11"/>
      <c r="M556" s="11"/>
      <c r="N556" s="11"/>
      <c r="O556" s="11"/>
      <c r="P556" s="11"/>
    </row>
    <row r="557" spans="2:16" ht="16" customHeight="1" x14ac:dyDescent="0.2">
      <c r="B557" s="128" t="s">
        <v>2</v>
      </c>
      <c r="C557" s="127" t="s">
        <v>232</v>
      </c>
      <c r="D557" s="127" t="s">
        <v>232</v>
      </c>
      <c r="E557" s="127" t="s">
        <v>232</v>
      </c>
      <c r="F557" s="127" t="s">
        <v>232</v>
      </c>
      <c r="G557" s="127" t="s">
        <v>232</v>
      </c>
      <c r="H557" s="127" t="s">
        <v>232</v>
      </c>
      <c r="I557" s="127" t="s">
        <v>232</v>
      </c>
      <c r="J557" s="11"/>
      <c r="K557" s="11"/>
      <c r="L557" s="11"/>
      <c r="M557" s="11"/>
      <c r="N557" s="11"/>
      <c r="O557" s="11"/>
      <c r="P557" s="11"/>
    </row>
    <row r="558" spans="2:16" ht="16" customHeight="1" x14ac:dyDescent="0.2">
      <c r="B558" s="128" t="s">
        <v>3</v>
      </c>
      <c r="C558" s="144">
        <v>15</v>
      </c>
      <c r="D558" s="144">
        <v>97</v>
      </c>
      <c r="E558" s="144">
        <v>18</v>
      </c>
      <c r="F558" s="144">
        <v>79</v>
      </c>
      <c r="G558" s="144">
        <v>199779</v>
      </c>
      <c r="H558" s="144">
        <v>8352</v>
      </c>
      <c r="I558" s="144">
        <v>7562</v>
      </c>
    </row>
    <row r="559" spans="2:16" ht="16" customHeight="1" x14ac:dyDescent="0.2">
      <c r="B559" s="128" t="s">
        <v>4</v>
      </c>
      <c r="C559" s="144">
        <v>26</v>
      </c>
      <c r="D559" s="144">
        <v>702</v>
      </c>
      <c r="E559" s="144">
        <v>192</v>
      </c>
      <c r="F559" s="144">
        <v>510</v>
      </c>
      <c r="G559" s="144">
        <v>1400785</v>
      </c>
      <c r="H559" s="144">
        <v>10014</v>
      </c>
      <c r="I559" s="144">
        <v>16938</v>
      </c>
    </row>
    <row r="560" spans="2:16" ht="16" customHeight="1" x14ac:dyDescent="0.2">
      <c r="B560" s="128" t="s">
        <v>319</v>
      </c>
      <c r="C560" s="144">
        <v>34</v>
      </c>
      <c r="D560" s="144">
        <v>214</v>
      </c>
      <c r="E560" s="144">
        <v>142</v>
      </c>
      <c r="F560" s="144">
        <v>72</v>
      </c>
      <c r="G560" s="144">
        <v>682170</v>
      </c>
      <c r="H560" s="144">
        <v>120931</v>
      </c>
      <c r="I560" s="144">
        <v>5441</v>
      </c>
    </row>
    <row r="561" spans="2:16" ht="16" customHeight="1" x14ac:dyDescent="0.2">
      <c r="B561" s="128" t="s">
        <v>320</v>
      </c>
      <c r="C561" s="144">
        <v>56</v>
      </c>
      <c r="D561" s="144">
        <v>541</v>
      </c>
      <c r="E561" s="144">
        <v>233</v>
      </c>
      <c r="F561" s="144">
        <v>308</v>
      </c>
      <c r="G561" s="144">
        <v>1210395</v>
      </c>
      <c r="H561" s="144">
        <v>13474</v>
      </c>
      <c r="I561" s="144">
        <v>24597</v>
      </c>
    </row>
    <row r="562" spans="2:16" ht="16" customHeight="1" x14ac:dyDescent="0.2">
      <c r="B562" s="128" t="s">
        <v>321</v>
      </c>
      <c r="C562" s="144">
        <v>4</v>
      </c>
      <c r="D562" s="144">
        <v>11</v>
      </c>
      <c r="E562" s="144">
        <v>8</v>
      </c>
      <c r="F562" s="144">
        <v>3</v>
      </c>
      <c r="G562" s="144">
        <v>25411</v>
      </c>
      <c r="H562" s="144">
        <v>3499</v>
      </c>
      <c r="I562" s="127" t="s">
        <v>232</v>
      </c>
    </row>
    <row r="563" spans="2:16" ht="16" customHeight="1" x14ac:dyDescent="0.2">
      <c r="B563" s="121" t="s">
        <v>343</v>
      </c>
      <c r="C563" s="141">
        <v>108</v>
      </c>
      <c r="D563" s="141">
        <v>1401</v>
      </c>
      <c r="E563" s="141">
        <v>665</v>
      </c>
      <c r="F563" s="141">
        <v>736</v>
      </c>
      <c r="G563" s="141">
        <v>4843906</v>
      </c>
      <c r="H563" s="141">
        <v>68912</v>
      </c>
      <c r="I563" s="141">
        <v>20053</v>
      </c>
      <c r="J563" s="11"/>
      <c r="K563" s="11"/>
      <c r="L563" s="11"/>
      <c r="M563" s="11"/>
      <c r="N563" s="143"/>
      <c r="O563" s="11"/>
      <c r="P563" s="11"/>
    </row>
    <row r="564" spans="2:16" ht="16" customHeight="1" x14ac:dyDescent="0.2">
      <c r="B564" s="121" t="s">
        <v>18</v>
      </c>
      <c r="C564" s="141">
        <v>32</v>
      </c>
      <c r="D564" s="141">
        <v>194</v>
      </c>
      <c r="E564" s="141">
        <v>140</v>
      </c>
      <c r="F564" s="141">
        <v>54</v>
      </c>
      <c r="G564" s="141">
        <v>1709871</v>
      </c>
      <c r="H564" s="141" t="s">
        <v>229</v>
      </c>
      <c r="I564" s="127" t="s">
        <v>232</v>
      </c>
      <c r="J564" s="11"/>
      <c r="K564" s="11"/>
      <c r="L564" s="11"/>
      <c r="M564" s="11"/>
      <c r="N564" s="143"/>
      <c r="O564" s="11"/>
      <c r="P564" s="11"/>
    </row>
    <row r="565" spans="2:16" ht="16" customHeight="1" x14ac:dyDescent="0.2">
      <c r="B565" s="128" t="s">
        <v>8</v>
      </c>
      <c r="C565" s="127" t="s">
        <v>232</v>
      </c>
      <c r="D565" s="127" t="s">
        <v>232</v>
      </c>
      <c r="E565" s="127" t="s">
        <v>232</v>
      </c>
      <c r="F565" s="127" t="s">
        <v>232</v>
      </c>
      <c r="G565" s="127" t="s">
        <v>232</v>
      </c>
      <c r="H565" s="127" t="s">
        <v>232</v>
      </c>
      <c r="I565" s="127" t="s">
        <v>232</v>
      </c>
      <c r="J565" s="11"/>
      <c r="K565" s="11"/>
      <c r="L565" s="11"/>
      <c r="M565" s="11"/>
      <c r="N565" s="11"/>
      <c r="O565" s="11"/>
      <c r="P565" s="11"/>
    </row>
    <row r="566" spans="2:16" ht="16" customHeight="1" x14ac:dyDescent="0.2">
      <c r="B566" s="128" t="s">
        <v>9</v>
      </c>
      <c r="C566" s="144">
        <v>2</v>
      </c>
      <c r="D566" s="144">
        <v>2</v>
      </c>
      <c r="E566" s="144">
        <v>2</v>
      </c>
      <c r="F566" s="127" t="s">
        <v>232</v>
      </c>
      <c r="G566" s="139" t="s">
        <v>229</v>
      </c>
      <c r="H566" s="127" t="s">
        <v>232</v>
      </c>
      <c r="I566" s="127" t="s">
        <v>232</v>
      </c>
      <c r="J566" s="11"/>
      <c r="K566" s="11"/>
      <c r="L566" s="11"/>
      <c r="M566" s="11"/>
      <c r="N566" s="11"/>
      <c r="O566" s="11"/>
      <c r="P566" s="11"/>
    </row>
    <row r="567" spans="2:16" ht="16" customHeight="1" x14ac:dyDescent="0.2">
      <c r="B567" s="128" t="s">
        <v>10</v>
      </c>
      <c r="C567" s="144">
        <v>5</v>
      </c>
      <c r="D567" s="144">
        <v>34</v>
      </c>
      <c r="E567" s="144">
        <v>18</v>
      </c>
      <c r="F567" s="144">
        <v>16</v>
      </c>
      <c r="G567" s="144">
        <v>518918</v>
      </c>
      <c r="H567" s="127" t="s">
        <v>232</v>
      </c>
      <c r="I567" s="127" t="s">
        <v>232</v>
      </c>
      <c r="J567" s="11"/>
      <c r="K567" s="11"/>
      <c r="L567" s="11"/>
      <c r="M567" s="11"/>
      <c r="N567" s="11"/>
      <c r="O567" s="11"/>
      <c r="P567" s="11"/>
    </row>
    <row r="568" spans="2:16" ht="16" customHeight="1" x14ac:dyDescent="0.2">
      <c r="B568" s="128" t="s">
        <v>11</v>
      </c>
      <c r="C568" s="144">
        <v>12</v>
      </c>
      <c r="D568" s="144">
        <v>85</v>
      </c>
      <c r="E568" s="144">
        <v>70</v>
      </c>
      <c r="F568" s="144">
        <v>15</v>
      </c>
      <c r="G568" s="144">
        <v>542208</v>
      </c>
      <c r="H568" s="144">
        <v>5075</v>
      </c>
      <c r="I568" s="127" t="s">
        <v>232</v>
      </c>
      <c r="J568" s="11"/>
      <c r="K568" s="11"/>
      <c r="L568" s="11"/>
      <c r="M568" s="11"/>
      <c r="N568" s="11"/>
      <c r="O568" s="11"/>
      <c r="P568" s="11"/>
    </row>
    <row r="569" spans="2:16" ht="16" customHeight="1" x14ac:dyDescent="0.2">
      <c r="B569" s="128" t="s">
        <v>12</v>
      </c>
      <c r="C569" s="144">
        <v>10</v>
      </c>
      <c r="D569" s="144">
        <v>59</v>
      </c>
      <c r="E569" s="144">
        <v>40</v>
      </c>
      <c r="F569" s="144">
        <v>19</v>
      </c>
      <c r="G569" s="139">
        <v>292727</v>
      </c>
      <c r="H569" s="139" t="s">
        <v>229</v>
      </c>
      <c r="I569" s="127" t="s">
        <v>232</v>
      </c>
      <c r="J569" s="11"/>
      <c r="K569" s="11"/>
      <c r="L569" s="11"/>
      <c r="M569" s="11"/>
      <c r="N569" s="11"/>
      <c r="O569" s="11"/>
      <c r="P569" s="11"/>
    </row>
    <row r="570" spans="2:16" ht="16" customHeight="1" x14ac:dyDescent="0.2">
      <c r="B570" s="128" t="s">
        <v>257</v>
      </c>
      <c r="C570" s="144">
        <v>3</v>
      </c>
      <c r="D570" s="144">
        <v>14</v>
      </c>
      <c r="E570" s="144">
        <v>10</v>
      </c>
      <c r="F570" s="144">
        <v>4</v>
      </c>
      <c r="G570" s="139" t="s">
        <v>229</v>
      </c>
      <c r="H570" s="127" t="s">
        <v>232</v>
      </c>
      <c r="I570" s="127" t="s">
        <v>232</v>
      </c>
      <c r="J570" s="11"/>
      <c r="K570" s="11"/>
      <c r="L570" s="11"/>
      <c r="M570" s="11"/>
      <c r="N570" s="11"/>
      <c r="O570" s="11"/>
      <c r="P570" s="11"/>
    </row>
    <row r="571" spans="2:16" ht="16" customHeight="1" x14ac:dyDescent="0.2">
      <c r="B571" s="121" t="s">
        <v>258</v>
      </c>
      <c r="C571" s="141">
        <v>76</v>
      </c>
      <c r="D571" s="141">
        <v>1207</v>
      </c>
      <c r="E571" s="141">
        <v>525</v>
      </c>
      <c r="F571" s="141">
        <v>682</v>
      </c>
      <c r="G571" s="141">
        <v>3134035</v>
      </c>
      <c r="H571" s="141" t="s">
        <v>229</v>
      </c>
      <c r="I571" s="141">
        <v>20053</v>
      </c>
      <c r="J571" s="11"/>
      <c r="K571" s="11"/>
      <c r="L571" s="11"/>
      <c r="M571" s="11"/>
      <c r="N571" s="11"/>
      <c r="O571" s="11"/>
      <c r="P571" s="11"/>
    </row>
    <row r="572" spans="2:16" ht="16" customHeight="1" x14ac:dyDescent="0.2">
      <c r="B572" s="128" t="s">
        <v>2</v>
      </c>
      <c r="C572" s="127" t="s">
        <v>232</v>
      </c>
      <c r="D572" s="127" t="s">
        <v>232</v>
      </c>
      <c r="E572" s="127" t="s">
        <v>232</v>
      </c>
      <c r="F572" s="127" t="s">
        <v>232</v>
      </c>
      <c r="G572" s="127" t="s">
        <v>232</v>
      </c>
      <c r="H572" s="127" t="s">
        <v>232</v>
      </c>
      <c r="I572" s="127" t="s">
        <v>232</v>
      </c>
      <c r="J572" s="11"/>
      <c r="K572" s="11"/>
      <c r="L572" s="11"/>
      <c r="M572" s="11"/>
      <c r="N572" s="11"/>
      <c r="O572" s="11"/>
      <c r="P572" s="11"/>
    </row>
    <row r="573" spans="2:16" ht="16" customHeight="1" x14ac:dyDescent="0.2">
      <c r="B573" s="128" t="s">
        <v>3</v>
      </c>
      <c r="C573" s="144">
        <v>2</v>
      </c>
      <c r="D573" s="144">
        <v>23</v>
      </c>
      <c r="E573" s="144">
        <v>3</v>
      </c>
      <c r="F573" s="144">
        <v>20</v>
      </c>
      <c r="G573" s="144" t="s">
        <v>229</v>
      </c>
      <c r="H573" s="127" t="s">
        <v>232</v>
      </c>
      <c r="I573" s="144" t="s">
        <v>229</v>
      </c>
    </row>
    <row r="574" spans="2:16" ht="16" customHeight="1" x14ac:dyDescent="0.2">
      <c r="B574" s="128" t="s">
        <v>4</v>
      </c>
      <c r="C574" s="144">
        <v>15</v>
      </c>
      <c r="D574" s="144">
        <v>348</v>
      </c>
      <c r="E574" s="144">
        <v>103</v>
      </c>
      <c r="F574" s="144">
        <v>245</v>
      </c>
      <c r="G574" s="144">
        <v>466349</v>
      </c>
      <c r="H574" s="127" t="s">
        <v>232</v>
      </c>
      <c r="I574" s="144">
        <v>6717</v>
      </c>
    </row>
    <row r="575" spans="2:16" ht="16" customHeight="1" x14ac:dyDescent="0.2">
      <c r="B575" s="128" t="s">
        <v>319</v>
      </c>
      <c r="C575" s="144">
        <v>16</v>
      </c>
      <c r="D575" s="144">
        <v>80</v>
      </c>
      <c r="E575" s="144">
        <v>62</v>
      </c>
      <c r="F575" s="144">
        <v>18</v>
      </c>
      <c r="G575" s="144">
        <v>195223</v>
      </c>
      <c r="H575" s="144">
        <v>37044</v>
      </c>
      <c r="I575" s="144" t="s">
        <v>229</v>
      </c>
    </row>
    <row r="576" spans="2:16" ht="16" customHeight="1" x14ac:dyDescent="0.2">
      <c r="B576" s="128" t="s">
        <v>320</v>
      </c>
      <c r="C576" s="144">
        <v>37</v>
      </c>
      <c r="D576" s="144">
        <v>296</v>
      </c>
      <c r="E576" s="144">
        <v>144</v>
      </c>
      <c r="F576" s="144">
        <v>152</v>
      </c>
      <c r="G576" s="144" t="s">
        <v>229</v>
      </c>
      <c r="H576" s="144" t="s">
        <v>229</v>
      </c>
      <c r="I576" s="144">
        <v>10868</v>
      </c>
    </row>
    <row r="577" spans="2:10" ht="16" customHeight="1" x14ac:dyDescent="0.2">
      <c r="B577" s="128" t="s">
        <v>321</v>
      </c>
      <c r="C577" s="144">
        <v>6</v>
      </c>
      <c r="D577" s="144">
        <v>460</v>
      </c>
      <c r="E577" s="144">
        <v>213</v>
      </c>
      <c r="F577" s="144">
        <v>247</v>
      </c>
      <c r="G577" s="144">
        <v>1706410</v>
      </c>
      <c r="H577" s="127" t="s">
        <v>232</v>
      </c>
      <c r="I577" s="127" t="s">
        <v>232</v>
      </c>
    </row>
    <row r="578" spans="2:10" ht="12" customHeight="1" x14ac:dyDescent="0.2"/>
    <row r="579" spans="2:10" ht="12" customHeight="1" x14ac:dyDescent="0.2">
      <c r="B579" s="147" t="s">
        <v>344</v>
      </c>
      <c r="C579" s="148"/>
      <c r="D579" s="148"/>
      <c r="E579" s="148"/>
      <c r="F579" s="148"/>
      <c r="G579" s="149"/>
      <c r="H579" s="149"/>
    </row>
    <row r="580" spans="2:10" s="151" customFormat="1" ht="12" customHeight="1" x14ac:dyDescent="0.2">
      <c r="B580" s="150" t="s">
        <v>247</v>
      </c>
    </row>
    <row r="581" spans="2:10" ht="12" customHeight="1" x14ac:dyDescent="0.2">
      <c r="B581" s="150" t="s">
        <v>345</v>
      </c>
      <c r="C581" s="150"/>
      <c r="D581" s="150"/>
      <c r="E581" s="150"/>
      <c r="F581" s="148"/>
      <c r="G581" s="149"/>
      <c r="H581" s="149"/>
      <c r="I581" s="149"/>
    </row>
    <row r="582" spans="2:10" ht="12" customHeight="1" x14ac:dyDescent="0.2">
      <c r="B582" s="152"/>
      <c r="C582" s="152"/>
      <c r="D582" s="152"/>
      <c r="E582" s="152"/>
      <c r="F582" s="152"/>
    </row>
    <row r="583" spans="2:10" ht="18.75" customHeight="1" x14ac:dyDescent="0.2">
      <c r="C583" s="153"/>
      <c r="D583" s="153"/>
      <c r="E583" s="153"/>
      <c r="F583" s="153"/>
      <c r="G583" s="153"/>
      <c r="H583" s="153"/>
      <c r="I583" s="153"/>
      <c r="J583" s="153"/>
    </row>
    <row r="584" spans="2:10" ht="18.75" customHeight="1" x14ac:dyDescent="0.2">
      <c r="C584" s="153"/>
      <c r="D584" s="153"/>
      <c r="E584" s="153"/>
      <c r="F584" s="153"/>
      <c r="G584" s="153"/>
      <c r="H584" s="153"/>
      <c r="I584" s="153"/>
    </row>
    <row r="585" spans="2:10" ht="18.75" customHeight="1" x14ac:dyDescent="0.2">
      <c r="C585" s="153"/>
      <c r="D585" s="153"/>
      <c r="E585" s="153"/>
      <c r="F585" s="153"/>
      <c r="G585" s="153"/>
      <c r="H585" s="153"/>
      <c r="I585" s="153"/>
    </row>
    <row r="586" spans="2:10" ht="18.75" customHeight="1" x14ac:dyDescent="0.2">
      <c r="C586" s="153"/>
      <c r="D586" s="153"/>
      <c r="E586" s="153"/>
      <c r="F586" s="153"/>
      <c r="G586" s="153"/>
      <c r="H586" s="153"/>
      <c r="I586" s="153"/>
    </row>
    <row r="587" spans="2:10" ht="18.75" customHeight="1" x14ac:dyDescent="0.2">
      <c r="C587" s="153"/>
      <c r="D587" s="153"/>
      <c r="E587" s="153"/>
      <c r="F587" s="153"/>
      <c r="G587" s="153"/>
      <c r="H587" s="153"/>
      <c r="I587" s="153"/>
    </row>
    <row r="588" spans="2:10" ht="18.75" customHeight="1" x14ac:dyDescent="0.2">
      <c r="C588" s="153"/>
      <c r="D588" s="153"/>
      <c r="E588" s="153"/>
      <c r="F588" s="153"/>
      <c r="G588" s="153"/>
      <c r="H588" s="153"/>
      <c r="I588" s="153"/>
    </row>
    <row r="589" spans="2:10" ht="18.75" customHeight="1" x14ac:dyDescent="0.2">
      <c r="C589" s="153"/>
      <c r="D589" s="153"/>
      <c r="E589" s="153"/>
      <c r="F589" s="153"/>
      <c r="G589" s="153"/>
      <c r="H589" s="153"/>
      <c r="I589" s="153"/>
    </row>
    <row r="590" spans="2:10" ht="18.75" customHeight="1" x14ac:dyDescent="0.2">
      <c r="C590" s="153"/>
      <c r="D590" s="153"/>
      <c r="E590" s="153"/>
      <c r="F590" s="153"/>
      <c r="G590" s="153"/>
      <c r="H590" s="153"/>
      <c r="I590" s="153"/>
    </row>
    <row r="591" spans="2:10" ht="18.75" customHeight="1" x14ac:dyDescent="0.2">
      <c r="C591" s="153"/>
      <c r="D591" s="153"/>
      <c r="E591" s="153"/>
      <c r="F591" s="153"/>
      <c r="G591" s="153"/>
      <c r="H591" s="153"/>
      <c r="I591" s="153"/>
      <c r="J591" s="153"/>
    </row>
    <row r="592" spans="2:10" ht="18.75" customHeight="1" x14ac:dyDescent="0.2">
      <c r="C592" s="153"/>
      <c r="D592" s="153"/>
      <c r="E592" s="153"/>
      <c r="F592" s="153"/>
      <c r="G592" s="153"/>
      <c r="H592" s="153"/>
      <c r="I592" s="153"/>
    </row>
    <row r="593" spans="3:9" ht="18.75" customHeight="1" x14ac:dyDescent="0.2">
      <c r="C593" s="153"/>
      <c r="D593" s="153"/>
      <c r="E593" s="153"/>
      <c r="F593" s="153"/>
      <c r="G593" s="153"/>
      <c r="H593" s="153"/>
      <c r="I593" s="153"/>
    </row>
    <row r="594" spans="3:9" ht="18.75" customHeight="1" x14ac:dyDescent="0.2">
      <c r="C594" s="153"/>
      <c r="D594" s="153"/>
      <c r="E594" s="153"/>
      <c r="F594" s="153"/>
      <c r="G594" s="153"/>
      <c r="H594" s="153"/>
      <c r="I594" s="153"/>
    </row>
    <row r="595" spans="3:9" ht="18.75" customHeight="1" x14ac:dyDescent="0.2">
      <c r="C595" s="153"/>
      <c r="D595" s="153"/>
      <c r="E595" s="153"/>
      <c r="F595" s="153"/>
      <c r="G595" s="153"/>
      <c r="H595" s="153"/>
      <c r="I595" s="153"/>
    </row>
    <row r="596" spans="3:9" ht="18.75" customHeight="1" x14ac:dyDescent="0.2">
      <c r="C596" s="153"/>
      <c r="D596" s="153"/>
      <c r="E596" s="153"/>
      <c r="F596" s="153"/>
      <c r="G596" s="153"/>
      <c r="H596" s="153"/>
      <c r="I596" s="153"/>
    </row>
    <row r="597" spans="3:9" ht="18.75" customHeight="1" x14ac:dyDescent="0.2">
      <c r="C597" s="153"/>
      <c r="D597" s="153"/>
      <c r="E597" s="153"/>
      <c r="F597" s="153"/>
      <c r="G597" s="153"/>
      <c r="H597" s="153"/>
      <c r="I597" s="153"/>
    </row>
    <row r="598" spans="3:9" ht="18.75" customHeight="1" x14ac:dyDescent="0.2">
      <c r="C598" s="153"/>
      <c r="D598" s="153"/>
      <c r="E598" s="153"/>
      <c r="F598" s="153"/>
      <c r="G598" s="153"/>
      <c r="H598" s="153"/>
      <c r="I598" s="153"/>
    </row>
    <row r="599" spans="3:9" ht="18.75" customHeight="1" x14ac:dyDescent="0.2">
      <c r="C599" s="153"/>
      <c r="D599" s="153"/>
      <c r="E599" s="153"/>
      <c r="F599" s="153"/>
      <c r="G599" s="153"/>
      <c r="H599" s="153"/>
      <c r="I599" s="153"/>
    </row>
    <row r="600" spans="3:9" ht="18.75" customHeight="1" x14ac:dyDescent="0.2">
      <c r="C600" s="153"/>
      <c r="D600" s="153"/>
      <c r="E600" s="153"/>
      <c r="F600" s="153"/>
      <c r="G600" s="153"/>
      <c r="H600" s="153"/>
      <c r="I600" s="153"/>
    </row>
    <row r="601" spans="3:9" ht="18.75" customHeight="1" x14ac:dyDescent="0.2">
      <c r="C601" s="153"/>
      <c r="D601" s="153"/>
      <c r="E601" s="153"/>
      <c r="F601" s="153"/>
      <c r="G601" s="153"/>
      <c r="H601" s="153"/>
      <c r="I601" s="153"/>
    </row>
    <row r="602" spans="3:9" ht="18.75" customHeight="1" x14ac:dyDescent="0.2">
      <c r="C602" s="153"/>
      <c r="D602" s="153"/>
      <c r="E602" s="153"/>
      <c r="F602" s="153"/>
      <c r="G602" s="153"/>
      <c r="H602" s="153"/>
      <c r="I602" s="153"/>
    </row>
    <row r="603" spans="3:9" ht="18.75" customHeight="1" x14ac:dyDescent="0.2">
      <c r="C603" s="153"/>
      <c r="D603" s="153"/>
      <c r="E603" s="153"/>
      <c r="F603" s="153"/>
      <c r="G603" s="153"/>
      <c r="H603" s="153"/>
      <c r="I603" s="153"/>
    </row>
    <row r="604" spans="3:9" ht="18.75" customHeight="1" x14ac:dyDescent="0.2">
      <c r="C604" s="153"/>
      <c r="D604" s="153"/>
      <c r="E604" s="153"/>
      <c r="F604" s="153"/>
      <c r="G604" s="153"/>
      <c r="H604" s="153"/>
      <c r="I604" s="153"/>
    </row>
    <row r="605" spans="3:9" ht="18.75" customHeight="1" x14ac:dyDescent="0.2">
      <c r="C605" s="153"/>
      <c r="D605" s="153"/>
      <c r="E605" s="153"/>
      <c r="F605" s="153"/>
      <c r="G605" s="153"/>
      <c r="H605" s="153"/>
      <c r="I605" s="153"/>
    </row>
    <row r="606" spans="3:9" ht="18.75" customHeight="1" x14ac:dyDescent="0.2">
      <c r="C606" s="153"/>
      <c r="D606" s="153"/>
      <c r="E606" s="153"/>
      <c r="F606" s="153"/>
      <c r="G606" s="153"/>
      <c r="H606" s="153"/>
      <c r="I606" s="153"/>
    </row>
    <row r="607" spans="3:9" ht="18.75" customHeight="1" x14ac:dyDescent="0.2">
      <c r="C607" s="153"/>
      <c r="D607" s="153"/>
      <c r="E607" s="153"/>
      <c r="F607" s="153"/>
      <c r="G607" s="153"/>
      <c r="H607" s="153"/>
      <c r="I607" s="153"/>
    </row>
  </sheetData>
  <mergeCells count="9">
    <mergeCell ref="C3:C5"/>
    <mergeCell ref="D3:F3"/>
    <mergeCell ref="G3:G5"/>
    <mergeCell ref="H3:H5"/>
    <mergeCell ref="I3:I5"/>
    <mergeCell ref="B4:B5"/>
    <mergeCell ref="D4:D5"/>
    <mergeCell ref="E4:E5"/>
    <mergeCell ref="F4:F5"/>
  </mergeCells>
  <phoneticPr fontId="8"/>
  <pageMargins left="0.78740157480314965" right="0.59055118110236227" top="0.59055118110236227" bottom="0.39370078740157483" header="0.51181102362204722" footer="0.19685039370078741"/>
  <pageSetup paperSize="9" scale="75" pageOrder="overThenDown" orientation="portrait"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zoomScaleNormal="100" workbookViewId="0"/>
  </sheetViews>
  <sheetFormatPr defaultColWidth="9" defaultRowHeight="12" customHeight="1" x14ac:dyDescent="0.2"/>
  <cols>
    <col min="1" max="1" width="2.6328125" style="155" customWidth="1"/>
    <col min="2" max="2" width="4.08984375" style="155" customWidth="1"/>
    <col min="3" max="3" width="7.6328125" style="155" customWidth="1"/>
    <col min="4" max="7" width="15.6328125" style="155" customWidth="1"/>
    <col min="8" max="16384" width="9" style="155"/>
  </cols>
  <sheetData>
    <row r="1" spans="2:7" ht="14.25" customHeight="1" x14ac:dyDescent="0.2">
      <c r="B1" s="154" t="s">
        <v>346</v>
      </c>
      <c r="C1" s="154"/>
    </row>
    <row r="3" spans="2:7" ht="12" customHeight="1" x14ac:dyDescent="0.2">
      <c r="B3" s="156" t="s">
        <v>347</v>
      </c>
      <c r="C3" s="157"/>
      <c r="D3" s="158" t="s">
        <v>348</v>
      </c>
      <c r="E3" s="159"/>
      <c r="F3" s="158" t="s">
        <v>349</v>
      </c>
      <c r="G3" s="159"/>
    </row>
    <row r="4" spans="2:7" ht="12" customHeight="1" x14ac:dyDescent="0.2">
      <c r="B4" s="160"/>
      <c r="C4" s="161"/>
      <c r="D4" s="162" t="s">
        <v>350</v>
      </c>
      <c r="E4" s="163" t="s">
        <v>351</v>
      </c>
      <c r="F4" s="162" t="s">
        <v>350</v>
      </c>
      <c r="G4" s="163" t="s">
        <v>351</v>
      </c>
    </row>
    <row r="5" spans="2:7" ht="12" customHeight="1" x14ac:dyDescent="0.2">
      <c r="B5" s="164"/>
      <c r="C5" s="165"/>
      <c r="D5" s="166" t="s">
        <v>352</v>
      </c>
      <c r="E5" s="166" t="s">
        <v>353</v>
      </c>
      <c r="F5" s="166" t="s">
        <v>354</v>
      </c>
      <c r="G5" s="166" t="s">
        <v>353</v>
      </c>
    </row>
    <row r="6" spans="2:7" ht="12" customHeight="1" x14ac:dyDescent="0.2">
      <c r="B6" s="167" t="s">
        <v>355</v>
      </c>
      <c r="C6" s="168"/>
      <c r="D6" s="169">
        <v>2628396</v>
      </c>
      <c r="E6" s="170">
        <v>93.867296354190671</v>
      </c>
      <c r="F6" s="171">
        <v>2219058</v>
      </c>
      <c r="G6" s="170">
        <v>94.339521572108538</v>
      </c>
    </row>
    <row r="7" spans="2:7" ht="12" customHeight="1" x14ac:dyDescent="0.2">
      <c r="B7" s="167" t="s">
        <v>356</v>
      </c>
      <c r="C7" s="168"/>
      <c r="D7" s="169">
        <v>2459186</v>
      </c>
      <c r="E7" s="170">
        <v>93.562233392532931</v>
      </c>
      <c r="F7" s="171">
        <v>2158114</v>
      </c>
      <c r="G7" s="170">
        <v>97.253609414445236</v>
      </c>
    </row>
    <row r="8" spans="2:7" s="172" customFormat="1" ht="12" customHeight="1" x14ac:dyDescent="0.2">
      <c r="B8" s="167" t="s">
        <v>357</v>
      </c>
      <c r="C8" s="168"/>
      <c r="D8" s="169">
        <v>2366365</v>
      </c>
      <c r="E8" s="170">
        <v>96.225539670443794</v>
      </c>
      <c r="F8" s="171">
        <v>2177105</v>
      </c>
      <c r="G8" s="170">
        <v>100.87998131702032</v>
      </c>
    </row>
    <row r="9" spans="2:7" s="172" customFormat="1" ht="12" customHeight="1" x14ac:dyDescent="0.2">
      <c r="B9" s="167" t="s">
        <v>358</v>
      </c>
      <c r="C9" s="168"/>
      <c r="D9" s="169">
        <v>2201541</v>
      </c>
      <c r="E9" s="170">
        <v>93.034717805579447</v>
      </c>
      <c r="F9" s="171">
        <v>2097740</v>
      </c>
      <c r="G9" s="170">
        <v>96.354562595740674</v>
      </c>
    </row>
    <row r="10" spans="2:7" s="172" customFormat="1" ht="12" customHeight="1" x14ac:dyDescent="0.2">
      <c r="B10" s="173" t="s">
        <v>359</v>
      </c>
      <c r="C10" s="174"/>
      <c r="D10" s="175">
        <v>2178355</v>
      </c>
      <c r="E10" s="176">
        <v>98.95</v>
      </c>
      <c r="F10" s="177">
        <v>2229063</v>
      </c>
      <c r="G10" s="176">
        <v>106.26</v>
      </c>
    </row>
    <row r="11" spans="2:7" ht="12" customHeight="1" x14ac:dyDescent="0.2">
      <c r="F11" s="178"/>
    </row>
    <row r="12" spans="2:7" ht="12" customHeight="1" x14ac:dyDescent="0.2">
      <c r="B12" s="179" t="s">
        <v>360</v>
      </c>
      <c r="C12" s="179"/>
    </row>
    <row r="13" spans="2:7" ht="12" customHeight="1" x14ac:dyDescent="0.2">
      <c r="B13" s="179"/>
    </row>
  </sheetData>
  <mergeCells count="9">
    <mergeCell ref="B8:C8"/>
    <mergeCell ref="B9:C9"/>
    <mergeCell ref="B10:C10"/>
    <mergeCell ref="B3:C4"/>
    <mergeCell ref="D3:E3"/>
    <mergeCell ref="F3:G3"/>
    <mergeCell ref="B5:C5"/>
    <mergeCell ref="B6:C6"/>
    <mergeCell ref="B7:C7"/>
  </mergeCells>
  <phoneticPr fontId="8"/>
  <pageMargins left="0.78740157480314965" right="0.78740157480314965" top="0.98425196850393704" bottom="0.98425196850393704" header="0.51181102362204722" footer="0.51181102362204722"/>
  <pageSetup paperSize="9" orientation="portrait"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zoomScaleNormal="100" zoomScaleSheetLayoutView="100" workbookViewId="0"/>
  </sheetViews>
  <sheetFormatPr defaultColWidth="9" defaultRowHeight="12" customHeight="1" x14ac:dyDescent="0.2"/>
  <cols>
    <col min="1" max="1" width="2.6328125" style="155" customWidth="1"/>
    <col min="2" max="2" width="4.6328125" style="155" customWidth="1"/>
    <col min="3" max="3" width="5.08984375" style="155" customWidth="1"/>
    <col min="4" max="4" width="2.6328125" style="155" customWidth="1"/>
    <col min="5" max="5" width="2.453125" style="155" customWidth="1"/>
    <col min="6" max="6" width="9" style="155"/>
    <col min="7" max="7" width="9.36328125" style="180" bestFit="1" customWidth="1"/>
    <col min="8" max="8" width="11.6328125" style="155" customWidth="1"/>
    <col min="9" max="9" width="9.453125" style="155" customWidth="1"/>
    <col min="10" max="10" width="11.6328125" style="155" customWidth="1"/>
    <col min="11" max="11" width="9.54296875" style="180" customWidth="1"/>
    <col min="12" max="12" width="11.6328125" style="155" customWidth="1"/>
    <col min="13" max="13" width="8" style="155" customWidth="1"/>
    <col min="14" max="14" width="11.6328125" style="155" customWidth="1"/>
    <col min="15" max="15" width="8.90625" style="155" customWidth="1"/>
    <col min="16" max="16" width="8" style="181" customWidth="1"/>
    <col min="17" max="17" width="8.90625" style="155" customWidth="1"/>
    <col min="18" max="18" width="8.36328125" style="155" customWidth="1"/>
    <col min="19" max="19" width="10" style="155" customWidth="1"/>
    <col min="20" max="20" width="8.36328125" style="155" customWidth="1"/>
    <col min="21" max="23" width="11.6328125" style="155" customWidth="1"/>
    <col min="24" max="16384" width="9" style="155"/>
  </cols>
  <sheetData>
    <row r="1" spans="1:23" ht="14.25" customHeight="1" x14ac:dyDescent="0.2">
      <c r="A1" s="155" t="s">
        <v>361</v>
      </c>
      <c r="B1" s="154" t="s">
        <v>362</v>
      </c>
      <c r="C1" s="154"/>
      <c r="D1" s="154"/>
      <c r="E1" s="154"/>
    </row>
    <row r="2" spans="1:23" ht="12" customHeight="1" x14ac:dyDescent="0.2">
      <c r="U2" s="182"/>
      <c r="V2" s="182"/>
      <c r="W2" s="182"/>
    </row>
    <row r="3" spans="1:23" ht="12" customHeight="1" x14ac:dyDescent="0.2">
      <c r="B3" s="183" t="s">
        <v>363</v>
      </c>
      <c r="C3" s="156" t="s">
        <v>364</v>
      </c>
      <c r="D3" s="184"/>
      <c r="E3" s="157"/>
      <c r="F3" s="185" t="s">
        <v>365</v>
      </c>
      <c r="G3" s="185" t="s">
        <v>366</v>
      </c>
      <c r="H3" s="185" t="s">
        <v>367</v>
      </c>
      <c r="I3" s="185"/>
      <c r="J3" s="185"/>
      <c r="K3" s="185"/>
      <c r="L3" s="185"/>
      <c r="M3" s="185"/>
      <c r="N3" s="185"/>
      <c r="O3" s="185"/>
      <c r="P3" s="186" t="s">
        <v>368</v>
      </c>
      <c r="Q3" s="185" t="s">
        <v>369</v>
      </c>
      <c r="R3" s="185" t="s">
        <v>370</v>
      </c>
      <c r="S3" s="187" t="s">
        <v>371</v>
      </c>
      <c r="T3" s="188" t="s">
        <v>372</v>
      </c>
      <c r="U3" s="189"/>
      <c r="V3" s="189"/>
      <c r="W3" s="189"/>
    </row>
    <row r="4" spans="1:23" ht="12" customHeight="1" x14ac:dyDescent="0.2">
      <c r="B4" s="190"/>
      <c r="C4" s="191"/>
      <c r="D4" s="192"/>
      <c r="E4" s="193"/>
      <c r="F4" s="185"/>
      <c r="G4" s="185"/>
      <c r="H4" s="194" t="s">
        <v>373</v>
      </c>
      <c r="I4" s="195" t="s">
        <v>350</v>
      </c>
      <c r="J4" s="196" t="s">
        <v>374</v>
      </c>
      <c r="K4" s="197"/>
      <c r="L4" s="197"/>
      <c r="M4" s="197"/>
      <c r="N4" s="197"/>
      <c r="O4" s="198"/>
      <c r="P4" s="199"/>
      <c r="Q4" s="185"/>
      <c r="R4" s="185"/>
      <c r="S4" s="200"/>
      <c r="T4" s="188"/>
      <c r="U4" s="189"/>
      <c r="V4" s="189"/>
      <c r="W4" s="189"/>
    </row>
    <row r="5" spans="1:23" ht="12" customHeight="1" x14ac:dyDescent="0.2">
      <c r="B5" s="190"/>
      <c r="C5" s="191"/>
      <c r="D5" s="192"/>
      <c r="E5" s="193"/>
      <c r="F5" s="185"/>
      <c r="G5" s="185"/>
      <c r="H5" s="201"/>
      <c r="I5" s="202" t="s">
        <v>375</v>
      </c>
      <c r="J5" s="194" t="s">
        <v>376</v>
      </c>
      <c r="K5" s="195"/>
      <c r="L5" s="194" t="s">
        <v>377</v>
      </c>
      <c r="M5" s="195"/>
      <c r="N5" s="194" t="s">
        <v>378</v>
      </c>
      <c r="O5" s="195"/>
      <c r="P5" s="199"/>
      <c r="Q5" s="185"/>
      <c r="R5" s="185"/>
      <c r="S5" s="200"/>
      <c r="T5" s="188"/>
      <c r="U5" s="189"/>
      <c r="V5" s="189"/>
      <c r="W5" s="189"/>
    </row>
    <row r="6" spans="1:23" ht="23.25" customHeight="1" x14ac:dyDescent="0.2">
      <c r="B6" s="203"/>
      <c r="C6" s="160"/>
      <c r="D6" s="204"/>
      <c r="E6" s="161"/>
      <c r="F6" s="185"/>
      <c r="G6" s="185"/>
      <c r="H6" s="205"/>
      <c r="I6" s="206"/>
      <c r="J6" s="207"/>
      <c r="K6" s="208" t="s">
        <v>375</v>
      </c>
      <c r="L6" s="207"/>
      <c r="M6" s="209" t="s">
        <v>375</v>
      </c>
      <c r="N6" s="207"/>
      <c r="O6" s="208" t="s">
        <v>375</v>
      </c>
      <c r="P6" s="210"/>
      <c r="Q6" s="185"/>
      <c r="R6" s="185"/>
      <c r="S6" s="211"/>
      <c r="T6" s="188"/>
      <c r="U6" s="212"/>
      <c r="V6" s="212"/>
      <c r="W6" s="212"/>
    </row>
    <row r="7" spans="1:23" ht="12" customHeight="1" x14ac:dyDescent="0.2">
      <c r="B7" s="213"/>
      <c r="C7" s="214"/>
      <c r="D7" s="214"/>
      <c r="E7" s="214"/>
      <c r="F7" s="166" t="s">
        <v>379</v>
      </c>
      <c r="G7" s="166" t="s">
        <v>380</v>
      </c>
      <c r="H7" s="215" t="s">
        <v>381</v>
      </c>
      <c r="I7" s="215" t="s">
        <v>353</v>
      </c>
      <c r="J7" s="215" t="s">
        <v>381</v>
      </c>
      <c r="K7" s="215" t="s">
        <v>353</v>
      </c>
      <c r="L7" s="216" t="s">
        <v>381</v>
      </c>
      <c r="M7" s="166" t="s">
        <v>353</v>
      </c>
      <c r="N7" s="216" t="s">
        <v>381</v>
      </c>
      <c r="O7" s="166" t="s">
        <v>353</v>
      </c>
      <c r="P7" s="216" t="s">
        <v>381</v>
      </c>
      <c r="Q7" s="216" t="s">
        <v>382</v>
      </c>
      <c r="R7" s="216" t="s">
        <v>383</v>
      </c>
      <c r="S7" s="216" t="s">
        <v>384</v>
      </c>
      <c r="T7" s="216" t="s">
        <v>384</v>
      </c>
      <c r="U7" s="182"/>
      <c r="V7" s="182"/>
      <c r="W7" s="182"/>
    </row>
    <row r="8" spans="1:23" s="172" customFormat="1" ht="12" customHeight="1" x14ac:dyDescent="0.2">
      <c r="B8" s="217" t="s">
        <v>373</v>
      </c>
      <c r="C8" s="218" t="s">
        <v>385</v>
      </c>
      <c r="D8" s="218"/>
      <c r="E8" s="219"/>
      <c r="F8" s="220">
        <v>144</v>
      </c>
      <c r="G8" s="221">
        <v>364.9</v>
      </c>
      <c r="H8" s="222">
        <v>321713</v>
      </c>
      <c r="I8" s="223">
        <v>28.3</v>
      </c>
      <c r="J8" s="222">
        <v>22510</v>
      </c>
      <c r="K8" s="223">
        <v>-19.899999999999999</v>
      </c>
      <c r="L8" s="224">
        <v>260312</v>
      </c>
      <c r="M8" s="223">
        <v>38.6</v>
      </c>
      <c r="N8" s="224">
        <v>38891</v>
      </c>
      <c r="O8" s="223">
        <v>11.8</v>
      </c>
      <c r="P8" s="225">
        <v>1812</v>
      </c>
      <c r="Q8" s="224">
        <v>13096</v>
      </c>
      <c r="R8" s="226">
        <v>567</v>
      </c>
      <c r="S8" s="227">
        <v>2456.6</v>
      </c>
      <c r="T8" s="227">
        <v>56.7</v>
      </c>
      <c r="U8" s="228"/>
      <c r="V8" s="228"/>
      <c r="W8" s="228"/>
    </row>
    <row r="9" spans="1:23" ht="12" customHeight="1" x14ac:dyDescent="0.2">
      <c r="B9" s="229"/>
      <c r="C9" s="230"/>
      <c r="D9" s="230"/>
      <c r="E9" s="231"/>
      <c r="F9" s="220"/>
      <c r="G9" s="222"/>
      <c r="H9" s="222"/>
      <c r="I9" s="232"/>
      <c r="J9" s="222"/>
      <c r="K9" s="232"/>
      <c r="L9" s="222"/>
      <c r="M9" s="232"/>
      <c r="N9" s="222"/>
      <c r="O9" s="232"/>
      <c r="P9" s="225"/>
      <c r="Q9" s="222"/>
      <c r="R9" s="220"/>
      <c r="S9" s="227"/>
      <c r="T9" s="227"/>
      <c r="U9" s="189"/>
      <c r="V9" s="189"/>
      <c r="W9" s="189"/>
    </row>
    <row r="10" spans="1:23" s="233" customFormat="1" ht="12" customHeight="1" x14ac:dyDescent="0.2">
      <c r="B10" s="229"/>
      <c r="C10" s="234" t="s">
        <v>386</v>
      </c>
      <c r="D10" s="234"/>
      <c r="E10" s="235"/>
      <c r="F10" s="236">
        <v>143</v>
      </c>
      <c r="G10" s="237">
        <v>362.9</v>
      </c>
      <c r="H10" s="238">
        <v>330192</v>
      </c>
      <c r="I10" s="232">
        <v>2.6</v>
      </c>
      <c r="J10" s="238">
        <v>21605</v>
      </c>
      <c r="K10" s="232">
        <f>ROUND((J10-J8)/J8*100,1)</f>
        <v>-4</v>
      </c>
      <c r="L10" s="239">
        <v>270160</v>
      </c>
      <c r="M10" s="232">
        <f>ROUND((L10-L8)/L8*100,1)</f>
        <v>3.8</v>
      </c>
      <c r="N10" s="239">
        <v>38427</v>
      </c>
      <c r="O10" s="232">
        <f>ROUND((N10-N8)/N8*100,1)</f>
        <v>-1.2</v>
      </c>
      <c r="P10" s="240">
        <v>1871</v>
      </c>
      <c r="Q10" s="239">
        <v>13187</v>
      </c>
      <c r="R10" s="241">
        <v>555</v>
      </c>
      <c r="S10" s="227">
        <f t="shared" ref="S10:S23" si="0">ROUND(H10/Q10*100,1)</f>
        <v>2503.9</v>
      </c>
      <c r="T10" s="227">
        <f t="shared" ref="T10:T23" si="1">ROUND(H10*100/(R10*1000),1)</f>
        <v>59.5</v>
      </c>
      <c r="U10" s="242"/>
      <c r="V10" s="242"/>
      <c r="W10" s="242"/>
    </row>
    <row r="11" spans="1:23" ht="12" customHeight="1" x14ac:dyDescent="0.2">
      <c r="B11" s="229"/>
      <c r="C11" s="243"/>
      <c r="D11" s="243"/>
      <c r="E11" s="244"/>
      <c r="F11" s="236"/>
      <c r="G11" s="237"/>
      <c r="H11" s="238"/>
      <c r="I11" s="223"/>
      <c r="J11" s="238"/>
      <c r="K11" s="223"/>
      <c r="L11" s="238"/>
      <c r="M11" s="223"/>
      <c r="N11" s="238"/>
      <c r="O11" s="223"/>
      <c r="P11" s="240"/>
      <c r="Q11" s="238"/>
      <c r="R11" s="236"/>
      <c r="S11" s="227"/>
      <c r="T11" s="227"/>
      <c r="U11" s="182"/>
      <c r="V11" s="182"/>
      <c r="W11" s="182"/>
    </row>
    <row r="12" spans="1:23" ht="12" customHeight="1" x14ac:dyDescent="0.2">
      <c r="B12" s="229"/>
      <c r="C12" s="230"/>
      <c r="D12" s="230" t="s">
        <v>387</v>
      </c>
      <c r="E12" s="231" t="s">
        <v>388</v>
      </c>
      <c r="F12" s="220">
        <v>144</v>
      </c>
      <c r="G12" s="221">
        <v>30</v>
      </c>
      <c r="H12" s="222">
        <v>27637</v>
      </c>
      <c r="I12" s="223">
        <v>32</v>
      </c>
      <c r="J12" s="245">
        <v>1988</v>
      </c>
      <c r="K12" s="246">
        <f>ROUND((J12-'[1]83大型小売店販売額H31'!J12)/'[1]83大型小売店販売額H31'!J12*100,1)</f>
        <v>-27.6</v>
      </c>
      <c r="L12" s="247">
        <v>22145</v>
      </c>
      <c r="M12" s="246">
        <f>ROUND((L12-'[1]83大型小売店販売額H31'!L12)/'[1]83大型小売店販売額H31'!L12*100,1)</f>
        <v>47.2</v>
      </c>
      <c r="N12" s="247">
        <v>3503</v>
      </c>
      <c r="O12" s="246">
        <f>ROUND((N12-'[1]83大型小売店販売額H31'!N12)/'[1]83大型小売店販売額H31'!N12*100,1)</f>
        <v>19.3</v>
      </c>
      <c r="P12" s="225">
        <v>103</v>
      </c>
      <c r="Q12" s="224">
        <v>12762</v>
      </c>
      <c r="R12" s="224">
        <v>567</v>
      </c>
      <c r="S12" s="227">
        <f>ROUND(H12/Q12*100,1)</f>
        <v>216.6</v>
      </c>
      <c r="T12" s="227">
        <f>ROUND(H12*100/(R12*1000),1)</f>
        <v>4.9000000000000004</v>
      </c>
      <c r="U12" s="189"/>
      <c r="V12" s="189"/>
      <c r="W12" s="189"/>
    </row>
    <row r="13" spans="1:23" ht="12" customHeight="1" x14ac:dyDescent="0.2">
      <c r="B13" s="229"/>
      <c r="C13" s="230"/>
      <c r="D13" s="230" t="s">
        <v>358</v>
      </c>
      <c r="E13" s="231"/>
      <c r="F13" s="220">
        <v>142</v>
      </c>
      <c r="G13" s="221">
        <v>27.7</v>
      </c>
      <c r="H13" s="222">
        <v>25229</v>
      </c>
      <c r="I13" s="223">
        <v>26.1</v>
      </c>
      <c r="J13" s="245">
        <v>1673</v>
      </c>
      <c r="K13" s="246">
        <f>ROUND((J13-'[1]83大型小売店販売額H31'!J13)/'[1]83大型小売店販売額H31'!J13*100,1)</f>
        <v>-9.1</v>
      </c>
      <c r="L13" s="247">
        <v>20735</v>
      </c>
      <c r="M13" s="246">
        <f>ROUND((L13-'[1]83大型小売店販売額H31'!L13)/'[1]83大型小売店販売額H31'!L13*100,1)</f>
        <v>45.8</v>
      </c>
      <c r="N13" s="247">
        <v>2821</v>
      </c>
      <c r="O13" s="246">
        <f>ROUND((N13-'[1]83大型小売店販売額H31'!N13)/'[1]83大型小売店販売額H31'!N13*100,1)</f>
        <v>16.7</v>
      </c>
      <c r="P13" s="225">
        <v>90</v>
      </c>
      <c r="Q13" s="224">
        <v>12438</v>
      </c>
      <c r="R13" s="224">
        <v>562</v>
      </c>
      <c r="S13" s="227">
        <f t="shared" si="0"/>
        <v>202.8</v>
      </c>
      <c r="T13" s="227">
        <f t="shared" si="1"/>
        <v>4.5</v>
      </c>
      <c r="U13" s="189"/>
      <c r="V13" s="189"/>
      <c r="W13" s="189"/>
    </row>
    <row r="14" spans="1:23" ht="12" customHeight="1" x14ac:dyDescent="0.2">
      <c r="B14" s="229"/>
      <c r="C14" s="230"/>
      <c r="D14" s="230" t="s">
        <v>389</v>
      </c>
      <c r="E14" s="231"/>
      <c r="F14" s="220">
        <v>141</v>
      </c>
      <c r="G14" s="221">
        <v>30.9</v>
      </c>
      <c r="H14" s="222">
        <v>27509</v>
      </c>
      <c r="I14" s="223">
        <v>-2.2000000000000002</v>
      </c>
      <c r="J14" s="245">
        <v>2007</v>
      </c>
      <c r="K14" s="246">
        <f>ROUND((J14-'[1]83大型小売店販売額H31'!J14)/'[1]83大型小売店販売額H31'!J14*100,1)</f>
        <v>-27.8</v>
      </c>
      <c r="L14" s="247">
        <v>22276</v>
      </c>
      <c r="M14" s="246">
        <f>ROUND((L14-'[1]83大型小売店販売額H31'!L14)/'[1]83大型小売店販売額H31'!L14*100,1)</f>
        <v>41.2</v>
      </c>
      <c r="N14" s="247">
        <v>3226</v>
      </c>
      <c r="O14" s="246">
        <f>ROUND((N14-'[1]83大型小売店販売額H31'!N14)/'[1]83大型小売店販売額H31'!N14*100,1)</f>
        <v>5.7</v>
      </c>
      <c r="P14" s="225">
        <v>150</v>
      </c>
      <c r="Q14" s="224">
        <v>12608</v>
      </c>
      <c r="R14" s="224">
        <v>552</v>
      </c>
      <c r="S14" s="227">
        <f t="shared" si="0"/>
        <v>218.2</v>
      </c>
      <c r="T14" s="227">
        <f t="shared" si="1"/>
        <v>5</v>
      </c>
      <c r="U14" s="189"/>
      <c r="V14" s="189"/>
      <c r="W14" s="189"/>
    </row>
    <row r="15" spans="1:23" ht="12" customHeight="1" x14ac:dyDescent="0.2">
      <c r="B15" s="229"/>
      <c r="C15" s="230"/>
      <c r="D15" s="230" t="s">
        <v>390</v>
      </c>
      <c r="E15" s="231"/>
      <c r="F15" s="220">
        <v>141</v>
      </c>
      <c r="G15" s="221">
        <v>29.9</v>
      </c>
      <c r="H15" s="222">
        <v>26248</v>
      </c>
      <c r="I15" s="223">
        <v>0.3</v>
      </c>
      <c r="J15" s="245">
        <v>1748</v>
      </c>
      <c r="K15" s="246">
        <f>ROUND((J15-'[1]83大型小売店販売額H31'!J15)/'[1]83大型小売店販売額H31'!J15*100,1)</f>
        <v>-23.4</v>
      </c>
      <c r="L15" s="247">
        <v>21434</v>
      </c>
      <c r="M15" s="246">
        <f>ROUND((L15-'[1]83大型小売店販売額H31'!L15)/'[1]83大型小売店販売額H31'!L15*100,1)</f>
        <v>45.3</v>
      </c>
      <c r="N15" s="247">
        <v>3065</v>
      </c>
      <c r="O15" s="246">
        <f>ROUND((N15-'[1]83大型小売店販売額H31'!N15)/'[1]83大型小売店販売額H31'!N15*100,1)</f>
        <v>13.6</v>
      </c>
      <c r="P15" s="225">
        <v>131</v>
      </c>
      <c r="Q15" s="224">
        <v>12482</v>
      </c>
      <c r="R15" s="224">
        <v>552</v>
      </c>
      <c r="S15" s="227">
        <f t="shared" si="0"/>
        <v>210.3</v>
      </c>
      <c r="T15" s="227">
        <f t="shared" si="1"/>
        <v>4.8</v>
      </c>
      <c r="U15" s="189"/>
      <c r="V15" s="189"/>
      <c r="W15" s="189"/>
    </row>
    <row r="16" spans="1:23" ht="12" customHeight="1" x14ac:dyDescent="0.2">
      <c r="B16" s="229"/>
      <c r="C16" s="230"/>
      <c r="D16" s="230" t="s">
        <v>391</v>
      </c>
      <c r="E16" s="231"/>
      <c r="F16" s="220">
        <v>141</v>
      </c>
      <c r="G16" s="221">
        <v>30.9</v>
      </c>
      <c r="H16" s="222">
        <v>28014</v>
      </c>
      <c r="I16" s="223">
        <v>1.4</v>
      </c>
      <c r="J16" s="245">
        <v>1709</v>
      </c>
      <c r="K16" s="246">
        <f>ROUND((J16-'[1]83大型小売店販売額H31'!J16)/'[1]83大型小売店販売額H31'!J16*100,1)</f>
        <v>-29.7</v>
      </c>
      <c r="L16" s="247">
        <v>23195</v>
      </c>
      <c r="M16" s="246">
        <f>ROUND((L16-'[1]83大型小売店販売額H31'!L16)/'[1]83大型小売店販売額H31'!L16*100,1)</f>
        <v>51.2</v>
      </c>
      <c r="N16" s="247">
        <v>3110</v>
      </c>
      <c r="O16" s="246">
        <f>ROUND((N16-'[1]83大型小売店販売額H31'!N16)/'[1]83大型小売店販売額H31'!N16*100,1)</f>
        <v>15.6</v>
      </c>
      <c r="P16" s="225">
        <v>95</v>
      </c>
      <c r="Q16" s="224">
        <v>12585</v>
      </c>
      <c r="R16" s="224">
        <v>552</v>
      </c>
      <c r="S16" s="227">
        <f t="shared" si="0"/>
        <v>222.6</v>
      </c>
      <c r="T16" s="227">
        <f t="shared" si="1"/>
        <v>5.0999999999999996</v>
      </c>
      <c r="U16" s="189"/>
      <c r="V16" s="189"/>
      <c r="W16" s="189"/>
    </row>
    <row r="17" spans="2:23" ht="12" customHeight="1" x14ac:dyDescent="0.2">
      <c r="B17" s="229"/>
      <c r="C17" s="230"/>
      <c r="D17" s="230" t="s">
        <v>392</v>
      </c>
      <c r="E17" s="231"/>
      <c r="F17" s="220">
        <v>141</v>
      </c>
      <c r="G17" s="221">
        <v>29.8</v>
      </c>
      <c r="H17" s="222">
        <v>26964</v>
      </c>
      <c r="I17" s="223">
        <v>-3.9</v>
      </c>
      <c r="J17" s="245">
        <v>1781</v>
      </c>
      <c r="K17" s="246">
        <f>ROUND((J17-'[1]83大型小売店販売額H31'!J17)/'[1]83大型小売店販売額H31'!J17*100,1)</f>
        <v>-20.399999999999999</v>
      </c>
      <c r="L17" s="247">
        <v>22187</v>
      </c>
      <c r="M17" s="246">
        <f>ROUND((L17-'[1]83大型小売店販売額H31'!L17)/'[1]83大型小売店販売額H31'!L17*100,1)</f>
        <v>43.8</v>
      </c>
      <c r="N17" s="247">
        <v>2996</v>
      </c>
      <c r="O17" s="246">
        <f>ROUND((N17-'[1]83大型小売店販売額H31'!N17)/'[1]83大型小売店販売額H31'!N17*100,1)</f>
        <v>12</v>
      </c>
      <c r="P17" s="225">
        <v>212</v>
      </c>
      <c r="Q17" s="224">
        <v>12497</v>
      </c>
      <c r="R17" s="224">
        <v>552</v>
      </c>
      <c r="S17" s="227">
        <f t="shared" si="0"/>
        <v>215.8</v>
      </c>
      <c r="T17" s="227">
        <f t="shared" si="1"/>
        <v>4.9000000000000004</v>
      </c>
      <c r="U17" s="189"/>
      <c r="V17" s="189"/>
      <c r="W17" s="189"/>
    </row>
    <row r="18" spans="2:23" ht="12" customHeight="1" x14ac:dyDescent="0.2">
      <c r="B18" s="229"/>
      <c r="C18" s="230"/>
      <c r="D18" s="230" t="s">
        <v>393</v>
      </c>
      <c r="E18" s="231"/>
      <c r="F18" s="220">
        <v>141</v>
      </c>
      <c r="G18" s="221">
        <v>30.9</v>
      </c>
      <c r="H18" s="222">
        <v>27179</v>
      </c>
      <c r="I18" s="223">
        <v>-0.6</v>
      </c>
      <c r="J18" s="245">
        <v>1705</v>
      </c>
      <c r="K18" s="246">
        <f>ROUND((J18-'[1]83大型小売店販売額H31'!J18)/'[1]83大型小売店販売額H31'!J18*100,1)</f>
        <v>-21</v>
      </c>
      <c r="L18" s="247">
        <v>22275</v>
      </c>
      <c r="M18" s="246">
        <f>ROUND((L18-'[1]83大型小売店販売額H31'!L18)/'[1]83大型小売店販売額H31'!L18*100,1)</f>
        <v>45.8</v>
      </c>
      <c r="N18" s="247">
        <v>3199</v>
      </c>
      <c r="O18" s="246">
        <f>ROUND((N18-'[1]83大型小売店販売額H31'!N18)/'[1]83大型小売店販売額H31'!N18*100,1)</f>
        <v>13.6</v>
      </c>
      <c r="P18" s="225">
        <v>185</v>
      </c>
      <c r="Q18" s="224">
        <v>12593</v>
      </c>
      <c r="R18" s="224">
        <v>552</v>
      </c>
      <c r="S18" s="227">
        <f t="shared" si="0"/>
        <v>215.8</v>
      </c>
      <c r="T18" s="227">
        <f t="shared" si="1"/>
        <v>4.9000000000000004</v>
      </c>
      <c r="U18" s="189"/>
      <c r="V18" s="189"/>
      <c r="W18" s="189"/>
    </row>
    <row r="19" spans="2:23" ht="12" customHeight="1" x14ac:dyDescent="0.2">
      <c r="B19" s="229"/>
      <c r="C19" s="230"/>
      <c r="D19" s="230" t="s">
        <v>394</v>
      </c>
      <c r="E19" s="231"/>
      <c r="F19" s="220">
        <v>141</v>
      </c>
      <c r="G19" s="221">
        <v>30.9</v>
      </c>
      <c r="H19" s="222">
        <v>27998</v>
      </c>
      <c r="I19" s="223">
        <v>-4.0999999999999996</v>
      </c>
      <c r="J19" s="245">
        <v>1206</v>
      </c>
      <c r="K19" s="246">
        <f>ROUND((J19-'[1]83大型小売店販売額H31'!J19)/'[1]83大型小売店販売額H31'!J19*100,1)</f>
        <v>-37.200000000000003</v>
      </c>
      <c r="L19" s="247">
        <v>23605</v>
      </c>
      <c r="M19" s="246">
        <f>ROUND((L19-'[1]83大型小売店販売額H31'!L19)/'[1]83大型小売店販売額H31'!L19*100,1)</f>
        <v>46.8</v>
      </c>
      <c r="N19" s="247">
        <v>3187</v>
      </c>
      <c r="O19" s="246">
        <f>ROUND((N19-'[1]83大型小売店販売額H31'!N19)/'[1]83大型小売店販売額H31'!N19*100,1)</f>
        <v>4.5</v>
      </c>
      <c r="P19" s="225">
        <v>160</v>
      </c>
      <c r="Q19" s="224">
        <v>12663</v>
      </c>
      <c r="R19" s="224">
        <v>552</v>
      </c>
      <c r="S19" s="227">
        <f t="shared" si="0"/>
        <v>221.1</v>
      </c>
      <c r="T19" s="227">
        <f t="shared" si="1"/>
        <v>5.0999999999999996</v>
      </c>
      <c r="U19" s="189"/>
      <c r="V19" s="189"/>
      <c r="W19" s="189"/>
    </row>
    <row r="20" spans="2:23" ht="12" customHeight="1" x14ac:dyDescent="0.2">
      <c r="B20" s="229"/>
      <c r="C20" s="230"/>
      <c r="D20" s="230" t="s">
        <v>395</v>
      </c>
      <c r="E20" s="231"/>
      <c r="F20" s="220">
        <v>141</v>
      </c>
      <c r="G20" s="221">
        <v>30</v>
      </c>
      <c r="H20" s="222">
        <v>26583</v>
      </c>
      <c r="I20" s="223">
        <v>-0.1</v>
      </c>
      <c r="J20" s="245">
        <v>1494</v>
      </c>
      <c r="K20" s="246">
        <f>ROUND((J20-'[1]83大型小売店販売額H31'!J20)/'[1]83大型小売店販売額H31'!J20*100,1)</f>
        <v>-39.4</v>
      </c>
      <c r="L20" s="247">
        <v>22039</v>
      </c>
      <c r="M20" s="246">
        <f>ROUND((L20-'[1]83大型小売店販売額H31'!L20)/'[1]83大型小売店販売額H31'!L20*100,1)</f>
        <v>40.1</v>
      </c>
      <c r="N20" s="247">
        <v>3050</v>
      </c>
      <c r="O20" s="246">
        <f>ROUND((N20-'[1]83大型小売店販売額H31'!N20)/'[1]83大型小売店販売額H31'!N20*100,1)</f>
        <v>-15.4</v>
      </c>
      <c r="P20" s="225">
        <v>115</v>
      </c>
      <c r="Q20" s="224">
        <v>12428</v>
      </c>
      <c r="R20" s="224">
        <v>552</v>
      </c>
      <c r="S20" s="227">
        <f t="shared" si="0"/>
        <v>213.9</v>
      </c>
      <c r="T20" s="227">
        <f t="shared" si="1"/>
        <v>4.8</v>
      </c>
      <c r="U20" s="189"/>
      <c r="V20" s="189"/>
      <c r="W20" s="189"/>
    </row>
    <row r="21" spans="2:23" ht="12" customHeight="1" x14ac:dyDescent="0.2">
      <c r="B21" s="229"/>
      <c r="C21" s="248"/>
      <c r="D21" s="249" t="s">
        <v>396</v>
      </c>
      <c r="E21" s="231"/>
      <c r="F21" s="220">
        <v>141</v>
      </c>
      <c r="G21" s="221">
        <v>31</v>
      </c>
      <c r="H21" s="222">
        <v>27237</v>
      </c>
      <c r="I21" s="223">
        <v>0</v>
      </c>
      <c r="J21" s="245">
        <v>2036</v>
      </c>
      <c r="K21" s="246">
        <f>ROUND((J21-'[1]83大型小売店販売額H31'!J21)/'[1]83大型小売店販売額H31'!J21*100,1)</f>
        <v>-5.0999999999999996</v>
      </c>
      <c r="L21" s="247">
        <v>22136</v>
      </c>
      <c r="M21" s="246">
        <f>ROUND((L21-'[1]83大型小売店販売額H31'!L21)/'[1]83大型小売店販売額H31'!L21*100,1)</f>
        <v>45.4</v>
      </c>
      <c r="N21" s="247">
        <v>3066</v>
      </c>
      <c r="O21" s="246">
        <f>ROUND((N21-'[1]83大型小売店販売額H31'!N21)/'[1]83大型小売店販売額H31'!N21*100,1)</f>
        <v>28.2</v>
      </c>
      <c r="P21" s="225">
        <v>127</v>
      </c>
      <c r="Q21" s="224">
        <v>12588</v>
      </c>
      <c r="R21" s="224">
        <v>552</v>
      </c>
      <c r="S21" s="227">
        <f t="shared" si="0"/>
        <v>216.4</v>
      </c>
      <c r="T21" s="227">
        <f t="shared" si="1"/>
        <v>4.9000000000000004</v>
      </c>
      <c r="U21" s="189"/>
      <c r="V21" s="189"/>
      <c r="W21" s="189"/>
    </row>
    <row r="22" spans="2:23" ht="12" customHeight="1" x14ac:dyDescent="0.2">
      <c r="B22" s="229"/>
      <c r="C22" s="230"/>
      <c r="D22" s="230">
        <v>11</v>
      </c>
      <c r="E22" s="231"/>
      <c r="F22" s="220">
        <v>143</v>
      </c>
      <c r="G22" s="221">
        <v>29.9</v>
      </c>
      <c r="H22" s="222">
        <v>26480</v>
      </c>
      <c r="I22" s="223">
        <v>-2.6</v>
      </c>
      <c r="J22" s="245">
        <v>2022</v>
      </c>
      <c r="K22" s="246">
        <f>ROUND((J22-'[1]83大型小売店販売額H31'!J22)/'[1]83大型小売店販売額H31'!J22*100,1)</f>
        <v>-18.899999999999999</v>
      </c>
      <c r="L22" s="247">
        <v>21393</v>
      </c>
      <c r="M22" s="246">
        <f>ROUND((L22-'[1]83大型小売店販売額H31'!L22)/'[1]83大型小売店販売額H31'!L22*100,1)</f>
        <v>38.4</v>
      </c>
      <c r="N22" s="247">
        <v>3066</v>
      </c>
      <c r="O22" s="246">
        <f>ROUND((N22-'[1]83大型小売店販売額H31'!N22)/'[1]83大型小売店販売額H31'!N22*100,1)</f>
        <v>11.8</v>
      </c>
      <c r="P22" s="225">
        <v>188</v>
      </c>
      <c r="Q22" s="224">
        <v>12716</v>
      </c>
      <c r="R22" s="224">
        <v>555</v>
      </c>
      <c r="S22" s="227">
        <f t="shared" si="0"/>
        <v>208.2</v>
      </c>
      <c r="T22" s="227">
        <f t="shared" si="1"/>
        <v>4.8</v>
      </c>
      <c r="U22" s="189"/>
      <c r="V22" s="189"/>
      <c r="W22" s="189"/>
    </row>
    <row r="23" spans="2:23" ht="12" customHeight="1" x14ac:dyDescent="0.2">
      <c r="B23" s="250"/>
      <c r="C23" s="230"/>
      <c r="D23" s="230">
        <v>12</v>
      </c>
      <c r="E23" s="231"/>
      <c r="F23" s="220">
        <v>143</v>
      </c>
      <c r="G23" s="221">
        <v>31</v>
      </c>
      <c r="H23" s="222">
        <v>33114</v>
      </c>
      <c r="I23" s="223">
        <v>-0.3</v>
      </c>
      <c r="J23" s="245">
        <v>2235</v>
      </c>
      <c r="K23" s="246">
        <f>ROUND((J23-'[1]83大型小売店販売額H31'!J23)/'[1]83大型小売店販売額H31'!J23*100,1)</f>
        <v>-13.7</v>
      </c>
      <c r="L23" s="247">
        <v>26740</v>
      </c>
      <c r="M23" s="246">
        <f>ROUND((L23-'[1]83大型小売店販売額H31'!L23)/'[1]83大型小売店販売額H31'!L23*100,1)</f>
        <v>37.6</v>
      </c>
      <c r="N23" s="247">
        <v>4139</v>
      </c>
      <c r="O23" s="246">
        <f>ROUND((N23-'[1]83大型小売店販売額H31'!N23)/'[1]83大型小売店販売額H31'!N23*100,1)</f>
        <v>11.1</v>
      </c>
      <c r="P23" s="225">
        <v>314</v>
      </c>
      <c r="Q23" s="224">
        <v>13187</v>
      </c>
      <c r="R23" s="224">
        <v>555</v>
      </c>
      <c r="S23" s="227">
        <f t="shared" si="0"/>
        <v>251.1</v>
      </c>
      <c r="T23" s="227">
        <f t="shared" si="1"/>
        <v>6</v>
      </c>
      <c r="U23" s="189"/>
      <c r="V23" s="189"/>
      <c r="W23" s="189"/>
    </row>
    <row r="24" spans="2:23" ht="12" customHeight="1" x14ac:dyDescent="0.2">
      <c r="B24" s="217" t="s">
        <v>397</v>
      </c>
      <c r="C24" s="230"/>
      <c r="D24" s="230"/>
      <c r="E24" s="231"/>
      <c r="F24" s="220"/>
      <c r="G24" s="222"/>
      <c r="H24" s="222"/>
      <c r="I24" s="251"/>
      <c r="J24" s="222"/>
      <c r="K24" s="251"/>
      <c r="L24" s="224"/>
      <c r="M24" s="252"/>
      <c r="N24" s="224"/>
      <c r="O24" s="252"/>
      <c r="P24" s="253"/>
      <c r="Q24" s="224"/>
      <c r="R24" s="224"/>
      <c r="S24" s="227" t="s">
        <v>398</v>
      </c>
      <c r="T24" s="227" t="s">
        <v>398</v>
      </c>
      <c r="U24" s="189"/>
      <c r="V24" s="189"/>
      <c r="W24" s="189"/>
    </row>
    <row r="25" spans="2:23" s="172" customFormat="1" ht="12" customHeight="1" x14ac:dyDescent="0.2">
      <c r="B25" s="229"/>
      <c r="C25" s="218" t="s">
        <v>385</v>
      </c>
      <c r="D25" s="218"/>
      <c r="E25" s="219"/>
      <c r="F25" s="220">
        <v>3</v>
      </c>
      <c r="G25" s="221" t="s">
        <v>399</v>
      </c>
      <c r="H25" s="221" t="s">
        <v>399</v>
      </c>
      <c r="I25" s="220" t="s">
        <v>400</v>
      </c>
      <c r="J25" s="221" t="s">
        <v>399</v>
      </c>
      <c r="K25" s="220" t="s">
        <v>400</v>
      </c>
      <c r="L25" s="221" t="s">
        <v>399</v>
      </c>
      <c r="M25" s="220" t="s">
        <v>400</v>
      </c>
      <c r="N25" s="221" t="s">
        <v>399</v>
      </c>
      <c r="O25" s="220" t="s">
        <v>400</v>
      </c>
      <c r="P25" s="221" t="s">
        <v>399</v>
      </c>
      <c r="Q25" s="224">
        <v>640</v>
      </c>
      <c r="R25" s="221" t="s">
        <v>399</v>
      </c>
      <c r="S25" s="220" t="s">
        <v>400</v>
      </c>
      <c r="T25" s="220" t="s">
        <v>400</v>
      </c>
      <c r="U25" s="228"/>
      <c r="V25" s="228"/>
      <c r="W25" s="228"/>
    </row>
    <row r="26" spans="2:23" ht="12" customHeight="1" x14ac:dyDescent="0.2">
      <c r="B26" s="229"/>
      <c r="C26" s="230"/>
      <c r="D26" s="230"/>
      <c r="E26" s="231"/>
      <c r="F26" s="220"/>
      <c r="G26" s="222"/>
      <c r="H26" s="220"/>
      <c r="I26" s="251"/>
      <c r="J26" s="221"/>
      <c r="K26" s="251"/>
      <c r="L26" s="221"/>
      <c r="M26" s="252"/>
      <c r="N26" s="221"/>
      <c r="O26" s="252"/>
      <c r="P26" s="221"/>
      <c r="Q26" s="224"/>
      <c r="R26" s="221"/>
      <c r="S26" s="227" t="s">
        <v>398</v>
      </c>
      <c r="T26" s="227" t="s">
        <v>398</v>
      </c>
      <c r="U26" s="189"/>
      <c r="V26" s="189"/>
      <c r="W26" s="189"/>
    </row>
    <row r="27" spans="2:23" s="233" customFormat="1" ht="12" customHeight="1" x14ac:dyDescent="0.2">
      <c r="B27" s="229"/>
      <c r="C27" s="234" t="s">
        <v>386</v>
      </c>
      <c r="D27" s="234"/>
      <c r="E27" s="235"/>
      <c r="F27" s="236">
        <v>3</v>
      </c>
      <c r="G27" s="237" t="s">
        <v>399</v>
      </c>
      <c r="H27" s="237" t="s">
        <v>399</v>
      </c>
      <c r="I27" s="236" t="s">
        <v>400</v>
      </c>
      <c r="J27" s="237" t="s">
        <v>399</v>
      </c>
      <c r="K27" s="236" t="s">
        <v>400</v>
      </c>
      <c r="L27" s="237" t="s">
        <v>399</v>
      </c>
      <c r="M27" s="236" t="s">
        <v>400</v>
      </c>
      <c r="N27" s="237" t="s">
        <v>399</v>
      </c>
      <c r="O27" s="236" t="s">
        <v>400</v>
      </c>
      <c r="P27" s="237" t="s">
        <v>399</v>
      </c>
      <c r="Q27" s="239">
        <v>605</v>
      </c>
      <c r="R27" s="237" t="s">
        <v>399</v>
      </c>
      <c r="S27" s="236" t="s">
        <v>400</v>
      </c>
      <c r="T27" s="236" t="s">
        <v>400</v>
      </c>
      <c r="U27" s="242"/>
      <c r="V27" s="242"/>
      <c r="W27" s="242"/>
    </row>
    <row r="28" spans="2:23" ht="12" customHeight="1" x14ac:dyDescent="0.2">
      <c r="B28" s="229"/>
      <c r="C28" s="243"/>
      <c r="D28" s="243"/>
      <c r="E28" s="244"/>
      <c r="F28" s="236"/>
      <c r="G28" s="237"/>
      <c r="H28" s="221"/>
      <c r="I28" s="254"/>
      <c r="J28" s="221"/>
      <c r="K28" s="254"/>
      <c r="L28" s="221"/>
      <c r="M28" s="254"/>
      <c r="N28" s="221"/>
      <c r="O28" s="254"/>
      <c r="P28" s="221"/>
      <c r="Q28" s="238"/>
      <c r="R28" s="221"/>
      <c r="S28" s="236"/>
      <c r="T28" s="236"/>
      <c r="U28" s="182"/>
      <c r="V28" s="182"/>
      <c r="W28" s="182"/>
    </row>
    <row r="29" spans="2:23" ht="12" customHeight="1" x14ac:dyDescent="0.2">
      <c r="B29" s="229"/>
      <c r="C29" s="230"/>
      <c r="D29" s="230" t="s">
        <v>387</v>
      </c>
      <c r="E29" s="231" t="s">
        <v>388</v>
      </c>
      <c r="F29" s="220">
        <v>3</v>
      </c>
      <c r="G29" s="221" t="s">
        <v>399</v>
      </c>
      <c r="H29" s="221" t="s">
        <v>399</v>
      </c>
      <c r="I29" s="220" t="s">
        <v>400</v>
      </c>
      <c r="J29" s="221" t="s">
        <v>399</v>
      </c>
      <c r="K29" s="220" t="s">
        <v>400</v>
      </c>
      <c r="L29" s="221" t="s">
        <v>399</v>
      </c>
      <c r="M29" s="220" t="s">
        <v>400</v>
      </c>
      <c r="N29" s="221" t="s">
        <v>399</v>
      </c>
      <c r="O29" s="220" t="s">
        <v>400</v>
      </c>
      <c r="P29" s="221" t="s">
        <v>399</v>
      </c>
      <c r="Q29" s="224">
        <v>637</v>
      </c>
      <c r="R29" s="221" t="s">
        <v>399</v>
      </c>
      <c r="S29" s="220" t="s">
        <v>400</v>
      </c>
      <c r="T29" s="220" t="s">
        <v>400</v>
      </c>
      <c r="U29" s="189"/>
      <c r="V29" s="189"/>
      <c r="W29" s="189"/>
    </row>
    <row r="30" spans="2:23" ht="12" customHeight="1" x14ac:dyDescent="0.2">
      <c r="B30" s="229"/>
      <c r="C30" s="230"/>
      <c r="D30" s="230" t="s">
        <v>358</v>
      </c>
      <c r="E30" s="231"/>
      <c r="F30" s="220">
        <v>3</v>
      </c>
      <c r="G30" s="221" t="s">
        <v>399</v>
      </c>
      <c r="H30" s="221" t="s">
        <v>399</v>
      </c>
      <c r="I30" s="220" t="s">
        <v>400</v>
      </c>
      <c r="J30" s="221" t="s">
        <v>399</v>
      </c>
      <c r="K30" s="220" t="s">
        <v>400</v>
      </c>
      <c r="L30" s="221" t="s">
        <v>399</v>
      </c>
      <c r="M30" s="220" t="s">
        <v>400</v>
      </c>
      <c r="N30" s="221" t="s">
        <v>399</v>
      </c>
      <c r="O30" s="220" t="s">
        <v>400</v>
      </c>
      <c r="P30" s="221" t="s">
        <v>399</v>
      </c>
      <c r="Q30" s="224">
        <v>636</v>
      </c>
      <c r="R30" s="221" t="s">
        <v>399</v>
      </c>
      <c r="S30" s="220" t="s">
        <v>400</v>
      </c>
      <c r="T30" s="220" t="s">
        <v>400</v>
      </c>
      <c r="U30" s="189"/>
      <c r="V30" s="189"/>
      <c r="W30" s="189"/>
    </row>
    <row r="31" spans="2:23" ht="12" customHeight="1" x14ac:dyDescent="0.2">
      <c r="B31" s="229"/>
      <c r="C31" s="230"/>
      <c r="D31" s="230" t="s">
        <v>389</v>
      </c>
      <c r="E31" s="231"/>
      <c r="F31" s="220">
        <v>3</v>
      </c>
      <c r="G31" s="221" t="s">
        <v>399</v>
      </c>
      <c r="H31" s="221" t="s">
        <v>399</v>
      </c>
      <c r="I31" s="220" t="s">
        <v>400</v>
      </c>
      <c r="J31" s="221" t="s">
        <v>399</v>
      </c>
      <c r="K31" s="220" t="s">
        <v>400</v>
      </c>
      <c r="L31" s="221" t="s">
        <v>399</v>
      </c>
      <c r="M31" s="220" t="s">
        <v>400</v>
      </c>
      <c r="N31" s="221" t="s">
        <v>399</v>
      </c>
      <c r="O31" s="220" t="s">
        <v>400</v>
      </c>
      <c r="P31" s="221" t="s">
        <v>399</v>
      </c>
      <c r="Q31" s="224">
        <v>631</v>
      </c>
      <c r="R31" s="221" t="s">
        <v>399</v>
      </c>
      <c r="S31" s="220" t="s">
        <v>400</v>
      </c>
      <c r="T31" s="220" t="s">
        <v>400</v>
      </c>
      <c r="U31" s="189"/>
      <c r="V31" s="189"/>
      <c r="W31" s="189"/>
    </row>
    <row r="32" spans="2:23" ht="12" customHeight="1" x14ac:dyDescent="0.2">
      <c r="B32" s="229"/>
      <c r="C32" s="230"/>
      <c r="D32" s="230" t="s">
        <v>390</v>
      </c>
      <c r="E32" s="231"/>
      <c r="F32" s="220">
        <v>3</v>
      </c>
      <c r="G32" s="221" t="s">
        <v>399</v>
      </c>
      <c r="H32" s="221" t="s">
        <v>399</v>
      </c>
      <c r="I32" s="220" t="s">
        <v>400</v>
      </c>
      <c r="J32" s="221" t="s">
        <v>399</v>
      </c>
      <c r="K32" s="220" t="s">
        <v>400</v>
      </c>
      <c r="L32" s="221" t="s">
        <v>399</v>
      </c>
      <c r="M32" s="220" t="s">
        <v>400</v>
      </c>
      <c r="N32" s="221" t="s">
        <v>399</v>
      </c>
      <c r="O32" s="220" t="s">
        <v>400</v>
      </c>
      <c r="P32" s="221" t="s">
        <v>399</v>
      </c>
      <c r="Q32" s="224">
        <v>630</v>
      </c>
      <c r="R32" s="221" t="s">
        <v>399</v>
      </c>
      <c r="S32" s="220" t="s">
        <v>400</v>
      </c>
      <c r="T32" s="220" t="s">
        <v>400</v>
      </c>
      <c r="U32" s="189"/>
      <c r="V32" s="189"/>
      <c r="W32" s="189"/>
    </row>
    <row r="33" spans="2:23" ht="12" customHeight="1" x14ac:dyDescent="0.2">
      <c r="B33" s="229"/>
      <c r="C33" s="230"/>
      <c r="D33" s="230" t="s">
        <v>391</v>
      </c>
      <c r="E33" s="231"/>
      <c r="F33" s="220">
        <v>3</v>
      </c>
      <c r="G33" s="221" t="s">
        <v>399</v>
      </c>
      <c r="H33" s="221" t="s">
        <v>399</v>
      </c>
      <c r="I33" s="220" t="s">
        <v>400</v>
      </c>
      <c r="J33" s="221" t="s">
        <v>399</v>
      </c>
      <c r="K33" s="220" t="s">
        <v>400</v>
      </c>
      <c r="L33" s="221" t="s">
        <v>399</v>
      </c>
      <c r="M33" s="220" t="s">
        <v>400</v>
      </c>
      <c r="N33" s="221" t="s">
        <v>399</v>
      </c>
      <c r="O33" s="220" t="s">
        <v>400</v>
      </c>
      <c r="P33" s="221" t="s">
        <v>399</v>
      </c>
      <c r="Q33" s="224">
        <v>631</v>
      </c>
      <c r="R33" s="221" t="s">
        <v>399</v>
      </c>
      <c r="S33" s="220" t="s">
        <v>400</v>
      </c>
      <c r="T33" s="220" t="s">
        <v>400</v>
      </c>
      <c r="U33" s="189"/>
      <c r="V33" s="189"/>
      <c r="W33" s="189"/>
    </row>
    <row r="34" spans="2:23" ht="12" customHeight="1" x14ac:dyDescent="0.2">
      <c r="B34" s="229"/>
      <c r="C34" s="230"/>
      <c r="D34" s="230" t="s">
        <v>392</v>
      </c>
      <c r="E34" s="231"/>
      <c r="F34" s="220">
        <v>3</v>
      </c>
      <c r="G34" s="221" t="s">
        <v>399</v>
      </c>
      <c r="H34" s="221" t="s">
        <v>399</v>
      </c>
      <c r="I34" s="220" t="s">
        <v>400</v>
      </c>
      <c r="J34" s="221" t="s">
        <v>399</v>
      </c>
      <c r="K34" s="220" t="s">
        <v>400</v>
      </c>
      <c r="L34" s="221" t="s">
        <v>399</v>
      </c>
      <c r="M34" s="220" t="s">
        <v>400</v>
      </c>
      <c r="N34" s="221" t="s">
        <v>399</v>
      </c>
      <c r="O34" s="220" t="s">
        <v>400</v>
      </c>
      <c r="P34" s="221" t="s">
        <v>399</v>
      </c>
      <c r="Q34" s="224">
        <v>629</v>
      </c>
      <c r="R34" s="221" t="s">
        <v>399</v>
      </c>
      <c r="S34" s="220" t="s">
        <v>400</v>
      </c>
      <c r="T34" s="220" t="s">
        <v>400</v>
      </c>
      <c r="U34" s="189"/>
      <c r="V34" s="189"/>
      <c r="W34" s="189"/>
    </row>
    <row r="35" spans="2:23" ht="12" customHeight="1" x14ac:dyDescent="0.2">
      <c r="B35" s="229"/>
      <c r="C35" s="230"/>
      <c r="D35" s="230" t="s">
        <v>393</v>
      </c>
      <c r="E35" s="231"/>
      <c r="F35" s="220">
        <v>3</v>
      </c>
      <c r="G35" s="221" t="s">
        <v>399</v>
      </c>
      <c r="H35" s="221" t="s">
        <v>399</v>
      </c>
      <c r="I35" s="220" t="s">
        <v>400</v>
      </c>
      <c r="J35" s="221" t="s">
        <v>399</v>
      </c>
      <c r="K35" s="220" t="s">
        <v>400</v>
      </c>
      <c r="L35" s="221" t="s">
        <v>399</v>
      </c>
      <c r="M35" s="220" t="s">
        <v>400</v>
      </c>
      <c r="N35" s="221" t="s">
        <v>399</v>
      </c>
      <c r="O35" s="220" t="s">
        <v>400</v>
      </c>
      <c r="P35" s="221" t="s">
        <v>399</v>
      </c>
      <c r="Q35" s="224">
        <v>626</v>
      </c>
      <c r="R35" s="221" t="s">
        <v>399</v>
      </c>
      <c r="S35" s="220" t="s">
        <v>400</v>
      </c>
      <c r="T35" s="220" t="s">
        <v>400</v>
      </c>
      <c r="U35" s="189"/>
      <c r="V35" s="189"/>
      <c r="W35" s="189"/>
    </row>
    <row r="36" spans="2:23" ht="12" customHeight="1" x14ac:dyDescent="0.2">
      <c r="B36" s="229"/>
      <c r="C36" s="230"/>
      <c r="D36" s="230" t="s">
        <v>394</v>
      </c>
      <c r="E36" s="231"/>
      <c r="F36" s="220">
        <v>3</v>
      </c>
      <c r="G36" s="221" t="s">
        <v>399</v>
      </c>
      <c r="H36" s="221" t="s">
        <v>399</v>
      </c>
      <c r="I36" s="220" t="s">
        <v>400</v>
      </c>
      <c r="J36" s="221" t="s">
        <v>399</v>
      </c>
      <c r="K36" s="220" t="s">
        <v>400</v>
      </c>
      <c r="L36" s="221" t="s">
        <v>399</v>
      </c>
      <c r="M36" s="220" t="s">
        <v>400</v>
      </c>
      <c r="N36" s="221" t="s">
        <v>399</v>
      </c>
      <c r="O36" s="220" t="s">
        <v>400</v>
      </c>
      <c r="P36" s="221" t="s">
        <v>399</v>
      </c>
      <c r="Q36" s="224">
        <v>623</v>
      </c>
      <c r="R36" s="221" t="s">
        <v>399</v>
      </c>
      <c r="S36" s="220" t="s">
        <v>400</v>
      </c>
      <c r="T36" s="220" t="s">
        <v>400</v>
      </c>
      <c r="U36" s="189"/>
      <c r="V36" s="189"/>
      <c r="W36" s="189"/>
    </row>
    <row r="37" spans="2:23" ht="12" customHeight="1" x14ac:dyDescent="0.2">
      <c r="B37" s="229"/>
      <c r="C37" s="230"/>
      <c r="D37" s="230" t="s">
        <v>395</v>
      </c>
      <c r="E37" s="231"/>
      <c r="F37" s="220">
        <v>3</v>
      </c>
      <c r="G37" s="221" t="s">
        <v>399</v>
      </c>
      <c r="H37" s="221" t="s">
        <v>399</v>
      </c>
      <c r="I37" s="220" t="s">
        <v>400</v>
      </c>
      <c r="J37" s="221" t="s">
        <v>399</v>
      </c>
      <c r="K37" s="220" t="s">
        <v>400</v>
      </c>
      <c r="L37" s="221" t="s">
        <v>399</v>
      </c>
      <c r="M37" s="220" t="s">
        <v>400</v>
      </c>
      <c r="N37" s="221" t="s">
        <v>399</v>
      </c>
      <c r="O37" s="220" t="s">
        <v>400</v>
      </c>
      <c r="P37" s="221" t="s">
        <v>399</v>
      </c>
      <c r="Q37" s="224">
        <v>616</v>
      </c>
      <c r="R37" s="221" t="s">
        <v>399</v>
      </c>
      <c r="S37" s="220" t="s">
        <v>400</v>
      </c>
      <c r="T37" s="220" t="s">
        <v>400</v>
      </c>
      <c r="U37" s="189"/>
      <c r="V37" s="189"/>
      <c r="W37" s="189"/>
    </row>
    <row r="38" spans="2:23" ht="12" customHeight="1" x14ac:dyDescent="0.2">
      <c r="B38" s="229"/>
      <c r="C38" s="230"/>
      <c r="D38" s="230">
        <v>10</v>
      </c>
      <c r="E38" s="231"/>
      <c r="F38" s="220">
        <v>3</v>
      </c>
      <c r="G38" s="221" t="s">
        <v>399</v>
      </c>
      <c r="H38" s="221" t="s">
        <v>399</v>
      </c>
      <c r="I38" s="220" t="s">
        <v>400</v>
      </c>
      <c r="J38" s="221" t="s">
        <v>399</v>
      </c>
      <c r="K38" s="220" t="s">
        <v>400</v>
      </c>
      <c r="L38" s="221" t="s">
        <v>399</v>
      </c>
      <c r="M38" s="220" t="s">
        <v>400</v>
      </c>
      <c r="N38" s="221" t="s">
        <v>399</v>
      </c>
      <c r="O38" s="220" t="s">
        <v>400</v>
      </c>
      <c r="P38" s="221" t="s">
        <v>399</v>
      </c>
      <c r="Q38" s="224">
        <v>614</v>
      </c>
      <c r="R38" s="221" t="s">
        <v>399</v>
      </c>
      <c r="S38" s="220" t="s">
        <v>400</v>
      </c>
      <c r="T38" s="220" t="s">
        <v>400</v>
      </c>
      <c r="U38" s="189"/>
      <c r="V38" s="189"/>
      <c r="W38" s="189"/>
    </row>
    <row r="39" spans="2:23" ht="12" customHeight="1" x14ac:dyDescent="0.2">
      <c r="B39" s="229"/>
      <c r="C39" s="230"/>
      <c r="D39" s="230">
        <v>11</v>
      </c>
      <c r="E39" s="231"/>
      <c r="F39" s="220">
        <v>3</v>
      </c>
      <c r="G39" s="221" t="s">
        <v>399</v>
      </c>
      <c r="H39" s="221" t="s">
        <v>399</v>
      </c>
      <c r="I39" s="220" t="s">
        <v>400</v>
      </c>
      <c r="J39" s="221" t="s">
        <v>399</v>
      </c>
      <c r="K39" s="220" t="s">
        <v>400</v>
      </c>
      <c r="L39" s="221" t="s">
        <v>399</v>
      </c>
      <c r="M39" s="220" t="s">
        <v>400</v>
      </c>
      <c r="N39" s="221" t="s">
        <v>399</v>
      </c>
      <c r="O39" s="220" t="s">
        <v>400</v>
      </c>
      <c r="P39" s="221" t="s">
        <v>399</v>
      </c>
      <c r="Q39" s="224">
        <v>611</v>
      </c>
      <c r="R39" s="221" t="s">
        <v>399</v>
      </c>
      <c r="S39" s="220" t="s">
        <v>400</v>
      </c>
      <c r="T39" s="220" t="s">
        <v>400</v>
      </c>
      <c r="U39" s="189"/>
      <c r="V39" s="189"/>
      <c r="W39" s="189"/>
    </row>
    <row r="40" spans="2:23" ht="12" customHeight="1" x14ac:dyDescent="0.2">
      <c r="B40" s="250"/>
      <c r="C40" s="230"/>
      <c r="D40" s="230">
        <v>12</v>
      </c>
      <c r="E40" s="231"/>
      <c r="F40" s="220">
        <v>3</v>
      </c>
      <c r="G40" s="221" t="s">
        <v>399</v>
      </c>
      <c r="H40" s="221" t="s">
        <v>399</v>
      </c>
      <c r="I40" s="220" t="s">
        <v>400</v>
      </c>
      <c r="J40" s="221" t="s">
        <v>399</v>
      </c>
      <c r="K40" s="220" t="s">
        <v>400</v>
      </c>
      <c r="L40" s="221" t="s">
        <v>399</v>
      </c>
      <c r="M40" s="220" t="s">
        <v>400</v>
      </c>
      <c r="N40" s="221" t="s">
        <v>399</v>
      </c>
      <c r="O40" s="220" t="s">
        <v>400</v>
      </c>
      <c r="P40" s="221" t="s">
        <v>399</v>
      </c>
      <c r="Q40" s="224">
        <v>605</v>
      </c>
      <c r="R40" s="221" t="s">
        <v>399</v>
      </c>
      <c r="S40" s="220" t="s">
        <v>400</v>
      </c>
      <c r="T40" s="220" t="s">
        <v>400</v>
      </c>
      <c r="U40" s="189"/>
      <c r="V40" s="189"/>
      <c r="W40" s="189"/>
    </row>
    <row r="41" spans="2:23" ht="12" customHeight="1" x14ac:dyDescent="0.2">
      <c r="B41" s="217" t="s">
        <v>401</v>
      </c>
      <c r="C41" s="230"/>
      <c r="D41" s="230"/>
      <c r="E41" s="231"/>
      <c r="F41" s="220"/>
      <c r="G41" s="221"/>
      <c r="H41" s="221"/>
      <c r="I41" s="251"/>
      <c r="J41" s="221"/>
      <c r="K41" s="236"/>
      <c r="L41" s="221"/>
      <c r="M41" s="252"/>
      <c r="N41" s="221"/>
      <c r="O41" s="252"/>
      <c r="P41" s="221"/>
      <c r="Q41" s="224"/>
      <c r="R41" s="221"/>
      <c r="S41" s="227" t="s">
        <v>398</v>
      </c>
      <c r="T41" s="227" t="s">
        <v>398</v>
      </c>
      <c r="U41" s="189"/>
      <c r="V41" s="189"/>
      <c r="W41" s="189"/>
    </row>
    <row r="42" spans="2:23" ht="12" customHeight="1" x14ac:dyDescent="0.2">
      <c r="B42" s="229"/>
      <c r="C42" s="218" t="s">
        <v>385</v>
      </c>
      <c r="D42" s="218"/>
      <c r="E42" s="219"/>
      <c r="F42" s="220">
        <v>141</v>
      </c>
      <c r="G42" s="221" t="s">
        <v>399</v>
      </c>
      <c r="H42" s="221" t="s">
        <v>399</v>
      </c>
      <c r="I42" s="220" t="s">
        <v>400</v>
      </c>
      <c r="J42" s="221" t="s">
        <v>399</v>
      </c>
      <c r="K42" s="220" t="s">
        <v>400</v>
      </c>
      <c r="L42" s="221" t="s">
        <v>399</v>
      </c>
      <c r="M42" s="220" t="s">
        <v>400</v>
      </c>
      <c r="N42" s="221" t="s">
        <v>399</v>
      </c>
      <c r="O42" s="220" t="s">
        <v>400</v>
      </c>
      <c r="P42" s="221" t="s">
        <v>399</v>
      </c>
      <c r="Q42" s="225">
        <v>12456</v>
      </c>
      <c r="R42" s="221" t="s">
        <v>399</v>
      </c>
      <c r="S42" s="221" t="s">
        <v>400</v>
      </c>
      <c r="T42" s="220" t="s">
        <v>400</v>
      </c>
      <c r="U42" s="189"/>
      <c r="V42" s="189"/>
      <c r="W42" s="189"/>
    </row>
    <row r="43" spans="2:23" ht="12" customHeight="1" x14ac:dyDescent="0.2">
      <c r="B43" s="229"/>
      <c r="C43" s="230"/>
      <c r="D43" s="230"/>
      <c r="E43" s="231"/>
      <c r="F43" s="220"/>
      <c r="G43" s="221"/>
      <c r="H43" s="221"/>
      <c r="I43" s="251"/>
      <c r="J43" s="221"/>
      <c r="K43" s="251"/>
      <c r="L43" s="221"/>
      <c r="M43" s="251"/>
      <c r="N43" s="221"/>
      <c r="O43" s="251"/>
      <c r="P43" s="221"/>
      <c r="Q43" s="224"/>
      <c r="R43" s="221"/>
      <c r="S43" s="227"/>
      <c r="T43" s="227" t="s">
        <v>398</v>
      </c>
      <c r="U43" s="189"/>
      <c r="V43" s="189"/>
      <c r="W43" s="189"/>
    </row>
    <row r="44" spans="2:23" s="255" customFormat="1" ht="12" customHeight="1" x14ac:dyDescent="0.2">
      <c r="B44" s="229"/>
      <c r="C44" s="234" t="s">
        <v>386</v>
      </c>
      <c r="D44" s="234"/>
      <c r="E44" s="235"/>
      <c r="F44" s="236">
        <v>140</v>
      </c>
      <c r="G44" s="237" t="s">
        <v>399</v>
      </c>
      <c r="H44" s="237" t="s">
        <v>399</v>
      </c>
      <c r="I44" s="236" t="s">
        <v>400</v>
      </c>
      <c r="J44" s="237" t="s">
        <v>399</v>
      </c>
      <c r="K44" s="236" t="s">
        <v>400</v>
      </c>
      <c r="L44" s="237" t="s">
        <v>399</v>
      </c>
      <c r="M44" s="236" t="s">
        <v>400</v>
      </c>
      <c r="N44" s="237" t="s">
        <v>399</v>
      </c>
      <c r="O44" s="236" t="s">
        <v>400</v>
      </c>
      <c r="P44" s="237" t="s">
        <v>399</v>
      </c>
      <c r="Q44" s="240">
        <v>12582</v>
      </c>
      <c r="R44" s="237" t="s">
        <v>399</v>
      </c>
      <c r="S44" s="237" t="s">
        <v>400</v>
      </c>
      <c r="T44" s="236" t="s">
        <v>400</v>
      </c>
      <c r="U44" s="212"/>
      <c r="V44" s="212"/>
      <c r="W44" s="212"/>
    </row>
    <row r="45" spans="2:23" ht="12" customHeight="1" x14ac:dyDescent="0.2">
      <c r="B45" s="229"/>
      <c r="C45" s="243"/>
      <c r="D45" s="243"/>
      <c r="E45" s="244"/>
      <c r="F45" s="236"/>
      <c r="G45" s="221"/>
      <c r="H45" s="221"/>
      <c r="I45" s="254"/>
      <c r="J45" s="221"/>
      <c r="K45" s="254"/>
      <c r="L45" s="221"/>
      <c r="M45" s="254"/>
      <c r="N45" s="221"/>
      <c r="O45" s="254"/>
      <c r="P45" s="221"/>
      <c r="Q45" s="238"/>
      <c r="R45" s="221"/>
      <c r="S45" s="236"/>
      <c r="T45" s="236"/>
      <c r="U45" s="182"/>
      <c r="V45" s="182"/>
      <c r="W45" s="182"/>
    </row>
    <row r="46" spans="2:23" ht="12" customHeight="1" x14ac:dyDescent="0.2">
      <c r="B46" s="229"/>
      <c r="C46" s="230"/>
      <c r="D46" s="230" t="s">
        <v>387</v>
      </c>
      <c r="E46" s="231" t="s">
        <v>388</v>
      </c>
      <c r="F46" s="220">
        <v>141</v>
      </c>
      <c r="G46" s="221" t="s">
        <v>399</v>
      </c>
      <c r="H46" s="221" t="s">
        <v>399</v>
      </c>
      <c r="I46" s="220" t="s">
        <v>400</v>
      </c>
      <c r="J46" s="221" t="s">
        <v>399</v>
      </c>
      <c r="K46" s="220" t="s">
        <v>400</v>
      </c>
      <c r="L46" s="221" t="s">
        <v>399</v>
      </c>
      <c r="M46" s="220" t="s">
        <v>400</v>
      </c>
      <c r="N46" s="221" t="s">
        <v>399</v>
      </c>
      <c r="O46" s="220" t="s">
        <v>400</v>
      </c>
      <c r="P46" s="221" t="s">
        <v>399</v>
      </c>
      <c r="Q46" s="224">
        <v>12125</v>
      </c>
      <c r="R46" s="221" t="s">
        <v>399</v>
      </c>
      <c r="S46" s="221" t="s">
        <v>400</v>
      </c>
      <c r="T46" s="220" t="s">
        <v>400</v>
      </c>
      <c r="U46" s="189"/>
      <c r="V46" s="189"/>
      <c r="W46" s="189"/>
    </row>
    <row r="47" spans="2:23" ht="12" customHeight="1" x14ac:dyDescent="0.2">
      <c r="B47" s="229"/>
      <c r="C47" s="230"/>
      <c r="D47" s="230" t="s">
        <v>358</v>
      </c>
      <c r="E47" s="231"/>
      <c r="F47" s="220">
        <v>139</v>
      </c>
      <c r="G47" s="221" t="s">
        <v>399</v>
      </c>
      <c r="H47" s="221" t="s">
        <v>399</v>
      </c>
      <c r="I47" s="220" t="s">
        <v>400</v>
      </c>
      <c r="J47" s="221" t="s">
        <v>399</v>
      </c>
      <c r="K47" s="220" t="s">
        <v>400</v>
      </c>
      <c r="L47" s="221" t="s">
        <v>399</v>
      </c>
      <c r="M47" s="220" t="s">
        <v>400</v>
      </c>
      <c r="N47" s="221" t="s">
        <v>399</v>
      </c>
      <c r="O47" s="220" t="s">
        <v>400</v>
      </c>
      <c r="P47" s="221" t="s">
        <v>399</v>
      </c>
      <c r="Q47" s="224">
        <v>11802</v>
      </c>
      <c r="R47" s="221" t="s">
        <v>399</v>
      </c>
      <c r="S47" s="221" t="s">
        <v>400</v>
      </c>
      <c r="T47" s="220" t="s">
        <v>400</v>
      </c>
      <c r="U47" s="189"/>
      <c r="V47" s="189"/>
      <c r="W47" s="189"/>
    </row>
    <row r="48" spans="2:23" ht="12" customHeight="1" x14ac:dyDescent="0.2">
      <c r="B48" s="229"/>
      <c r="C48" s="230"/>
      <c r="D48" s="230" t="s">
        <v>389</v>
      </c>
      <c r="E48" s="231"/>
      <c r="F48" s="220">
        <v>138</v>
      </c>
      <c r="G48" s="221" t="s">
        <v>399</v>
      </c>
      <c r="H48" s="221" t="s">
        <v>399</v>
      </c>
      <c r="I48" s="220" t="s">
        <v>400</v>
      </c>
      <c r="J48" s="221" t="s">
        <v>399</v>
      </c>
      <c r="K48" s="220" t="s">
        <v>400</v>
      </c>
      <c r="L48" s="221" t="s">
        <v>399</v>
      </c>
      <c r="M48" s="220" t="s">
        <v>400</v>
      </c>
      <c r="N48" s="221" t="s">
        <v>399</v>
      </c>
      <c r="O48" s="220" t="s">
        <v>400</v>
      </c>
      <c r="P48" s="221" t="s">
        <v>399</v>
      </c>
      <c r="Q48" s="224">
        <v>11977</v>
      </c>
      <c r="R48" s="221" t="s">
        <v>399</v>
      </c>
      <c r="S48" s="221" t="s">
        <v>400</v>
      </c>
      <c r="T48" s="220" t="s">
        <v>400</v>
      </c>
      <c r="U48" s="189"/>
      <c r="V48" s="189"/>
      <c r="W48" s="189"/>
    </row>
    <row r="49" spans="2:23" ht="12" customHeight="1" x14ac:dyDescent="0.2">
      <c r="B49" s="229"/>
      <c r="C49" s="230"/>
      <c r="D49" s="230" t="s">
        <v>390</v>
      </c>
      <c r="E49" s="231"/>
      <c r="F49" s="220">
        <v>138</v>
      </c>
      <c r="G49" s="221" t="s">
        <v>399</v>
      </c>
      <c r="H49" s="221" t="s">
        <v>399</v>
      </c>
      <c r="I49" s="220" t="s">
        <v>400</v>
      </c>
      <c r="J49" s="221" t="s">
        <v>399</v>
      </c>
      <c r="K49" s="220" t="s">
        <v>400</v>
      </c>
      <c r="L49" s="221" t="s">
        <v>399</v>
      </c>
      <c r="M49" s="220" t="s">
        <v>400</v>
      </c>
      <c r="N49" s="221" t="s">
        <v>399</v>
      </c>
      <c r="O49" s="220" t="s">
        <v>400</v>
      </c>
      <c r="P49" s="221" t="s">
        <v>399</v>
      </c>
      <c r="Q49" s="224">
        <v>11852</v>
      </c>
      <c r="R49" s="221" t="s">
        <v>399</v>
      </c>
      <c r="S49" s="221" t="s">
        <v>400</v>
      </c>
      <c r="T49" s="220" t="s">
        <v>400</v>
      </c>
      <c r="U49" s="189"/>
      <c r="V49" s="189"/>
      <c r="W49" s="189"/>
    </row>
    <row r="50" spans="2:23" ht="12" customHeight="1" x14ac:dyDescent="0.2">
      <c r="B50" s="229"/>
      <c r="C50" s="230"/>
      <c r="D50" s="230" t="s">
        <v>391</v>
      </c>
      <c r="E50" s="231"/>
      <c r="F50" s="220">
        <v>138</v>
      </c>
      <c r="G50" s="221" t="s">
        <v>399</v>
      </c>
      <c r="H50" s="221" t="s">
        <v>399</v>
      </c>
      <c r="I50" s="220" t="s">
        <v>400</v>
      </c>
      <c r="J50" s="221" t="s">
        <v>399</v>
      </c>
      <c r="K50" s="220" t="s">
        <v>400</v>
      </c>
      <c r="L50" s="221" t="s">
        <v>399</v>
      </c>
      <c r="M50" s="220" t="s">
        <v>400</v>
      </c>
      <c r="N50" s="221" t="s">
        <v>399</v>
      </c>
      <c r="O50" s="220" t="s">
        <v>400</v>
      </c>
      <c r="P50" s="221" t="s">
        <v>399</v>
      </c>
      <c r="Q50" s="224">
        <v>11954</v>
      </c>
      <c r="R50" s="221" t="s">
        <v>399</v>
      </c>
      <c r="S50" s="221" t="s">
        <v>400</v>
      </c>
      <c r="T50" s="220" t="s">
        <v>400</v>
      </c>
      <c r="U50" s="189"/>
      <c r="V50" s="189"/>
      <c r="W50" s="189"/>
    </row>
    <row r="51" spans="2:23" ht="12" customHeight="1" x14ac:dyDescent="0.2">
      <c r="B51" s="229"/>
      <c r="C51" s="230"/>
      <c r="D51" s="230" t="s">
        <v>392</v>
      </c>
      <c r="E51" s="231"/>
      <c r="F51" s="220">
        <v>138</v>
      </c>
      <c r="G51" s="221" t="s">
        <v>399</v>
      </c>
      <c r="H51" s="221" t="s">
        <v>399</v>
      </c>
      <c r="I51" s="220" t="s">
        <v>400</v>
      </c>
      <c r="J51" s="221" t="s">
        <v>399</v>
      </c>
      <c r="K51" s="220" t="s">
        <v>400</v>
      </c>
      <c r="L51" s="221" t="s">
        <v>399</v>
      </c>
      <c r="M51" s="220" t="s">
        <v>400</v>
      </c>
      <c r="N51" s="221" t="s">
        <v>399</v>
      </c>
      <c r="O51" s="220" t="s">
        <v>400</v>
      </c>
      <c r="P51" s="221" t="s">
        <v>399</v>
      </c>
      <c r="Q51" s="224">
        <v>11868</v>
      </c>
      <c r="R51" s="221" t="s">
        <v>399</v>
      </c>
      <c r="S51" s="221" t="s">
        <v>400</v>
      </c>
      <c r="T51" s="220" t="s">
        <v>400</v>
      </c>
      <c r="U51" s="189"/>
      <c r="V51" s="189"/>
      <c r="W51" s="189"/>
    </row>
    <row r="52" spans="2:23" ht="12" customHeight="1" x14ac:dyDescent="0.2">
      <c r="B52" s="229"/>
      <c r="C52" s="230"/>
      <c r="D52" s="230" t="s">
        <v>393</v>
      </c>
      <c r="E52" s="231"/>
      <c r="F52" s="220">
        <v>138</v>
      </c>
      <c r="G52" s="221" t="s">
        <v>399</v>
      </c>
      <c r="H52" s="221" t="s">
        <v>399</v>
      </c>
      <c r="I52" s="220" t="s">
        <v>400</v>
      </c>
      <c r="J52" s="221" t="s">
        <v>399</v>
      </c>
      <c r="K52" s="220" t="s">
        <v>400</v>
      </c>
      <c r="L52" s="221" t="s">
        <v>399</v>
      </c>
      <c r="M52" s="220" t="s">
        <v>400</v>
      </c>
      <c r="N52" s="221" t="s">
        <v>399</v>
      </c>
      <c r="O52" s="220" t="s">
        <v>400</v>
      </c>
      <c r="P52" s="221" t="s">
        <v>399</v>
      </c>
      <c r="Q52" s="224">
        <v>11967</v>
      </c>
      <c r="R52" s="221" t="s">
        <v>399</v>
      </c>
      <c r="S52" s="221" t="s">
        <v>400</v>
      </c>
      <c r="T52" s="220" t="s">
        <v>400</v>
      </c>
      <c r="U52" s="189"/>
      <c r="V52" s="189"/>
      <c r="W52" s="189"/>
    </row>
    <row r="53" spans="2:23" ht="12" customHeight="1" x14ac:dyDescent="0.2">
      <c r="B53" s="229"/>
      <c r="C53" s="230"/>
      <c r="D53" s="230" t="s">
        <v>394</v>
      </c>
      <c r="E53" s="231"/>
      <c r="F53" s="220">
        <v>138</v>
      </c>
      <c r="G53" s="221" t="s">
        <v>399</v>
      </c>
      <c r="H53" s="221" t="s">
        <v>399</v>
      </c>
      <c r="I53" s="220" t="s">
        <v>400</v>
      </c>
      <c r="J53" s="221" t="s">
        <v>399</v>
      </c>
      <c r="K53" s="220" t="s">
        <v>400</v>
      </c>
      <c r="L53" s="221" t="s">
        <v>399</v>
      </c>
      <c r="M53" s="220" t="s">
        <v>400</v>
      </c>
      <c r="N53" s="221" t="s">
        <v>399</v>
      </c>
      <c r="O53" s="220" t="s">
        <v>400</v>
      </c>
      <c r="P53" s="221" t="s">
        <v>399</v>
      </c>
      <c r="Q53" s="224">
        <v>12040</v>
      </c>
      <c r="R53" s="221" t="s">
        <v>399</v>
      </c>
      <c r="S53" s="221" t="s">
        <v>400</v>
      </c>
      <c r="T53" s="220" t="s">
        <v>400</v>
      </c>
      <c r="U53" s="189"/>
      <c r="V53" s="189"/>
      <c r="W53" s="189"/>
    </row>
    <row r="54" spans="2:23" ht="12" customHeight="1" x14ac:dyDescent="0.2">
      <c r="B54" s="229"/>
      <c r="C54" s="230"/>
      <c r="D54" s="230" t="s">
        <v>395</v>
      </c>
      <c r="E54" s="231"/>
      <c r="F54" s="220">
        <v>138</v>
      </c>
      <c r="G54" s="221" t="s">
        <v>399</v>
      </c>
      <c r="H54" s="221" t="s">
        <v>399</v>
      </c>
      <c r="I54" s="220" t="s">
        <v>400</v>
      </c>
      <c r="J54" s="221" t="s">
        <v>399</v>
      </c>
      <c r="K54" s="220" t="s">
        <v>400</v>
      </c>
      <c r="L54" s="221" t="s">
        <v>399</v>
      </c>
      <c r="M54" s="220" t="s">
        <v>400</v>
      </c>
      <c r="N54" s="221" t="s">
        <v>399</v>
      </c>
      <c r="O54" s="220" t="s">
        <v>400</v>
      </c>
      <c r="P54" s="221" t="s">
        <v>399</v>
      </c>
      <c r="Q54" s="224">
        <v>11812</v>
      </c>
      <c r="R54" s="221" t="s">
        <v>399</v>
      </c>
      <c r="S54" s="221" t="s">
        <v>400</v>
      </c>
      <c r="T54" s="220" t="s">
        <v>400</v>
      </c>
      <c r="U54" s="189"/>
      <c r="V54" s="189"/>
      <c r="W54" s="189"/>
    </row>
    <row r="55" spans="2:23" ht="12" customHeight="1" x14ac:dyDescent="0.2">
      <c r="B55" s="229"/>
      <c r="C55" s="230"/>
      <c r="D55" s="230">
        <v>10</v>
      </c>
      <c r="E55" s="231"/>
      <c r="F55" s="220">
        <v>138</v>
      </c>
      <c r="G55" s="221" t="s">
        <v>399</v>
      </c>
      <c r="H55" s="221" t="s">
        <v>399</v>
      </c>
      <c r="I55" s="220" t="s">
        <v>400</v>
      </c>
      <c r="J55" s="221" t="s">
        <v>399</v>
      </c>
      <c r="K55" s="220" t="s">
        <v>400</v>
      </c>
      <c r="L55" s="221" t="s">
        <v>399</v>
      </c>
      <c r="M55" s="220" t="s">
        <v>400</v>
      </c>
      <c r="N55" s="221" t="s">
        <v>399</v>
      </c>
      <c r="O55" s="220" t="s">
        <v>400</v>
      </c>
      <c r="P55" s="221" t="s">
        <v>399</v>
      </c>
      <c r="Q55" s="224">
        <v>11974</v>
      </c>
      <c r="R55" s="221" t="s">
        <v>399</v>
      </c>
      <c r="S55" s="221" t="s">
        <v>400</v>
      </c>
      <c r="T55" s="220" t="s">
        <v>400</v>
      </c>
      <c r="U55" s="189"/>
      <c r="V55" s="189"/>
      <c r="W55" s="189"/>
    </row>
    <row r="56" spans="2:23" ht="12" customHeight="1" x14ac:dyDescent="0.2">
      <c r="B56" s="229"/>
      <c r="C56" s="230"/>
      <c r="D56" s="230">
        <v>11</v>
      </c>
      <c r="E56" s="231"/>
      <c r="F56" s="220">
        <v>140</v>
      </c>
      <c r="G56" s="221" t="s">
        <v>399</v>
      </c>
      <c r="H56" s="221" t="s">
        <v>399</v>
      </c>
      <c r="I56" s="220" t="s">
        <v>400</v>
      </c>
      <c r="J56" s="221" t="s">
        <v>399</v>
      </c>
      <c r="K56" s="220" t="s">
        <v>400</v>
      </c>
      <c r="L56" s="221" t="s">
        <v>399</v>
      </c>
      <c r="M56" s="220" t="s">
        <v>400</v>
      </c>
      <c r="N56" s="221" t="s">
        <v>399</v>
      </c>
      <c r="O56" s="220" t="s">
        <v>400</v>
      </c>
      <c r="P56" s="221" t="s">
        <v>399</v>
      </c>
      <c r="Q56" s="224">
        <v>12105</v>
      </c>
      <c r="R56" s="221" t="s">
        <v>399</v>
      </c>
      <c r="S56" s="221" t="s">
        <v>400</v>
      </c>
      <c r="T56" s="220" t="s">
        <v>400</v>
      </c>
      <c r="U56" s="189"/>
      <c r="V56" s="189"/>
      <c r="W56" s="189"/>
    </row>
    <row r="57" spans="2:23" ht="12" customHeight="1" x14ac:dyDescent="0.2">
      <c r="B57" s="250"/>
      <c r="C57" s="230"/>
      <c r="D57" s="230">
        <v>12</v>
      </c>
      <c r="E57" s="231"/>
      <c r="F57" s="220">
        <v>140</v>
      </c>
      <c r="G57" s="221" t="s">
        <v>399</v>
      </c>
      <c r="H57" s="221" t="s">
        <v>399</v>
      </c>
      <c r="I57" s="220" t="s">
        <v>400</v>
      </c>
      <c r="J57" s="221" t="s">
        <v>399</v>
      </c>
      <c r="K57" s="220" t="s">
        <v>400</v>
      </c>
      <c r="L57" s="221" t="s">
        <v>399</v>
      </c>
      <c r="M57" s="220" t="s">
        <v>400</v>
      </c>
      <c r="N57" s="221" t="s">
        <v>399</v>
      </c>
      <c r="O57" s="220" t="s">
        <v>400</v>
      </c>
      <c r="P57" s="221" t="s">
        <v>399</v>
      </c>
      <c r="Q57" s="224">
        <v>12582</v>
      </c>
      <c r="R57" s="221" t="s">
        <v>399</v>
      </c>
      <c r="S57" s="221" t="s">
        <v>400</v>
      </c>
      <c r="T57" s="220" t="s">
        <v>400</v>
      </c>
      <c r="U57" s="189"/>
      <c r="V57" s="189"/>
      <c r="W57" s="189"/>
    </row>
    <row r="58" spans="2:23" ht="12" customHeight="1" x14ac:dyDescent="0.2">
      <c r="B58" s="256"/>
      <c r="C58" s="257"/>
      <c r="D58" s="257"/>
      <c r="E58" s="257"/>
      <c r="F58" s="258"/>
      <c r="G58" s="259"/>
      <c r="H58" s="260"/>
      <c r="I58" s="182"/>
      <c r="J58" s="260"/>
      <c r="K58" s="182"/>
      <c r="L58" s="260"/>
      <c r="M58" s="182"/>
      <c r="N58" s="260"/>
      <c r="O58" s="182"/>
      <c r="P58" s="260"/>
      <c r="Q58" s="261"/>
      <c r="R58" s="260"/>
      <c r="S58" s="260"/>
      <c r="T58" s="182"/>
      <c r="U58" s="189"/>
      <c r="V58" s="189"/>
      <c r="W58" s="189"/>
    </row>
    <row r="59" spans="2:23" ht="12" customHeight="1" x14ac:dyDescent="0.2">
      <c r="B59" s="262" t="s">
        <v>402</v>
      </c>
      <c r="C59" s="263"/>
      <c r="D59" s="263"/>
      <c r="E59" s="263"/>
      <c r="F59" s="263"/>
      <c r="G59" s="263"/>
    </row>
    <row r="60" spans="2:23" ht="12" customHeight="1" x14ac:dyDescent="0.2">
      <c r="B60" s="264" t="s">
        <v>403</v>
      </c>
      <c r="C60" s="265"/>
      <c r="D60" s="265"/>
      <c r="E60" s="265"/>
      <c r="F60" s="265"/>
      <c r="G60" s="265"/>
      <c r="H60" s="265"/>
      <c r="I60" s="265"/>
      <c r="J60" s="265"/>
      <c r="K60" s="265"/>
      <c r="L60" s="265"/>
      <c r="M60" s="265"/>
    </row>
    <row r="61" spans="2:23" ht="12" customHeight="1" x14ac:dyDescent="0.2">
      <c r="B61" s="264" t="s">
        <v>404</v>
      </c>
      <c r="C61" s="265"/>
      <c r="D61" s="265"/>
      <c r="E61" s="265"/>
      <c r="F61" s="265"/>
      <c r="G61" s="265"/>
      <c r="H61" s="265"/>
      <c r="I61" s="265"/>
      <c r="J61" s="265"/>
      <c r="K61" s="265"/>
      <c r="L61" s="265"/>
    </row>
    <row r="62" spans="2:23" ht="12" customHeight="1" x14ac:dyDescent="0.2">
      <c r="B62" s="179" t="s">
        <v>405</v>
      </c>
      <c r="G62" s="155"/>
      <c r="I62" s="266"/>
      <c r="J62" s="267"/>
      <c r="K62" s="267"/>
      <c r="L62" s="268"/>
      <c r="M62" s="268"/>
      <c r="N62" s="268"/>
      <c r="O62" s="268"/>
      <c r="P62" s="268"/>
      <c r="Q62" s="268"/>
      <c r="R62" s="268"/>
      <c r="S62" s="268"/>
    </row>
    <row r="63" spans="2:23" ht="12" customHeight="1" x14ac:dyDescent="0.2">
      <c r="K63" s="266"/>
      <c r="L63" s="266"/>
      <c r="M63" s="266"/>
      <c r="N63" s="266"/>
      <c r="O63" s="266"/>
      <c r="P63" s="266"/>
      <c r="Q63" s="266"/>
      <c r="R63" s="268"/>
      <c r="S63" s="268"/>
    </row>
    <row r="64" spans="2:23" ht="12" customHeight="1" x14ac:dyDescent="0.2">
      <c r="H64" s="266"/>
      <c r="I64" s="266"/>
      <c r="J64" s="266"/>
      <c r="K64" s="266"/>
      <c r="L64" s="266"/>
      <c r="M64" s="266"/>
      <c r="N64" s="266"/>
      <c r="O64" s="266"/>
      <c r="P64" s="266"/>
      <c r="Q64" s="266"/>
      <c r="R64" s="268"/>
      <c r="S64" s="268"/>
    </row>
    <row r="65" spans="8:8" ht="12" customHeight="1" x14ac:dyDescent="0.2">
      <c r="H65" s="266"/>
    </row>
  </sheetData>
  <mergeCells count="28">
    <mergeCell ref="B41:B57"/>
    <mergeCell ref="C42:E42"/>
    <mergeCell ref="C44:E44"/>
    <mergeCell ref="B59:G59"/>
    <mergeCell ref="B60:M60"/>
    <mergeCell ref="B61:L61"/>
    <mergeCell ref="B8:B23"/>
    <mergeCell ref="C8:E8"/>
    <mergeCell ref="C10:E10"/>
    <mergeCell ref="B24:B40"/>
    <mergeCell ref="C25:E25"/>
    <mergeCell ref="C27:E27"/>
    <mergeCell ref="Q3:Q6"/>
    <mergeCell ref="R3:R6"/>
    <mergeCell ref="S3:S6"/>
    <mergeCell ref="T3:T6"/>
    <mergeCell ref="H4:H6"/>
    <mergeCell ref="J4:O4"/>
    <mergeCell ref="I5:I6"/>
    <mergeCell ref="J5:J6"/>
    <mergeCell ref="L5:L6"/>
    <mergeCell ref="N5:N6"/>
    <mergeCell ref="B3:B6"/>
    <mergeCell ref="C3:E6"/>
    <mergeCell ref="F3:F6"/>
    <mergeCell ref="G3:G6"/>
    <mergeCell ref="H3:O3"/>
    <mergeCell ref="P3:P6"/>
  </mergeCells>
  <phoneticPr fontId="8"/>
  <pageMargins left="0.59055118110236227" right="0" top="0.78740157480314965" bottom="0.19685039370078741" header="0.51181102362204722" footer="0.51181102362204722"/>
  <pageSetup paperSize="9" scale="70" orientation="landscape" r:id="rId1"/>
  <headerFooter alignWithMargins="0">
    <oddHeader>&amp;L&amp;F</oddHeader>
  </headerFooter>
  <colBreaks count="1" manualBreakCount="1">
    <brk id="20" max="5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
  <sheetViews>
    <sheetView zoomScaleNormal="100" zoomScaleSheetLayoutView="110" workbookViewId="0"/>
  </sheetViews>
  <sheetFormatPr defaultColWidth="9" defaultRowHeight="12" customHeight="1" x14ac:dyDescent="0.2"/>
  <cols>
    <col min="1" max="1" width="2.6328125" style="155" customWidth="1"/>
    <col min="2" max="2" width="4.6328125" style="155" customWidth="1"/>
    <col min="3" max="3" width="7.90625" style="155" customWidth="1"/>
    <col min="4" max="4" width="11.08984375" style="155" bestFit="1" customWidth="1"/>
    <col min="5" max="5" width="10.08984375" style="155" bestFit="1" customWidth="1"/>
    <col min="6" max="6" width="9.08984375" style="155" bestFit="1" customWidth="1"/>
    <col min="7" max="7" width="10.08984375" style="155" bestFit="1" customWidth="1"/>
    <col min="8" max="8" width="9.08984375" style="155" bestFit="1" customWidth="1"/>
    <col min="9" max="9" width="10.08984375" style="155" bestFit="1" customWidth="1"/>
    <col min="10" max="11" width="9.08984375" style="155" bestFit="1" customWidth="1"/>
    <col min="12" max="15" width="13.6328125" style="155" customWidth="1"/>
    <col min="16" max="16" width="10.08984375" style="155" bestFit="1" customWidth="1"/>
    <col min="17" max="17" width="0.81640625" style="155" customWidth="1"/>
    <col min="18" max="18" width="9.1796875" style="155" bestFit="1" customWidth="1"/>
    <col min="19" max="16384" width="9" style="155"/>
  </cols>
  <sheetData>
    <row r="1" spans="2:18" ht="14.25" customHeight="1" x14ac:dyDescent="0.2">
      <c r="B1" s="154" t="s">
        <v>406</v>
      </c>
      <c r="C1" s="154"/>
    </row>
    <row r="3" spans="2:18" ht="12" customHeight="1" x14ac:dyDescent="0.2">
      <c r="B3" s="156" t="s">
        <v>347</v>
      </c>
      <c r="C3" s="157"/>
      <c r="D3" s="269" t="s">
        <v>407</v>
      </c>
      <c r="E3" s="269" t="s">
        <v>408</v>
      </c>
      <c r="F3" s="269" t="s">
        <v>409</v>
      </c>
      <c r="G3" s="269" t="s">
        <v>410</v>
      </c>
      <c r="H3" s="269" t="s">
        <v>411</v>
      </c>
      <c r="I3" s="269" t="s">
        <v>412</v>
      </c>
      <c r="J3" s="269" t="s">
        <v>413</v>
      </c>
      <c r="K3" s="270" t="s">
        <v>414</v>
      </c>
      <c r="L3" s="270" t="s">
        <v>415</v>
      </c>
      <c r="M3" s="270" t="s">
        <v>416</v>
      </c>
      <c r="N3" s="271" t="s">
        <v>417</v>
      </c>
      <c r="O3" s="271" t="s">
        <v>418</v>
      </c>
      <c r="P3" s="269" t="s">
        <v>419</v>
      </c>
    </row>
    <row r="4" spans="2:18" ht="12" customHeight="1" x14ac:dyDescent="0.2">
      <c r="B4" s="160"/>
      <c r="C4" s="161"/>
      <c r="D4" s="269"/>
      <c r="E4" s="269"/>
      <c r="F4" s="269"/>
      <c r="G4" s="269"/>
      <c r="H4" s="269"/>
      <c r="I4" s="269"/>
      <c r="J4" s="269"/>
      <c r="K4" s="272"/>
      <c r="L4" s="272"/>
      <c r="M4" s="272"/>
      <c r="N4" s="273"/>
      <c r="O4" s="273"/>
      <c r="P4" s="269"/>
    </row>
    <row r="5" spans="2:18" ht="12" customHeight="1" x14ac:dyDescent="0.2">
      <c r="B5" s="274"/>
      <c r="C5" s="275"/>
      <c r="D5" s="166" t="s">
        <v>420</v>
      </c>
      <c r="E5" s="166" t="s">
        <v>420</v>
      </c>
      <c r="F5" s="166" t="s">
        <v>420</v>
      </c>
      <c r="G5" s="166" t="s">
        <v>420</v>
      </c>
      <c r="H5" s="166" t="s">
        <v>420</v>
      </c>
      <c r="I5" s="166" t="s">
        <v>420</v>
      </c>
      <c r="J5" s="166" t="s">
        <v>420</v>
      </c>
      <c r="K5" s="166" t="s">
        <v>420</v>
      </c>
      <c r="L5" s="166" t="s">
        <v>420</v>
      </c>
      <c r="M5" s="166" t="s">
        <v>420</v>
      </c>
      <c r="N5" s="166" t="s">
        <v>420</v>
      </c>
      <c r="O5" s="166" t="s">
        <v>420</v>
      </c>
      <c r="P5" s="166" t="s">
        <v>420</v>
      </c>
    </row>
    <row r="6" spans="2:18" ht="12" customHeight="1" x14ac:dyDescent="0.2">
      <c r="B6" s="276" t="s">
        <v>421</v>
      </c>
      <c r="C6" s="277" t="s">
        <v>422</v>
      </c>
      <c r="D6" s="278">
        <v>116372</v>
      </c>
      <c r="E6" s="278">
        <v>8477</v>
      </c>
      <c r="F6" s="278">
        <v>427</v>
      </c>
      <c r="G6" s="278">
        <v>13384</v>
      </c>
      <c r="H6" s="278">
        <v>1213</v>
      </c>
      <c r="I6" s="278">
        <v>33350</v>
      </c>
      <c r="J6" s="278">
        <v>3925</v>
      </c>
      <c r="K6" s="278">
        <v>93</v>
      </c>
      <c r="L6" s="278">
        <v>2493</v>
      </c>
      <c r="M6" s="278">
        <v>8978</v>
      </c>
      <c r="N6" s="278">
        <v>5721</v>
      </c>
      <c r="O6" s="278">
        <v>31353</v>
      </c>
      <c r="P6" s="278">
        <v>6961</v>
      </c>
      <c r="R6" s="279"/>
    </row>
    <row r="7" spans="2:18" ht="12" customHeight="1" x14ac:dyDescent="0.2">
      <c r="B7" s="280"/>
      <c r="C7" s="281">
        <v>30</v>
      </c>
      <c r="D7" s="278">
        <v>111112</v>
      </c>
      <c r="E7" s="278">
        <v>7594</v>
      </c>
      <c r="F7" s="278">
        <v>355</v>
      </c>
      <c r="G7" s="278">
        <v>12617</v>
      </c>
      <c r="H7" s="278">
        <v>1164</v>
      </c>
      <c r="I7" s="278">
        <v>29684</v>
      </c>
      <c r="J7" s="278">
        <v>3801</v>
      </c>
      <c r="K7" s="278">
        <v>83</v>
      </c>
      <c r="L7" s="278">
        <v>2666</v>
      </c>
      <c r="M7" s="282">
        <v>7622</v>
      </c>
      <c r="N7" s="283">
        <v>6215</v>
      </c>
      <c r="O7" s="284">
        <v>32757</v>
      </c>
      <c r="P7" s="278">
        <v>6551</v>
      </c>
      <c r="Q7" s="155">
        <v>23442</v>
      </c>
      <c r="R7" s="279"/>
    </row>
    <row r="8" spans="2:18" ht="12" customHeight="1" x14ac:dyDescent="0.2">
      <c r="B8" s="280" t="s">
        <v>423</v>
      </c>
      <c r="C8" s="281" t="s">
        <v>424</v>
      </c>
      <c r="D8" s="278">
        <v>103431</v>
      </c>
      <c r="E8" s="278">
        <v>6587</v>
      </c>
      <c r="F8" s="278">
        <v>307</v>
      </c>
      <c r="G8" s="278">
        <v>11614</v>
      </c>
      <c r="H8" s="278">
        <v>1249</v>
      </c>
      <c r="I8" s="278">
        <v>25160</v>
      </c>
      <c r="J8" s="278">
        <v>3559</v>
      </c>
      <c r="K8" s="278">
        <v>86</v>
      </c>
      <c r="L8" s="278">
        <v>2595</v>
      </c>
      <c r="M8" s="282">
        <v>6816</v>
      </c>
      <c r="N8" s="283">
        <v>7099</v>
      </c>
      <c r="O8" s="284">
        <v>32975</v>
      </c>
      <c r="P8" s="278">
        <v>5382</v>
      </c>
      <c r="Q8" s="155">
        <v>23442</v>
      </c>
      <c r="R8" s="279"/>
    </row>
    <row r="9" spans="2:18" ht="12" customHeight="1" x14ac:dyDescent="0.2">
      <c r="B9" s="280"/>
      <c r="C9" s="281">
        <v>2</v>
      </c>
      <c r="D9" s="278">
        <v>103465</v>
      </c>
      <c r="E9" s="278">
        <v>6211</v>
      </c>
      <c r="F9" s="278">
        <v>246</v>
      </c>
      <c r="G9" s="278">
        <v>11602</v>
      </c>
      <c r="H9" s="278">
        <v>1124</v>
      </c>
      <c r="I9" s="278">
        <v>21494</v>
      </c>
      <c r="J9" s="278">
        <v>3765</v>
      </c>
      <c r="K9" s="278">
        <v>94</v>
      </c>
      <c r="L9" s="278">
        <v>2632</v>
      </c>
      <c r="M9" s="282">
        <v>7148</v>
      </c>
      <c r="N9" s="283">
        <v>8293</v>
      </c>
      <c r="O9" s="284">
        <v>35943</v>
      </c>
      <c r="P9" s="278">
        <v>4912</v>
      </c>
      <c r="Q9" s="155">
        <v>23442</v>
      </c>
      <c r="R9" s="279"/>
    </row>
    <row r="10" spans="2:18" s="255" customFormat="1" ht="12" customHeight="1" x14ac:dyDescent="0.2">
      <c r="B10" s="285"/>
      <c r="C10" s="286">
        <v>3</v>
      </c>
      <c r="D10" s="287">
        <v>103366</v>
      </c>
      <c r="E10" s="287">
        <v>6296</v>
      </c>
      <c r="F10" s="287">
        <v>236</v>
      </c>
      <c r="G10" s="287">
        <v>11054</v>
      </c>
      <c r="H10" s="287">
        <v>1098</v>
      </c>
      <c r="I10" s="287">
        <v>23295</v>
      </c>
      <c r="J10" s="287">
        <v>4162</v>
      </c>
      <c r="K10" s="287">
        <v>72</v>
      </c>
      <c r="L10" s="287">
        <v>2649</v>
      </c>
      <c r="M10" s="288">
        <v>6976</v>
      </c>
      <c r="N10" s="289">
        <v>9942</v>
      </c>
      <c r="O10" s="290">
        <v>33829</v>
      </c>
      <c r="P10" s="287">
        <v>3757</v>
      </c>
      <c r="Q10" s="255">
        <v>23442</v>
      </c>
      <c r="R10" s="291"/>
    </row>
    <row r="11" spans="2:18" ht="12" customHeight="1" x14ac:dyDescent="0.2">
      <c r="D11" s="279"/>
    </row>
    <row r="12" spans="2:18" ht="12" customHeight="1" x14ac:dyDescent="0.2">
      <c r="B12" s="179" t="s">
        <v>425</v>
      </c>
      <c r="C12" s="179"/>
    </row>
    <row r="13" spans="2:18" ht="12" customHeight="1" x14ac:dyDescent="0.2">
      <c r="B13" s="179" t="s">
        <v>426</v>
      </c>
      <c r="K13" s="279"/>
    </row>
    <row r="14" spans="2:18" ht="12" customHeight="1" x14ac:dyDescent="0.2">
      <c r="B14" s="179" t="s">
        <v>427</v>
      </c>
      <c r="D14" s="279"/>
    </row>
    <row r="15" spans="2:18" ht="12" customHeight="1" x14ac:dyDescent="0.2">
      <c r="D15" s="279"/>
      <c r="I15" s="279"/>
    </row>
    <row r="16" spans="2:18" ht="12" customHeight="1" x14ac:dyDescent="0.2">
      <c r="C16" s="178"/>
      <c r="D16" s="279"/>
      <c r="F16" s="178"/>
      <c r="H16" s="178"/>
      <c r="I16" s="178"/>
      <c r="J16" s="178"/>
      <c r="L16" s="178"/>
      <c r="N16" s="178"/>
      <c r="O16" s="178"/>
      <c r="P16" s="178"/>
      <c r="Q16" s="178">
        <v>9704</v>
      </c>
    </row>
    <row r="17" spans="4:4" ht="12" customHeight="1" x14ac:dyDescent="0.2">
      <c r="D17" s="279"/>
    </row>
    <row r="18" spans="4:4" ht="12" customHeight="1" x14ac:dyDescent="0.2">
      <c r="D18" s="279"/>
    </row>
  </sheetData>
  <mergeCells count="15">
    <mergeCell ref="O3:O4"/>
    <mergeCell ref="P3:P4"/>
    <mergeCell ref="B5:C5"/>
    <mergeCell ref="I3:I4"/>
    <mergeCell ref="J3:J4"/>
    <mergeCell ref="K3:K4"/>
    <mergeCell ref="L3:L4"/>
    <mergeCell ref="M3:M4"/>
    <mergeCell ref="N3:N4"/>
    <mergeCell ref="B3:C4"/>
    <mergeCell ref="D3:D4"/>
    <mergeCell ref="E3:E4"/>
    <mergeCell ref="F3:F4"/>
    <mergeCell ref="G3:G4"/>
    <mergeCell ref="H3:H4"/>
  </mergeCells>
  <phoneticPr fontId="8"/>
  <pageMargins left="0.59055118110236227" right="0.39370078740157483" top="0.98425196850393704" bottom="0.98425196850393704" header="0.51181102362204722" footer="0.51181102362204722"/>
  <pageSetup paperSize="9" scale="88" orientation="landscape"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11-1 業種別事業所数・従業者数・年間商品販売額等</vt:lpstr>
      <vt:lpstr>11-2 市町村・業種別事業所数・年間商品販売額等</vt:lpstr>
      <vt:lpstr>11-3 県たばこ税</vt:lpstr>
      <vt:lpstr>11-4 大型小売店販売額</vt:lpstr>
      <vt:lpstr>11-5 酒類消費高</vt:lpstr>
      <vt:lpstr>'11-1 業種別事業所数・従業者数・年間商品販売額等'!Print_Area</vt:lpstr>
      <vt:lpstr>'11-2 市町村・業種別事業所数・年間商品販売額等'!Print_Area</vt:lpstr>
      <vt:lpstr>'11-4 大型小売店販売額'!Print_Area</vt:lpstr>
      <vt:lpstr>'11-5 酒類消費高'!Print_Area</vt:lpstr>
      <vt:lpstr>'11-1 業種別事業所数・従業者数・年間商品販売額等'!Print_Titles</vt:lpstr>
      <vt:lpstr>'11-2 市町村・業種別事業所数・年間商品販売額等'!Print_Titles</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（統）阿部 暁子</cp:lastModifiedBy>
  <cp:lastPrinted>2024-03-07T01:18:11Z</cp:lastPrinted>
  <dcterms:created xsi:type="dcterms:W3CDTF">2003-07-29T00:27:08Z</dcterms:created>
  <dcterms:modified xsi:type="dcterms:W3CDTF">2024-03-26T08:29:15Z</dcterms:modified>
</cp:coreProperties>
</file>