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10.1.36.100\kikaku\29梁瀬\群馬県統計年鑑\第68回群馬県統計年鑑\データ用\"/>
    </mc:Choice>
  </mc:AlternateContent>
  <xr:revisionPtr revIDLastSave="0" documentId="8_{BC5F545F-699C-4AB5-AD7B-462773C13074}" xr6:coauthVersionLast="36" xr6:coauthVersionMax="36" xr10:uidLastSave="{00000000-0000-0000-0000-000000000000}"/>
  <bookViews>
    <workbookView xWindow="0" yWindow="0" windowWidth="23040" windowHeight="8964"/>
  </bookViews>
  <sheets>
    <sheet name="21-1 市町村別選挙人名簿登録者数" sheetId="3" r:id="rId1"/>
    <sheet name="21-2 参議院議員選挙結果（1）候補者の得票数" sheetId="4" r:id="rId2"/>
    <sheet name="21-2 参議院議員選挙結果（2）党派別得票数" sheetId="5" r:id="rId3"/>
    <sheet name="21-2 参議院議員選挙結果（3）無効投票の内訳" sheetId="6" r:id="rId4"/>
    <sheet name="21-3 衆議院議員総選挙結果 第１区" sheetId="7" r:id="rId5"/>
    <sheet name="21-3 衆議院議員総選挙結果　第２区" sheetId="8" r:id="rId6"/>
    <sheet name="21-3 衆議院議員総選挙結果　第３区" sheetId="9" r:id="rId7"/>
    <sheet name="21-3 衆議院議員総選挙結果　第４区" sheetId="10" r:id="rId8"/>
    <sheet name="21-3 衆議院議員総選挙結果　第５区" sheetId="11" r:id="rId9"/>
    <sheet name="21-3 衆議院議員総選挙結果 比例代表選出議員選挙党派別" sheetId="12" r:id="rId10"/>
    <sheet name="21-3 衆議院議員総選挙結果　無効投票の内訳" sheetId="13" r:id="rId11"/>
    <sheet name="21-4 知事選挙結果（１）候補者の得票数" sheetId="14" r:id="rId12"/>
    <sheet name="21-4 知事選挙結果（２）党派別得票数" sheetId="15" r:id="rId13"/>
    <sheet name="21-4 知事選挙結果（３）無効投票" sheetId="16" r:id="rId14"/>
    <sheet name="21-5 議会議員数" sheetId="17" r:id="rId15"/>
    <sheet name="21-6 各種委員会委員数" sheetId="18" r:id="rId16"/>
    <sheet name="21-7 県関係職員数" sheetId="19" r:id="rId17"/>
  </sheets>
  <definedNames>
    <definedName name="_xlnm.Print_Area" localSheetId="0">'21-1 市町村別選挙人名簿登録者数'!$A$1:$G$62</definedName>
    <definedName name="_xlnm.Print_Area" localSheetId="15">'21-6 各種委員会委員数'!$A$1:$E$13</definedName>
    <definedName name="_xlnm.Print_Area" localSheetId="16">'21-7 県関係職員数'!$A$1:$I$39</definedName>
    <definedName name="_xlnm.Print_Titles" localSheetId="0">'21-1 市町村別選挙人名簿登録者数'!$3:$4</definedName>
  </definedNames>
  <calcPr calcId="191029" fullCalcOnLoad="1"/>
</workbook>
</file>

<file path=xl/calcChain.xml><?xml version="1.0" encoding="utf-8"?>
<calcChain xmlns="http://schemas.openxmlformats.org/spreadsheetml/2006/main">
  <c r="E36" i="19" l="1"/>
  <c r="E35" i="19"/>
  <c r="E34" i="19"/>
  <c r="E33" i="19"/>
  <c r="E32" i="19"/>
  <c r="E31" i="19"/>
  <c r="E30" i="19"/>
  <c r="E29" i="19"/>
  <c r="E28" i="19"/>
  <c r="G28" i="19"/>
  <c r="G7" i="19"/>
  <c r="F28" i="19"/>
  <c r="F7" i="19"/>
  <c r="D28" i="19"/>
  <c r="E27" i="19"/>
  <c r="E26" i="19"/>
  <c r="E25" i="19"/>
  <c r="E24" i="19"/>
  <c r="E23" i="19"/>
  <c r="E22" i="19"/>
  <c r="E21" i="19"/>
  <c r="E19" i="19"/>
  <c r="E20" i="19"/>
  <c r="H19" i="19"/>
  <c r="G19" i="19"/>
  <c r="F19" i="19"/>
  <c r="D19" i="19"/>
  <c r="E18" i="19"/>
  <c r="E17" i="19"/>
  <c r="E16" i="19"/>
  <c r="E15" i="19"/>
  <c r="E14" i="19"/>
  <c r="E13" i="19"/>
  <c r="E12" i="19"/>
  <c r="E11" i="19"/>
  <c r="E10" i="19"/>
  <c r="E9" i="19"/>
  <c r="E8" i="19"/>
  <c r="G8" i="19"/>
  <c r="F8" i="19"/>
  <c r="D8" i="19"/>
  <c r="D7" i="19"/>
  <c r="E7" i="19"/>
</calcChain>
</file>

<file path=xl/sharedStrings.xml><?xml version="1.0" encoding="utf-8"?>
<sst xmlns="http://schemas.openxmlformats.org/spreadsheetml/2006/main" count="1064" uniqueCount="264">
  <si>
    <t>市町村</t>
    <rPh sb="0" eb="3">
      <t>シチョウソン</t>
    </rPh>
    <phoneticPr fontId="2"/>
  </si>
  <si>
    <t>前橋市</t>
    <rPh sb="0" eb="3">
      <t>マエバシシ</t>
    </rPh>
    <phoneticPr fontId="2"/>
  </si>
  <si>
    <t>高崎市</t>
    <rPh sb="0" eb="3">
      <t>タカサキシ</t>
    </rPh>
    <phoneticPr fontId="2"/>
  </si>
  <si>
    <t>桐生市</t>
    <rPh sb="0" eb="3">
      <t>キリュウシ</t>
    </rPh>
    <phoneticPr fontId="2"/>
  </si>
  <si>
    <t>伊勢崎市</t>
    <rPh sb="0" eb="3">
      <t>イセザキ</t>
    </rPh>
    <rPh sb="3" eb="4">
      <t>シ</t>
    </rPh>
    <phoneticPr fontId="2"/>
  </si>
  <si>
    <t>太田市</t>
    <rPh sb="0" eb="3">
      <t>オオタシ</t>
    </rPh>
    <phoneticPr fontId="2"/>
  </si>
  <si>
    <t>沼田市</t>
    <rPh sb="0" eb="3">
      <t>ヌマタシ</t>
    </rPh>
    <phoneticPr fontId="2"/>
  </si>
  <si>
    <t>館林市</t>
    <rPh sb="0" eb="3">
      <t>タテバヤシシ</t>
    </rPh>
    <phoneticPr fontId="2"/>
  </si>
  <si>
    <t>渋川市</t>
    <rPh sb="0" eb="3">
      <t>シブカワシ</t>
    </rPh>
    <phoneticPr fontId="2"/>
  </si>
  <si>
    <t>藤岡市</t>
    <rPh sb="0" eb="3">
      <t>フジオカシ</t>
    </rPh>
    <phoneticPr fontId="2"/>
  </si>
  <si>
    <t>富岡市</t>
    <rPh sb="0" eb="3">
      <t>トミオカシ</t>
    </rPh>
    <phoneticPr fontId="2"/>
  </si>
  <si>
    <t>安中市</t>
    <rPh sb="0" eb="3">
      <t>アンナカシ</t>
    </rPh>
    <phoneticPr fontId="2"/>
  </si>
  <si>
    <t>北群馬郡</t>
    <rPh sb="0" eb="4">
      <t>キタグンマグン</t>
    </rPh>
    <phoneticPr fontId="2"/>
  </si>
  <si>
    <t>榛東村</t>
    <rPh sb="0" eb="1">
      <t>シン</t>
    </rPh>
    <rPh sb="1" eb="2">
      <t>ヒガシ</t>
    </rPh>
    <rPh sb="2" eb="3">
      <t>ムラ</t>
    </rPh>
    <phoneticPr fontId="2"/>
  </si>
  <si>
    <t>吉岡町</t>
    <rPh sb="0" eb="2">
      <t>ヨシオカ</t>
    </rPh>
    <rPh sb="2" eb="3">
      <t>マチ</t>
    </rPh>
    <phoneticPr fontId="2"/>
  </si>
  <si>
    <t>多野郡</t>
    <rPh sb="0" eb="3">
      <t>タノグン</t>
    </rPh>
    <phoneticPr fontId="2"/>
  </si>
  <si>
    <t>上野村</t>
    <rPh sb="0" eb="3">
      <t>ウエノムラ</t>
    </rPh>
    <phoneticPr fontId="2"/>
  </si>
  <si>
    <t>甘楽郡</t>
    <rPh sb="0" eb="3">
      <t>カンラグン</t>
    </rPh>
    <phoneticPr fontId="2"/>
  </si>
  <si>
    <t>下仁田町</t>
    <rPh sb="0" eb="4">
      <t>シモニタマチ</t>
    </rPh>
    <phoneticPr fontId="2"/>
  </si>
  <si>
    <t>南牧村</t>
    <rPh sb="0" eb="3">
      <t>ミナミマキムラ</t>
    </rPh>
    <phoneticPr fontId="2"/>
  </si>
  <si>
    <t>甘楽町</t>
    <rPh sb="0" eb="3">
      <t>カンラマチ</t>
    </rPh>
    <phoneticPr fontId="2"/>
  </si>
  <si>
    <t>吾妻郡</t>
    <rPh sb="0" eb="3">
      <t>アガツマグン</t>
    </rPh>
    <phoneticPr fontId="2"/>
  </si>
  <si>
    <t>中之条町</t>
    <rPh sb="0" eb="4">
      <t>ナカノジョウマチ</t>
    </rPh>
    <phoneticPr fontId="2"/>
  </si>
  <si>
    <t>長野原町</t>
    <rPh sb="0" eb="4">
      <t>ナガノハラマチ</t>
    </rPh>
    <phoneticPr fontId="2"/>
  </si>
  <si>
    <t>草津町</t>
    <rPh sb="0" eb="3">
      <t>クサツマチ</t>
    </rPh>
    <phoneticPr fontId="2"/>
  </si>
  <si>
    <t>高山村</t>
    <rPh sb="0" eb="3">
      <t>タカヤマムラ</t>
    </rPh>
    <phoneticPr fontId="2"/>
  </si>
  <si>
    <t>利根郡</t>
    <rPh sb="0" eb="3">
      <t>トネグン</t>
    </rPh>
    <phoneticPr fontId="2"/>
  </si>
  <si>
    <t>片品村</t>
    <rPh sb="0" eb="3">
      <t>カタシナムラ</t>
    </rPh>
    <phoneticPr fontId="2"/>
  </si>
  <si>
    <t>川場村</t>
    <rPh sb="0" eb="3">
      <t>カワバムラ</t>
    </rPh>
    <phoneticPr fontId="2"/>
  </si>
  <si>
    <t>昭和村</t>
    <rPh sb="0" eb="3">
      <t>ショウワムラ</t>
    </rPh>
    <phoneticPr fontId="2"/>
  </si>
  <si>
    <t>佐波郡</t>
    <rPh sb="0" eb="3">
      <t>サワグン</t>
    </rPh>
    <phoneticPr fontId="2"/>
  </si>
  <si>
    <t>玉村町</t>
    <rPh sb="0" eb="3">
      <t>タマムラマチ</t>
    </rPh>
    <phoneticPr fontId="2"/>
  </si>
  <si>
    <t>邑楽郡</t>
    <rPh sb="0" eb="3">
      <t>オウラグン</t>
    </rPh>
    <phoneticPr fontId="2"/>
  </si>
  <si>
    <t>板倉町</t>
    <rPh sb="0" eb="3">
      <t>イタクラマチ</t>
    </rPh>
    <phoneticPr fontId="2"/>
  </si>
  <si>
    <t>明和町</t>
    <rPh sb="0" eb="3">
      <t>メイワマチ</t>
    </rPh>
    <phoneticPr fontId="2"/>
  </si>
  <si>
    <t>千代田町</t>
    <rPh sb="0" eb="4">
      <t>チヨダマチ</t>
    </rPh>
    <phoneticPr fontId="2"/>
  </si>
  <si>
    <t>大泉町</t>
    <rPh sb="0" eb="3">
      <t>オオイズミマチ</t>
    </rPh>
    <phoneticPr fontId="2"/>
  </si>
  <si>
    <t>邑楽町</t>
    <rPh sb="0" eb="3">
      <t>オウラマチ</t>
    </rPh>
    <phoneticPr fontId="2"/>
  </si>
  <si>
    <t>総数</t>
    <rPh sb="0" eb="2">
      <t>ソウスウ</t>
    </rPh>
    <phoneticPr fontId="2"/>
  </si>
  <si>
    <t>女</t>
    <rPh sb="0" eb="1">
      <t>ニョ</t>
    </rPh>
    <phoneticPr fontId="2"/>
  </si>
  <si>
    <t>人</t>
    <rPh sb="0" eb="1">
      <t>ヒト</t>
    </rPh>
    <phoneticPr fontId="2"/>
  </si>
  <si>
    <t>男</t>
    <rPh sb="0" eb="1">
      <t>オ</t>
    </rPh>
    <phoneticPr fontId="2"/>
  </si>
  <si>
    <t>市部総数</t>
    <rPh sb="0" eb="2">
      <t>シブ</t>
    </rPh>
    <rPh sb="2" eb="4">
      <t>ソウスウ</t>
    </rPh>
    <phoneticPr fontId="2"/>
  </si>
  <si>
    <t>郡部総数</t>
    <rPh sb="0" eb="1">
      <t>グン</t>
    </rPh>
    <rPh sb="1" eb="2">
      <t>シブ</t>
    </rPh>
    <rPh sb="2" eb="4">
      <t>ソウスウ</t>
    </rPh>
    <phoneticPr fontId="2"/>
  </si>
  <si>
    <t>資料：県選挙管理委員会</t>
    <rPh sb="0" eb="2">
      <t>シリョウ</t>
    </rPh>
    <rPh sb="3" eb="4">
      <t>ケン</t>
    </rPh>
    <rPh sb="4" eb="6">
      <t>センキョ</t>
    </rPh>
    <rPh sb="6" eb="8">
      <t>カンリ</t>
    </rPh>
    <rPh sb="8" eb="11">
      <t>イインカイ</t>
    </rPh>
    <phoneticPr fontId="2"/>
  </si>
  <si>
    <t xml:space="preserve"> </t>
    <phoneticPr fontId="2"/>
  </si>
  <si>
    <t>神流町</t>
    <rPh sb="0" eb="1">
      <t>カン</t>
    </rPh>
    <rPh sb="1" eb="2">
      <t>リュウ</t>
    </rPh>
    <rPh sb="2" eb="3">
      <t>マチ</t>
    </rPh>
    <phoneticPr fontId="2"/>
  </si>
  <si>
    <t>東吾妻町</t>
    <rPh sb="0" eb="1">
      <t>ヒガシ</t>
    </rPh>
    <rPh sb="1" eb="4">
      <t>アガツママチ</t>
    </rPh>
    <phoneticPr fontId="2"/>
  </si>
  <si>
    <t>嬬恋村</t>
    <rPh sb="0" eb="3">
      <t>ツマゴイムラ</t>
    </rPh>
    <phoneticPr fontId="2"/>
  </si>
  <si>
    <t>みなかみ町</t>
    <rPh sb="4" eb="5">
      <t>マチ</t>
    </rPh>
    <phoneticPr fontId="2"/>
  </si>
  <si>
    <t>みどり市</t>
    <rPh sb="3" eb="4">
      <t>シ</t>
    </rPh>
    <phoneticPr fontId="2"/>
  </si>
  <si>
    <t>令和2年12月登録日</t>
    <rPh sb="0" eb="2">
      <t>レイワ</t>
    </rPh>
    <rPh sb="3" eb="4">
      <t>ネン</t>
    </rPh>
    <rPh sb="6" eb="7">
      <t>ガツ</t>
    </rPh>
    <rPh sb="7" eb="10">
      <t>トウロクビ</t>
    </rPh>
    <phoneticPr fontId="2"/>
  </si>
  <si>
    <t>２１－１市町村別選挙人名簿登録者数（令和3年12月登録日）</t>
    <rPh sb="4" eb="7">
      <t>シチョウソン</t>
    </rPh>
    <rPh sb="7" eb="8">
      <t>ベツ</t>
    </rPh>
    <rPh sb="8" eb="10">
      <t>センキョ</t>
    </rPh>
    <rPh sb="10" eb="12">
      <t>ジンメイ</t>
    </rPh>
    <rPh sb="12" eb="13">
      <t>ボ</t>
    </rPh>
    <rPh sb="13" eb="17">
      <t>トウロクシャスウ</t>
    </rPh>
    <rPh sb="18" eb="20">
      <t>レイワ</t>
    </rPh>
    <rPh sb="21" eb="22">
      <t>ネン</t>
    </rPh>
    <rPh sb="24" eb="25">
      <t>ガツ</t>
    </rPh>
    <rPh sb="25" eb="28">
      <t>トウロクビ</t>
    </rPh>
    <phoneticPr fontId="2"/>
  </si>
  <si>
    <t>令和3年12月登録日</t>
    <rPh sb="0" eb="2">
      <t>レイワ</t>
    </rPh>
    <rPh sb="3" eb="4">
      <t>ネン</t>
    </rPh>
    <rPh sb="6" eb="7">
      <t>ガツ</t>
    </rPh>
    <rPh sb="7" eb="10">
      <t>トウロクビ</t>
    </rPh>
    <phoneticPr fontId="2"/>
  </si>
  <si>
    <t>２１－２ 参議院議員選挙結果（群馬県選挙区） （令和元年7月21日執行）</t>
    <rPh sb="5" eb="8">
      <t>サンギイン</t>
    </rPh>
    <rPh sb="8" eb="10">
      <t>ギイン</t>
    </rPh>
    <rPh sb="10" eb="12">
      <t>センキョ</t>
    </rPh>
    <rPh sb="12" eb="14">
      <t>ケッカ</t>
    </rPh>
    <rPh sb="15" eb="18">
      <t>グンマケン</t>
    </rPh>
    <rPh sb="18" eb="21">
      <t>センキョク</t>
    </rPh>
    <rPh sb="24" eb="25">
      <t>レイ</t>
    </rPh>
    <rPh sb="25" eb="26">
      <t>ワ</t>
    </rPh>
    <rPh sb="26" eb="28">
      <t>ガンネン</t>
    </rPh>
    <rPh sb="28" eb="29">
      <t>ヘイネン</t>
    </rPh>
    <rPh sb="29" eb="30">
      <t>ツキ</t>
    </rPh>
    <rPh sb="32" eb="33">
      <t>ニチ</t>
    </rPh>
    <rPh sb="33" eb="35">
      <t>シッコウ</t>
    </rPh>
    <phoneticPr fontId="2"/>
  </si>
  <si>
    <t>（1）候補者の得票数</t>
    <rPh sb="3" eb="6">
      <t>コウホシャ</t>
    </rPh>
    <rPh sb="7" eb="9">
      <t>トクヒョウスウ</t>
    </rPh>
    <rPh sb="9" eb="10">
      <t>スウ</t>
    </rPh>
    <phoneticPr fontId="2"/>
  </si>
  <si>
    <t>市郡</t>
    <rPh sb="0" eb="1">
      <t>シチョウソン</t>
    </rPh>
    <rPh sb="1" eb="2">
      <t>グン</t>
    </rPh>
    <phoneticPr fontId="2"/>
  </si>
  <si>
    <t>有効投票数</t>
    <rPh sb="0" eb="2">
      <t>ユウコウ</t>
    </rPh>
    <rPh sb="2" eb="5">
      <t>トウヒョウスウ</t>
    </rPh>
    <phoneticPr fontId="2"/>
  </si>
  <si>
    <t>清水まさと</t>
    <rPh sb="0" eb="2">
      <t>シミズ</t>
    </rPh>
    <phoneticPr fontId="2"/>
  </si>
  <si>
    <t>斉藤あつこ</t>
    <rPh sb="0" eb="2">
      <t>サイトウ</t>
    </rPh>
    <phoneticPr fontId="2"/>
  </si>
  <si>
    <t>前田みか子</t>
    <rPh sb="0" eb="2">
      <t>マエダ</t>
    </rPh>
    <rPh sb="4" eb="5">
      <t>コ</t>
    </rPh>
    <phoneticPr fontId="2"/>
  </si>
  <si>
    <t>当日有権者数</t>
    <rPh sb="0" eb="2">
      <t>トウジツ</t>
    </rPh>
    <rPh sb="2" eb="6">
      <t>ユウケンシャスウ</t>
    </rPh>
    <phoneticPr fontId="2"/>
  </si>
  <si>
    <t>投票者数</t>
    <rPh sb="0" eb="3">
      <t>トウヒョウシャ</t>
    </rPh>
    <rPh sb="3" eb="4">
      <t>スウ</t>
    </rPh>
    <phoneticPr fontId="2"/>
  </si>
  <si>
    <t>投票率</t>
    <rPh sb="0" eb="3">
      <t>トウヒョウリツ</t>
    </rPh>
    <phoneticPr fontId="2"/>
  </si>
  <si>
    <t>票</t>
    <rPh sb="0" eb="1">
      <t>ヒョウ</t>
    </rPh>
    <phoneticPr fontId="2"/>
  </si>
  <si>
    <t>％</t>
  </si>
  <si>
    <t>北群馬郡</t>
  </si>
  <si>
    <t>多野郡</t>
  </si>
  <si>
    <t>甘楽郡</t>
  </si>
  <si>
    <t>吾妻郡</t>
  </si>
  <si>
    <t>利根郡</t>
  </si>
  <si>
    <t>佐波郡</t>
  </si>
  <si>
    <t>邑楽郡</t>
  </si>
  <si>
    <t>％</t>
    <phoneticPr fontId="2"/>
  </si>
  <si>
    <t>２１－２ 参議院議員選挙結果（群馬県選挙区） （令和元年7月21日執行）</t>
    <rPh sb="5" eb="8">
      <t>サンギイン</t>
    </rPh>
    <rPh sb="8" eb="10">
      <t>ギイン</t>
    </rPh>
    <rPh sb="10" eb="12">
      <t>センキョ</t>
    </rPh>
    <rPh sb="12" eb="14">
      <t>ケッカ</t>
    </rPh>
    <rPh sb="15" eb="18">
      <t>グンマケン</t>
    </rPh>
    <rPh sb="18" eb="21">
      <t>センキョク</t>
    </rPh>
    <rPh sb="24" eb="26">
      <t>レイワ</t>
    </rPh>
    <rPh sb="26" eb="28">
      <t>ガンネン</t>
    </rPh>
    <rPh sb="29" eb="30">
      <t>ガツ</t>
    </rPh>
    <phoneticPr fontId="2"/>
  </si>
  <si>
    <t>（2）党派別得票数</t>
    <rPh sb="3" eb="5">
      <t>トウハ</t>
    </rPh>
    <rPh sb="5" eb="6">
      <t>ベツ</t>
    </rPh>
    <rPh sb="6" eb="9">
      <t>トクヒョウスウ</t>
    </rPh>
    <phoneticPr fontId="2"/>
  </si>
  <si>
    <t>項目</t>
    <rPh sb="0" eb="2">
      <t>コウモク</t>
    </rPh>
    <phoneticPr fontId="2"/>
  </si>
  <si>
    <t>自由民主党</t>
    <rPh sb="0" eb="2">
      <t>ジユウ</t>
    </rPh>
    <rPh sb="2" eb="5">
      <t>ミンシュトウ</t>
    </rPh>
    <phoneticPr fontId="2"/>
  </si>
  <si>
    <t>立憲民主党</t>
    <rPh sb="0" eb="2">
      <t>リッケン</t>
    </rPh>
    <rPh sb="2" eb="4">
      <t>ミンシュ</t>
    </rPh>
    <rPh sb="4" eb="5">
      <t>トウ</t>
    </rPh>
    <phoneticPr fontId="2"/>
  </si>
  <si>
    <t>NHKから国民を守る党</t>
    <rPh sb="5" eb="7">
      <t>コクミン</t>
    </rPh>
    <rPh sb="8" eb="9">
      <t>マモ</t>
    </rPh>
    <rPh sb="10" eb="11">
      <t>トウ</t>
    </rPh>
    <phoneticPr fontId="2"/>
  </si>
  <si>
    <t>得票数</t>
    <rPh sb="0" eb="3">
      <t>トクヒョウスウ</t>
    </rPh>
    <phoneticPr fontId="2"/>
  </si>
  <si>
    <t>得票率</t>
    <rPh sb="0" eb="3">
      <t>トクヒョウリツ</t>
    </rPh>
    <phoneticPr fontId="2"/>
  </si>
  <si>
    <t>２１－２ 参議院議員選挙結果（群馬県選挙区） （令和元年7月21日執行）</t>
    <rPh sb="5" eb="8">
      <t>サンギイン</t>
    </rPh>
    <rPh sb="8" eb="10">
      <t>ギイン</t>
    </rPh>
    <rPh sb="10" eb="12">
      <t>センキョ</t>
    </rPh>
    <rPh sb="12" eb="14">
      <t>ケッカ</t>
    </rPh>
    <rPh sb="15" eb="18">
      <t>グンマケン</t>
    </rPh>
    <rPh sb="18" eb="21">
      <t>センキョク</t>
    </rPh>
    <rPh sb="24" eb="26">
      <t>レイワ</t>
    </rPh>
    <rPh sb="26" eb="28">
      <t>ガンネン</t>
    </rPh>
    <phoneticPr fontId="2"/>
  </si>
  <si>
    <t>（3）無効投票の内訳</t>
    <rPh sb="3" eb="5">
      <t>ムコウ</t>
    </rPh>
    <rPh sb="5" eb="7">
      <t>トウヒョウ</t>
    </rPh>
    <rPh sb="8" eb="10">
      <t>ウチワケ</t>
    </rPh>
    <phoneticPr fontId="2"/>
  </si>
  <si>
    <t>市部</t>
    <rPh sb="0" eb="2">
      <t>シブ</t>
    </rPh>
    <phoneticPr fontId="2"/>
  </si>
  <si>
    <t>投票数</t>
    <rPh sb="0" eb="3">
      <t>トウヒョウスウ</t>
    </rPh>
    <phoneticPr fontId="2"/>
  </si>
  <si>
    <t>不受理・持帰り等</t>
    <rPh sb="0" eb="1">
      <t>フ</t>
    </rPh>
    <rPh sb="1" eb="3">
      <t>ジュリ</t>
    </rPh>
    <rPh sb="4" eb="6">
      <t>モチカエ</t>
    </rPh>
    <rPh sb="7" eb="8">
      <t>ナド</t>
    </rPh>
    <phoneticPr fontId="2"/>
  </si>
  <si>
    <t>合　計（投票者数）</t>
    <rPh sb="0" eb="3">
      <t>ゴウケイ</t>
    </rPh>
    <rPh sb="4" eb="7">
      <t>トウヒョウシャ</t>
    </rPh>
    <rPh sb="7" eb="8">
      <t>スウ</t>
    </rPh>
    <phoneticPr fontId="2"/>
  </si>
  <si>
    <t>有   効</t>
    <rPh sb="0" eb="1">
      <t>ユウ</t>
    </rPh>
    <rPh sb="4" eb="5">
      <t>コウ</t>
    </rPh>
    <phoneticPr fontId="2"/>
  </si>
  <si>
    <t>無                               効</t>
    <rPh sb="0" eb="1">
      <t>ム</t>
    </rPh>
    <rPh sb="32" eb="33">
      <t>コウ</t>
    </rPh>
    <phoneticPr fontId="2"/>
  </si>
  <si>
    <t>総   数</t>
    <rPh sb="0" eb="1">
      <t>ソウ</t>
    </rPh>
    <rPh sb="4" eb="5">
      <t>スウ</t>
    </rPh>
    <phoneticPr fontId="2"/>
  </si>
  <si>
    <t>用いないもの
所定の用紙を</t>
    <rPh sb="0" eb="1">
      <t>ヨウ</t>
    </rPh>
    <rPh sb="7" eb="9">
      <t>ショテイ</t>
    </rPh>
    <rPh sb="10" eb="12">
      <t>ヨウシ</t>
    </rPh>
    <phoneticPr fontId="2"/>
  </si>
  <si>
    <t>記載したもの
者等の氏名を
候補者でない</t>
    <rPh sb="0" eb="2">
      <t>キサイ</t>
    </rPh>
    <rPh sb="7" eb="8">
      <t>モノ</t>
    </rPh>
    <rPh sb="8" eb="9">
      <t>ナド</t>
    </rPh>
    <rPh sb="10" eb="12">
      <t>シメイ</t>
    </rPh>
    <rPh sb="14" eb="17">
      <t>コウホシャ</t>
    </rPh>
    <phoneticPr fontId="2"/>
  </si>
  <si>
    <t>記載したもの
者の氏名を
二人以上の候補</t>
    <rPh sb="0" eb="2">
      <t>キサイ</t>
    </rPh>
    <rPh sb="7" eb="8">
      <t>モノ</t>
    </rPh>
    <rPh sb="9" eb="11">
      <t>シメイ</t>
    </rPh>
    <rPh sb="13" eb="15">
      <t>フタリ</t>
    </rPh>
    <rPh sb="15" eb="17">
      <t>イジョウ</t>
    </rPh>
    <rPh sb="18" eb="20">
      <t>コウホ</t>
    </rPh>
    <phoneticPr fontId="2"/>
  </si>
  <si>
    <t>記載したもの
候補者の氏名を
被選挙権のない</t>
    <rPh sb="7" eb="9">
      <t>コウホ</t>
    </rPh>
    <phoneticPr fontId="2"/>
  </si>
  <si>
    <t>記載したもの
のほか他事を
候補者の氏名</t>
    <rPh sb="0" eb="2">
      <t>キサイ</t>
    </rPh>
    <rPh sb="10" eb="12">
      <t>タジ</t>
    </rPh>
    <rPh sb="14" eb="17">
      <t>コウホシャ</t>
    </rPh>
    <rPh sb="18" eb="20">
      <t>シメイ</t>
    </rPh>
    <phoneticPr fontId="2"/>
  </si>
  <si>
    <t>自書しないもの
候補者の氏名を</t>
    <rPh sb="0" eb="2">
      <t>ジショ</t>
    </rPh>
    <rPh sb="8" eb="11">
      <t>コウホシャ</t>
    </rPh>
    <rPh sb="12" eb="14">
      <t>シメイ</t>
    </rPh>
    <phoneticPr fontId="2"/>
  </si>
  <si>
    <t>し難いもの
記載したか確認
候補者の何人を</t>
    <rPh sb="1" eb="2">
      <t>ニク</t>
    </rPh>
    <rPh sb="6" eb="8">
      <t>キサイ</t>
    </rPh>
    <rPh sb="11" eb="13">
      <t>カクニン</t>
    </rPh>
    <rPh sb="14" eb="17">
      <t>コウホシャ</t>
    </rPh>
    <rPh sb="18" eb="20">
      <t>ナンニン</t>
    </rPh>
    <phoneticPr fontId="2"/>
  </si>
  <si>
    <t>白 紙 投 票</t>
    <rPh sb="0" eb="1">
      <t>シロ</t>
    </rPh>
    <rPh sb="2" eb="3">
      <t>カミ</t>
    </rPh>
    <rPh sb="4" eb="5">
      <t>トウ</t>
    </rPh>
    <rPh sb="6" eb="7">
      <t>ヒョウ</t>
    </rPh>
    <phoneticPr fontId="2"/>
  </si>
  <si>
    <t>記載したもの
単に雑事を</t>
    <rPh sb="0" eb="2">
      <t>キサイ</t>
    </rPh>
    <rPh sb="7" eb="8">
      <t>タン</t>
    </rPh>
    <rPh sb="9" eb="11">
      <t>ザツジ</t>
    </rPh>
    <phoneticPr fontId="2"/>
  </si>
  <si>
    <t>記載したもの
単に記号符号を</t>
    <rPh sb="0" eb="2">
      <t>キサイ</t>
    </rPh>
    <rPh sb="7" eb="8">
      <t>タン</t>
    </rPh>
    <rPh sb="9" eb="11">
      <t>キゴウ</t>
    </rPh>
    <rPh sb="11" eb="13">
      <t>フゴウ</t>
    </rPh>
    <phoneticPr fontId="2"/>
  </si>
  <si>
    <t>そ の 他</t>
    <rPh sb="4" eb="5">
      <t>ホカ</t>
    </rPh>
    <phoneticPr fontId="2"/>
  </si>
  <si>
    <t>-</t>
  </si>
  <si>
    <t>-</t>
    <phoneticPr fontId="2"/>
  </si>
  <si>
    <t>２１－３ 衆議院議員総選挙結果 （令和3年10月31日執行）</t>
    <rPh sb="17" eb="19">
      <t>レイワ</t>
    </rPh>
    <rPh sb="20" eb="21">
      <t>ネン</t>
    </rPh>
    <rPh sb="23" eb="24">
      <t>ガツ</t>
    </rPh>
    <rPh sb="26" eb="27">
      <t>ニチ</t>
    </rPh>
    <rPh sb="27" eb="29">
      <t>シッコウ</t>
    </rPh>
    <phoneticPr fontId="2"/>
  </si>
  <si>
    <t>（1）候補者の得票数（小選挙区選出議員選挙）</t>
    <rPh sb="3" eb="6">
      <t>コウホシャ</t>
    </rPh>
    <rPh sb="7" eb="10">
      <t>トクヒョウスウ</t>
    </rPh>
    <rPh sb="11" eb="15">
      <t>ショウセンキョク</t>
    </rPh>
    <rPh sb="15" eb="17">
      <t>センシュツ</t>
    </rPh>
    <rPh sb="17" eb="19">
      <t>ギイン</t>
    </rPh>
    <rPh sb="19" eb="21">
      <t>センキョ</t>
    </rPh>
    <phoneticPr fontId="2"/>
  </si>
  <si>
    <t>　第１区（定数１名）</t>
    <rPh sb="1" eb="2">
      <t>ダイ</t>
    </rPh>
    <rPh sb="3" eb="4">
      <t>ク</t>
    </rPh>
    <rPh sb="5" eb="7">
      <t>テイスウ</t>
    </rPh>
    <rPh sb="8" eb="9">
      <t>メイ</t>
    </rPh>
    <phoneticPr fontId="2"/>
  </si>
  <si>
    <t>市郡</t>
    <rPh sb="0" eb="1">
      <t>シ</t>
    </rPh>
    <rPh sb="1" eb="2">
      <t>グン</t>
    </rPh>
    <phoneticPr fontId="2"/>
  </si>
  <si>
    <t>中曽根やすたか
（中曽根康隆）</t>
    <rPh sb="0" eb="3">
      <t>ナカソネ</t>
    </rPh>
    <rPh sb="9" eb="12">
      <t>ナカソネ</t>
    </rPh>
    <rPh sb="12" eb="14">
      <t>ヤスタカ</t>
    </rPh>
    <phoneticPr fontId="2"/>
  </si>
  <si>
    <t>斉藤あつこ
（齋藤敦子）</t>
    <rPh sb="0" eb="2">
      <t>サイトウ</t>
    </rPh>
    <rPh sb="7" eb="9">
      <t>サイトウ</t>
    </rPh>
    <rPh sb="9" eb="11">
      <t>アツコ</t>
    </rPh>
    <phoneticPr fontId="2"/>
  </si>
  <si>
    <t>宮崎タケシ
（宮崎岳志）　　　　　　　　　　　　　　　　　　　　　　　　　　　　　　　　　　　　　　　　　　　　　　　　　　　　　　　　　　　　　　　　　　　　　　　　　　　　　　　　　　　　　　　　　　　　　</t>
    <rPh sb="0" eb="2">
      <t>ミヤザキ</t>
    </rPh>
    <rPh sb="7" eb="9">
      <t>ミヤザキ</t>
    </rPh>
    <rPh sb="9" eb="11">
      <t>タケシ</t>
    </rPh>
    <phoneticPr fontId="2"/>
  </si>
  <si>
    <t>たなはしせつ子
（店橋世津子）　　　　　　　　　　　　　　　　　　　　　　　　　　　　　　　　　　　　　　　　　　　　　　　　　　　　　　　　　　　　　　　　　　　　　　　　　　　　　　　　　　　　　　　　　　　　　</t>
    <rPh sb="6" eb="7">
      <t>コ</t>
    </rPh>
    <rPh sb="9" eb="11">
      <t>タナハシ</t>
    </rPh>
    <rPh sb="11" eb="14">
      <t>セツコ</t>
    </rPh>
    <phoneticPr fontId="2"/>
  </si>
  <si>
    <t>第１区計</t>
    <rPh sb="0" eb="1">
      <t>ダイ</t>
    </rPh>
    <rPh sb="2" eb="3">
      <t>ク</t>
    </rPh>
    <rPh sb="3" eb="4">
      <t>ケイ</t>
    </rPh>
    <phoneticPr fontId="2"/>
  </si>
  <si>
    <t>注）桐生市は合併前の旧新里村及び旧黒保根村の区域、渋川市は旧北橘村及び旧赤城村の区域、みどり市は旧東村の区域が第１区となっている。</t>
    <rPh sb="0" eb="1">
      <t>チュウ</t>
    </rPh>
    <rPh sb="2" eb="5">
      <t>キリュウシ</t>
    </rPh>
    <rPh sb="6" eb="9">
      <t>ガッペイマエ</t>
    </rPh>
    <rPh sb="10" eb="11">
      <t>キュウ</t>
    </rPh>
    <rPh sb="11" eb="14">
      <t>ニイサトムラ</t>
    </rPh>
    <rPh sb="14" eb="15">
      <t>オヨ</t>
    </rPh>
    <rPh sb="16" eb="17">
      <t>キュウ</t>
    </rPh>
    <rPh sb="17" eb="20">
      <t>クロホネ</t>
    </rPh>
    <rPh sb="20" eb="21">
      <t>ムラ</t>
    </rPh>
    <rPh sb="22" eb="24">
      <t>クイキ</t>
    </rPh>
    <rPh sb="25" eb="28">
      <t>シブカワシ</t>
    </rPh>
    <rPh sb="29" eb="30">
      <t>キュウ</t>
    </rPh>
    <rPh sb="30" eb="33">
      <t>キタタチバナムラ</t>
    </rPh>
    <rPh sb="33" eb="34">
      <t>オヨ</t>
    </rPh>
    <rPh sb="35" eb="36">
      <t>キュウ</t>
    </rPh>
    <rPh sb="36" eb="39">
      <t>アカギムラ</t>
    </rPh>
    <rPh sb="40" eb="42">
      <t>クイキ</t>
    </rPh>
    <rPh sb="46" eb="47">
      <t>シ</t>
    </rPh>
    <rPh sb="48" eb="49">
      <t>キュウ</t>
    </rPh>
    <rPh sb="49" eb="51">
      <t>アズマムラ</t>
    </rPh>
    <rPh sb="52" eb="54">
      <t>クイキ</t>
    </rPh>
    <rPh sb="55" eb="56">
      <t>ダイ</t>
    </rPh>
    <rPh sb="57" eb="58">
      <t>ク</t>
    </rPh>
    <phoneticPr fontId="2"/>
  </si>
  <si>
    <t>　第２区（定数１名）</t>
    <rPh sb="1" eb="2">
      <t>ダイ</t>
    </rPh>
    <rPh sb="3" eb="4">
      <t>ク</t>
    </rPh>
    <rPh sb="5" eb="7">
      <t>テイスウ</t>
    </rPh>
    <rPh sb="8" eb="9">
      <t>メイ</t>
    </rPh>
    <phoneticPr fontId="2"/>
  </si>
  <si>
    <t>堀越けいにん
（堀越啓仁）</t>
    <rPh sb="0" eb="2">
      <t>ホリコシ</t>
    </rPh>
    <rPh sb="8" eb="10">
      <t>ホリコシ</t>
    </rPh>
    <rPh sb="10" eb="11">
      <t>ケイ</t>
    </rPh>
    <rPh sb="11" eb="12">
      <t>ジン</t>
    </rPh>
    <phoneticPr fontId="2"/>
  </si>
  <si>
    <t>石関たかし
（石関貴史）</t>
    <rPh sb="0" eb="2">
      <t>イシゼキ</t>
    </rPh>
    <rPh sb="7" eb="9">
      <t>イシゼキ</t>
    </rPh>
    <rPh sb="9" eb="11">
      <t>タカシ</t>
    </rPh>
    <phoneticPr fontId="2"/>
  </si>
  <si>
    <t>井野としろう
（井野俊郎）</t>
    <rPh sb="0" eb="2">
      <t>イノ</t>
    </rPh>
    <rPh sb="8" eb="10">
      <t>イノ</t>
    </rPh>
    <rPh sb="10" eb="12">
      <t>トシロウ</t>
    </rPh>
    <phoneticPr fontId="2"/>
  </si>
  <si>
    <t>第２区計</t>
    <rPh sb="0" eb="1">
      <t>ダイ</t>
    </rPh>
    <rPh sb="2" eb="3">
      <t>ク</t>
    </rPh>
    <rPh sb="3" eb="4">
      <t>ケイ</t>
    </rPh>
    <phoneticPr fontId="2"/>
  </si>
  <si>
    <t>注）桐生市は合併前の旧桐生市の区域、太田市は旧藪塚本町の区域、みどり市は旧笠懸町及び旧大間々町の区域が第２区となっている。</t>
    <rPh sb="0" eb="1">
      <t>チュウ</t>
    </rPh>
    <rPh sb="2" eb="5">
      <t>キリュウシ</t>
    </rPh>
    <rPh sb="6" eb="9">
      <t>ガッペイマエ</t>
    </rPh>
    <rPh sb="10" eb="11">
      <t>キュウ</t>
    </rPh>
    <rPh sb="11" eb="14">
      <t>キリュウシ</t>
    </rPh>
    <rPh sb="15" eb="17">
      <t>クイキ</t>
    </rPh>
    <rPh sb="18" eb="21">
      <t>オオタシ</t>
    </rPh>
    <rPh sb="22" eb="23">
      <t>キュウ</t>
    </rPh>
    <rPh sb="23" eb="24">
      <t>ヤブ</t>
    </rPh>
    <rPh sb="24" eb="25">
      <t>ツカ</t>
    </rPh>
    <rPh sb="25" eb="27">
      <t>ホンマチ</t>
    </rPh>
    <rPh sb="28" eb="30">
      <t>クイキ</t>
    </rPh>
    <rPh sb="34" eb="35">
      <t>シ</t>
    </rPh>
    <rPh sb="36" eb="37">
      <t>キュウ</t>
    </rPh>
    <rPh sb="37" eb="40">
      <t>カサカケマチ</t>
    </rPh>
    <rPh sb="40" eb="41">
      <t>オヨ</t>
    </rPh>
    <rPh sb="42" eb="43">
      <t>キュウ</t>
    </rPh>
    <rPh sb="43" eb="46">
      <t>オオママ</t>
    </rPh>
    <rPh sb="46" eb="47">
      <t>マチ</t>
    </rPh>
    <rPh sb="48" eb="50">
      <t>クイキ</t>
    </rPh>
    <rPh sb="51" eb="52">
      <t>ダイ</t>
    </rPh>
    <rPh sb="53" eb="54">
      <t>ク</t>
    </rPh>
    <phoneticPr fontId="2"/>
  </si>
  <si>
    <t>　第３区（定数１名）</t>
    <rPh sb="1" eb="2">
      <t>ダイ</t>
    </rPh>
    <rPh sb="3" eb="4">
      <t>ク</t>
    </rPh>
    <rPh sb="5" eb="7">
      <t>テイスウ</t>
    </rPh>
    <rPh sb="8" eb="9">
      <t>メイ</t>
    </rPh>
    <phoneticPr fontId="2"/>
  </si>
  <si>
    <t>セッタケンジ
（説田健二）</t>
    <rPh sb="8" eb="10">
      <t>セツダ</t>
    </rPh>
    <rPh sb="10" eb="12">
      <t>ケンジ</t>
    </rPh>
    <phoneticPr fontId="2"/>
  </si>
  <si>
    <t>第３区計</t>
    <rPh sb="0" eb="1">
      <t>ダイ</t>
    </rPh>
    <rPh sb="2" eb="3">
      <t>ク</t>
    </rPh>
    <rPh sb="3" eb="4">
      <t>ケイ</t>
    </rPh>
    <phoneticPr fontId="2"/>
  </si>
  <si>
    <t>注）太田市は、合併前の旧太田市、旧尾島町及び旧新田町の区域が第３区となっている。</t>
    <rPh sb="0" eb="1">
      <t>チュウ</t>
    </rPh>
    <rPh sb="2" eb="5">
      <t>オオタシ</t>
    </rPh>
    <rPh sb="7" eb="9">
      <t>ガッペイ</t>
    </rPh>
    <rPh sb="9" eb="10">
      <t>マエ</t>
    </rPh>
    <rPh sb="11" eb="12">
      <t>キュウ</t>
    </rPh>
    <rPh sb="12" eb="15">
      <t>オオタシ</t>
    </rPh>
    <rPh sb="16" eb="17">
      <t>キュウ</t>
    </rPh>
    <rPh sb="17" eb="20">
      <t>オジママチ</t>
    </rPh>
    <rPh sb="20" eb="21">
      <t>オヨ</t>
    </rPh>
    <rPh sb="22" eb="23">
      <t>キュウ</t>
    </rPh>
    <rPh sb="23" eb="26">
      <t>ニッタマチ</t>
    </rPh>
    <rPh sb="27" eb="29">
      <t>クイキ</t>
    </rPh>
    <rPh sb="30" eb="31">
      <t>ダイ</t>
    </rPh>
    <rPh sb="32" eb="33">
      <t>ク</t>
    </rPh>
    <phoneticPr fontId="2"/>
  </si>
  <si>
    <t>ささがわ博義
（笹川博義）</t>
    <phoneticPr fontId="2"/>
  </si>
  <si>
    <t>長谷川かいち
（長谷川嘉一）</t>
    <phoneticPr fontId="2"/>
  </si>
  <si>
    <t>（1）候補者の得票数（小選挙区選出議員選挙）</t>
    <phoneticPr fontId="2"/>
  </si>
  <si>
    <t>　第４区（定数１名）</t>
    <rPh sb="1" eb="2">
      <t>ダイ</t>
    </rPh>
    <rPh sb="3" eb="4">
      <t>ク</t>
    </rPh>
    <rPh sb="5" eb="7">
      <t>テイスウ</t>
    </rPh>
    <rPh sb="8" eb="9">
      <t>メイ</t>
    </rPh>
    <phoneticPr fontId="2"/>
  </si>
  <si>
    <t>市郡</t>
  </si>
  <si>
    <t>有効投票数</t>
  </si>
  <si>
    <t>かどくら邦良
（角倉邦良）</t>
    <rPh sb="4" eb="6">
      <t>クニヨシ</t>
    </rPh>
    <rPh sb="8" eb="10">
      <t>カドクラ</t>
    </rPh>
    <rPh sb="10" eb="12">
      <t>クニヨシ</t>
    </rPh>
    <phoneticPr fontId="2"/>
  </si>
  <si>
    <t>福田達夫</t>
    <phoneticPr fontId="2"/>
  </si>
  <si>
    <t>当日有権者数</t>
  </si>
  <si>
    <t>投票者数</t>
  </si>
  <si>
    <t>投票率</t>
  </si>
  <si>
    <t>票</t>
  </si>
  <si>
    <t>人</t>
  </si>
  <si>
    <t>第４区計</t>
    <phoneticPr fontId="2"/>
  </si>
  <si>
    <t>資料：県選挙管理委員会</t>
  </si>
  <si>
    <t>注）高崎市は、合併前の旧高崎市、旧新町及び旧吉井町の区域が第４区となっている。</t>
    <phoneticPr fontId="2"/>
  </si>
  <si>
    <t>　第５区（定数１名）</t>
    <rPh sb="1" eb="2">
      <t>ダイ</t>
    </rPh>
    <rPh sb="3" eb="4">
      <t>ク</t>
    </rPh>
    <rPh sb="5" eb="7">
      <t>テイスウ</t>
    </rPh>
    <rPh sb="8" eb="9">
      <t>メイ</t>
    </rPh>
    <phoneticPr fontId="2"/>
  </si>
  <si>
    <t>伊藤たつや　
（伊藤達也）</t>
    <phoneticPr fontId="2"/>
  </si>
  <si>
    <t>おぶち優子
（小渕優子）</t>
    <phoneticPr fontId="2"/>
  </si>
  <si>
    <t>第５区計</t>
    <phoneticPr fontId="2"/>
  </si>
  <si>
    <t>注）高崎市は、合併前の旧榛名町、旧倉渕村、旧箕郷町及び旧群馬町の区域、渋川市は旧渋川市、旧子持村、</t>
    <rPh sb="0" eb="1">
      <t>チュウ</t>
    </rPh>
    <rPh sb="2" eb="5">
      <t>タカサキシ</t>
    </rPh>
    <rPh sb="7" eb="9">
      <t>ガッペイ</t>
    </rPh>
    <rPh sb="9" eb="10">
      <t>マエ</t>
    </rPh>
    <rPh sb="11" eb="12">
      <t>キュウ</t>
    </rPh>
    <rPh sb="12" eb="15">
      <t>ハルナマチ</t>
    </rPh>
    <rPh sb="16" eb="17">
      <t>キュウ</t>
    </rPh>
    <rPh sb="17" eb="20">
      <t>クラブチムラ</t>
    </rPh>
    <rPh sb="21" eb="22">
      <t>キュウ</t>
    </rPh>
    <rPh sb="22" eb="24">
      <t>ミサト</t>
    </rPh>
    <rPh sb="24" eb="25">
      <t>マチ</t>
    </rPh>
    <rPh sb="25" eb="26">
      <t>オヨ</t>
    </rPh>
    <rPh sb="27" eb="28">
      <t>キュウ</t>
    </rPh>
    <rPh sb="28" eb="31">
      <t>グンママチ</t>
    </rPh>
    <rPh sb="32" eb="34">
      <t>クイキ</t>
    </rPh>
    <rPh sb="35" eb="38">
      <t>シブカワシ</t>
    </rPh>
    <rPh sb="39" eb="40">
      <t>キュウ</t>
    </rPh>
    <rPh sb="40" eb="43">
      <t>シブカワシ</t>
    </rPh>
    <rPh sb="44" eb="45">
      <t>キュウ</t>
    </rPh>
    <rPh sb="45" eb="48">
      <t>コモチムラ</t>
    </rPh>
    <phoneticPr fontId="2"/>
  </si>
  <si>
    <t>　　旧小野上村及び旧伊香保町の区域が第5区となっている。</t>
    <phoneticPr fontId="2"/>
  </si>
  <si>
    <t>（2）比例代表選出議員選挙党派別得票数(群馬県）</t>
    <rPh sb="3" eb="5">
      <t>ヒレイ</t>
    </rPh>
    <rPh sb="5" eb="7">
      <t>ダイヒョウ</t>
    </rPh>
    <rPh sb="7" eb="9">
      <t>センシュツ</t>
    </rPh>
    <rPh sb="9" eb="11">
      <t>ギイン</t>
    </rPh>
    <rPh sb="11" eb="13">
      <t>センキョ</t>
    </rPh>
    <rPh sb="13" eb="15">
      <t>トウハ</t>
    </rPh>
    <rPh sb="15" eb="16">
      <t>ベツ</t>
    </rPh>
    <rPh sb="16" eb="19">
      <t>トクヒョウスウ</t>
    </rPh>
    <rPh sb="20" eb="23">
      <t>グンマケン</t>
    </rPh>
    <phoneticPr fontId="2"/>
  </si>
  <si>
    <t>自由民主党</t>
    <phoneticPr fontId="2"/>
  </si>
  <si>
    <t>日本共産党</t>
    <phoneticPr fontId="2"/>
  </si>
  <si>
    <t>立憲民主党</t>
    <phoneticPr fontId="2"/>
  </si>
  <si>
    <t>公明党</t>
    <phoneticPr fontId="2"/>
  </si>
  <si>
    <t>日本維新の会</t>
    <phoneticPr fontId="2"/>
  </si>
  <si>
    <t>れいわ新選組</t>
    <rPh sb="3" eb="5">
      <t>シンセン</t>
    </rPh>
    <rPh sb="5" eb="6">
      <t>クミ</t>
    </rPh>
    <phoneticPr fontId="2"/>
  </si>
  <si>
    <t>社会民主党</t>
    <phoneticPr fontId="2"/>
  </si>
  <si>
    <t>国民民主党</t>
    <rPh sb="0" eb="2">
      <t>コクミン</t>
    </rPh>
    <rPh sb="2" eb="5">
      <t>ミンシュトウ</t>
    </rPh>
    <phoneticPr fontId="2"/>
  </si>
  <si>
    <t>NHKと裁判してる党弁護士法72条違反で</t>
    <rPh sb="4" eb="6">
      <t>サイバン</t>
    </rPh>
    <rPh sb="9" eb="10">
      <t>トウ</t>
    </rPh>
    <rPh sb="10" eb="13">
      <t>ベンゴシ</t>
    </rPh>
    <rPh sb="13" eb="14">
      <t>ホウ</t>
    </rPh>
    <rPh sb="16" eb="17">
      <t>ジョウ</t>
    </rPh>
    <rPh sb="17" eb="19">
      <t>イハン</t>
    </rPh>
    <phoneticPr fontId="2"/>
  </si>
  <si>
    <t>%</t>
    <phoneticPr fontId="2"/>
  </si>
  <si>
    <t>（3）無効投票の内訳（小選挙区選出議員選挙）</t>
    <rPh sb="3" eb="5">
      <t>ムコウ</t>
    </rPh>
    <rPh sb="5" eb="7">
      <t>トウヒョウ</t>
    </rPh>
    <rPh sb="8" eb="10">
      <t>ウチワケ</t>
    </rPh>
    <rPh sb="11" eb="15">
      <t>ショウセンキョク</t>
    </rPh>
    <rPh sb="15" eb="17">
      <t>センシュツ</t>
    </rPh>
    <rPh sb="17" eb="19">
      <t>ギイン</t>
    </rPh>
    <rPh sb="19" eb="21">
      <t>センキョ</t>
    </rPh>
    <phoneticPr fontId="2"/>
  </si>
  <si>
    <t>選 挙 区
市　　郡</t>
    <rPh sb="0" eb="5">
      <t>センキョク</t>
    </rPh>
    <rPh sb="6" eb="7">
      <t>シチョウソン</t>
    </rPh>
    <rPh sb="9" eb="10">
      <t>グン</t>
    </rPh>
    <phoneticPr fontId="2"/>
  </si>
  <si>
    <t>合　計（投票者数）</t>
    <phoneticPr fontId="2"/>
  </si>
  <si>
    <t>有効</t>
    <rPh sb="0" eb="2">
      <t>ユウコウ</t>
    </rPh>
    <phoneticPr fontId="2"/>
  </si>
  <si>
    <t>無効</t>
    <rPh sb="0" eb="2">
      <t>ムコウ</t>
    </rPh>
    <phoneticPr fontId="2"/>
  </si>
  <si>
    <t>総    数</t>
    <rPh sb="0" eb="1">
      <t>ソウ</t>
    </rPh>
    <rPh sb="5" eb="6">
      <t>スウ</t>
    </rPh>
    <phoneticPr fontId="2"/>
  </si>
  <si>
    <t>記載したもの
者等の氏名を
候補者でない</t>
    <rPh sb="8" eb="9">
      <t>ナド</t>
    </rPh>
    <rPh sb="10" eb="12">
      <t>シメイ</t>
    </rPh>
    <rPh sb="14" eb="17">
      <t>コウホシャ</t>
    </rPh>
    <phoneticPr fontId="2"/>
  </si>
  <si>
    <t>もの
者等を記載した
者、不所属候補
非該当政党候補</t>
    <rPh sb="3" eb="4">
      <t>モノ</t>
    </rPh>
    <rPh sb="4" eb="5">
      <t>トウ</t>
    </rPh>
    <rPh sb="6" eb="8">
      <t>キサイ</t>
    </rPh>
    <rPh sb="11" eb="12">
      <t>シャ</t>
    </rPh>
    <rPh sb="13" eb="14">
      <t>フ</t>
    </rPh>
    <rPh sb="14" eb="16">
      <t>ショゾク</t>
    </rPh>
    <rPh sb="16" eb="18">
      <t>コウホ</t>
    </rPh>
    <rPh sb="19" eb="22">
      <t>ヒガイトウ</t>
    </rPh>
    <rPh sb="22" eb="24">
      <t>セイトウ</t>
    </rPh>
    <rPh sb="24" eb="26">
      <t>コウホ</t>
    </rPh>
    <phoneticPr fontId="2"/>
  </si>
  <si>
    <t>したもの
者の氏名を記載
二人以上の候補</t>
    <rPh sb="5" eb="6">
      <t>モノ</t>
    </rPh>
    <rPh sb="7" eb="9">
      <t>シメイ</t>
    </rPh>
    <rPh sb="10" eb="12">
      <t>キサイ</t>
    </rPh>
    <rPh sb="13" eb="15">
      <t>フタリ</t>
    </rPh>
    <rPh sb="15" eb="17">
      <t>イジョウ</t>
    </rPh>
    <rPh sb="18" eb="20">
      <t>コウホ</t>
    </rPh>
    <phoneticPr fontId="2"/>
  </si>
  <si>
    <t>記載したもの
候補者の氏名を
被選挙権のない</t>
    <phoneticPr fontId="2"/>
  </si>
  <si>
    <t>したもの
ほか他事を記載
候補者の氏名の</t>
    <rPh sb="7" eb="9">
      <t>タジ</t>
    </rPh>
    <rPh sb="10" eb="12">
      <t>キサイ</t>
    </rPh>
    <rPh sb="13" eb="16">
      <t>コウホシャ</t>
    </rPh>
    <rPh sb="17" eb="19">
      <t>シメイ</t>
    </rPh>
    <phoneticPr fontId="2"/>
  </si>
  <si>
    <t>したもの
単に雑事を記載</t>
    <rPh sb="5" eb="6">
      <t>タン</t>
    </rPh>
    <rPh sb="7" eb="9">
      <t>ザツジ</t>
    </rPh>
    <rPh sb="10" eb="12">
      <t>キサイ</t>
    </rPh>
    <phoneticPr fontId="2"/>
  </si>
  <si>
    <t>そ  の  他</t>
    <rPh sb="6" eb="7">
      <t>ホカ</t>
    </rPh>
    <phoneticPr fontId="2"/>
  </si>
  <si>
    <t>桐生市（第１区）</t>
    <rPh sb="0" eb="3">
      <t>キリュウシ</t>
    </rPh>
    <rPh sb="4" eb="5">
      <t>ダイ</t>
    </rPh>
    <rPh sb="6" eb="7">
      <t>ク</t>
    </rPh>
    <phoneticPr fontId="2"/>
  </si>
  <si>
    <t>渋川市（第１区）</t>
    <rPh sb="0" eb="3">
      <t>シブカワシ</t>
    </rPh>
    <rPh sb="4" eb="5">
      <t>ダイ</t>
    </rPh>
    <rPh sb="6" eb="7">
      <t>ク</t>
    </rPh>
    <phoneticPr fontId="2"/>
  </si>
  <si>
    <t>みどり市（第１区）</t>
    <rPh sb="3" eb="4">
      <t>シ</t>
    </rPh>
    <rPh sb="5" eb="6">
      <t>ダイ</t>
    </rPh>
    <rPh sb="7" eb="8">
      <t>ク</t>
    </rPh>
    <phoneticPr fontId="2"/>
  </si>
  <si>
    <t>桐生市（第２区）</t>
    <rPh sb="0" eb="3">
      <t>キリュウシ</t>
    </rPh>
    <rPh sb="4" eb="5">
      <t>ダイ</t>
    </rPh>
    <rPh sb="6" eb="7">
      <t>ク</t>
    </rPh>
    <phoneticPr fontId="2"/>
  </si>
  <si>
    <t>太田市（第２区）</t>
    <rPh sb="0" eb="3">
      <t>オオタシ</t>
    </rPh>
    <rPh sb="4" eb="5">
      <t>ダイ</t>
    </rPh>
    <rPh sb="6" eb="7">
      <t>ク</t>
    </rPh>
    <phoneticPr fontId="2"/>
  </si>
  <si>
    <t>みどり市（第２区）</t>
    <rPh sb="3" eb="4">
      <t>シ</t>
    </rPh>
    <rPh sb="5" eb="6">
      <t>ダイ</t>
    </rPh>
    <rPh sb="7" eb="8">
      <t>ク</t>
    </rPh>
    <phoneticPr fontId="2"/>
  </si>
  <si>
    <t>佐波郡</t>
    <rPh sb="0" eb="2">
      <t>サワ</t>
    </rPh>
    <phoneticPr fontId="2"/>
  </si>
  <si>
    <t>太田市（第３区）</t>
    <rPh sb="0" eb="3">
      <t>オオタシ</t>
    </rPh>
    <rPh sb="4" eb="5">
      <t>ダイ</t>
    </rPh>
    <rPh sb="6" eb="7">
      <t>ク</t>
    </rPh>
    <phoneticPr fontId="2"/>
  </si>
  <si>
    <t>第４区計</t>
    <rPh sb="0" eb="1">
      <t>ダイ</t>
    </rPh>
    <rPh sb="2" eb="3">
      <t>ク</t>
    </rPh>
    <rPh sb="3" eb="4">
      <t>ケイ</t>
    </rPh>
    <phoneticPr fontId="2"/>
  </si>
  <si>
    <t>高崎市（第４区）</t>
    <rPh sb="0" eb="3">
      <t>タカサキシ</t>
    </rPh>
    <rPh sb="4" eb="5">
      <t>ダイ</t>
    </rPh>
    <rPh sb="6" eb="7">
      <t>ク</t>
    </rPh>
    <phoneticPr fontId="2"/>
  </si>
  <si>
    <t>第５区計</t>
    <rPh sb="0" eb="1">
      <t>ダイ</t>
    </rPh>
    <rPh sb="2" eb="3">
      <t>ク</t>
    </rPh>
    <rPh sb="3" eb="4">
      <t>ケイ</t>
    </rPh>
    <phoneticPr fontId="2"/>
  </si>
  <si>
    <t>高崎市（第５区）</t>
    <rPh sb="0" eb="3">
      <t>タカサキシ</t>
    </rPh>
    <rPh sb="4" eb="5">
      <t>ダイ</t>
    </rPh>
    <rPh sb="6" eb="7">
      <t>ク</t>
    </rPh>
    <phoneticPr fontId="2"/>
  </si>
  <si>
    <t>渋川市（第５区）</t>
    <rPh sb="0" eb="3">
      <t>シブカワシ</t>
    </rPh>
    <rPh sb="4" eb="5">
      <t>ダイ</t>
    </rPh>
    <rPh sb="6" eb="7">
      <t>ク</t>
    </rPh>
    <phoneticPr fontId="2"/>
  </si>
  <si>
    <t>注）1 高崎市は、合併前の旧高崎市、旧新町及び旧吉井町の区域が第４区、旧榛名町、旧倉渕村、旧箕郷町及び旧群馬町の区域が第５区となっている。</t>
    <rPh sb="0" eb="1">
      <t>チュウ</t>
    </rPh>
    <rPh sb="4" eb="7">
      <t>タカサキシ</t>
    </rPh>
    <rPh sb="9" eb="12">
      <t>ガッペイマエ</t>
    </rPh>
    <rPh sb="13" eb="14">
      <t>キュウ</t>
    </rPh>
    <rPh sb="14" eb="17">
      <t>タカサキシ</t>
    </rPh>
    <rPh sb="18" eb="19">
      <t>キュウ</t>
    </rPh>
    <rPh sb="19" eb="21">
      <t>シンマチ</t>
    </rPh>
    <rPh sb="21" eb="22">
      <t>オヨ</t>
    </rPh>
    <rPh sb="23" eb="24">
      <t>キュウ</t>
    </rPh>
    <rPh sb="24" eb="27">
      <t>ヨシイマチ</t>
    </rPh>
    <rPh sb="28" eb="30">
      <t>クイキ</t>
    </rPh>
    <rPh sb="31" eb="32">
      <t>ダイ</t>
    </rPh>
    <rPh sb="33" eb="34">
      <t>ク</t>
    </rPh>
    <rPh sb="35" eb="36">
      <t>キュウ</t>
    </rPh>
    <rPh sb="36" eb="39">
      <t>ハルナマチ</t>
    </rPh>
    <rPh sb="40" eb="41">
      <t>キュウ</t>
    </rPh>
    <rPh sb="41" eb="44">
      <t>クラブチムラ</t>
    </rPh>
    <rPh sb="45" eb="46">
      <t>キュウ</t>
    </rPh>
    <rPh sb="46" eb="49">
      <t>ミサトマチ</t>
    </rPh>
    <rPh sb="49" eb="50">
      <t>オヨ</t>
    </rPh>
    <rPh sb="51" eb="52">
      <t>キュウ</t>
    </rPh>
    <rPh sb="52" eb="55">
      <t>グンママチ</t>
    </rPh>
    <rPh sb="56" eb="58">
      <t>クイキ</t>
    </rPh>
    <rPh sb="59" eb="60">
      <t>ダイ</t>
    </rPh>
    <rPh sb="61" eb="62">
      <t>ク</t>
    </rPh>
    <phoneticPr fontId="2"/>
  </si>
  <si>
    <t>　　2 桐生市は、合併前の旧新里村及び旧黒保根村の区域が第１区、旧桐生市の区域が第２区となっている。</t>
    <phoneticPr fontId="2"/>
  </si>
  <si>
    <t xml:space="preserve">    3 太田市は、合併前の旧藪塚本町の区域が第２区、旧太田市、旧尾島町及び旧新田町の区域が第３区となっている。</t>
    <rPh sb="6" eb="9">
      <t>オオタシ</t>
    </rPh>
    <rPh sb="11" eb="13">
      <t>ガッペイ</t>
    </rPh>
    <rPh sb="13" eb="14">
      <t>マエ</t>
    </rPh>
    <rPh sb="15" eb="16">
      <t>キュウ</t>
    </rPh>
    <rPh sb="16" eb="20">
      <t>ヤブヅカホンマチ</t>
    </rPh>
    <rPh sb="21" eb="23">
      <t>クイキ</t>
    </rPh>
    <rPh sb="24" eb="25">
      <t>ダイ</t>
    </rPh>
    <rPh sb="26" eb="27">
      <t>ク</t>
    </rPh>
    <rPh sb="28" eb="29">
      <t>キュウ</t>
    </rPh>
    <rPh sb="29" eb="32">
      <t>オオタシ</t>
    </rPh>
    <rPh sb="33" eb="34">
      <t>キュウ</t>
    </rPh>
    <rPh sb="34" eb="37">
      <t>オジママチ</t>
    </rPh>
    <rPh sb="37" eb="38">
      <t>オヨ</t>
    </rPh>
    <rPh sb="39" eb="40">
      <t>キュウ</t>
    </rPh>
    <rPh sb="40" eb="43">
      <t>ニッタマチ</t>
    </rPh>
    <rPh sb="44" eb="46">
      <t>クイキ</t>
    </rPh>
    <rPh sb="47" eb="48">
      <t>ダイ</t>
    </rPh>
    <rPh sb="49" eb="50">
      <t>ク</t>
    </rPh>
    <phoneticPr fontId="2"/>
  </si>
  <si>
    <t xml:space="preserve">    4 渋川市は、合併前の旧北橘村及び旧赤城村の区域が第１区、旧渋川市、旧子持村、旧小野上村及び旧伊香保町の区域が第５区となっている。</t>
    <rPh sb="6" eb="8">
      <t>シブカワ</t>
    </rPh>
    <rPh sb="8" eb="9">
      <t>シ</t>
    </rPh>
    <rPh sb="11" eb="13">
      <t>ガッペイ</t>
    </rPh>
    <rPh sb="13" eb="14">
      <t>マエ</t>
    </rPh>
    <rPh sb="15" eb="16">
      <t>キュウ</t>
    </rPh>
    <rPh sb="16" eb="19">
      <t>キタタチバナムラ</t>
    </rPh>
    <rPh sb="19" eb="20">
      <t>オヨ</t>
    </rPh>
    <rPh sb="21" eb="22">
      <t>キュウ</t>
    </rPh>
    <rPh sb="22" eb="25">
      <t>アカギムラ</t>
    </rPh>
    <rPh sb="26" eb="28">
      <t>クイキ</t>
    </rPh>
    <rPh sb="29" eb="30">
      <t>ダイ</t>
    </rPh>
    <rPh sb="31" eb="32">
      <t>ク</t>
    </rPh>
    <rPh sb="33" eb="34">
      <t>キュウ</t>
    </rPh>
    <rPh sb="34" eb="36">
      <t>シブカワ</t>
    </rPh>
    <rPh sb="36" eb="37">
      <t>シ</t>
    </rPh>
    <rPh sb="38" eb="39">
      <t>キュウ</t>
    </rPh>
    <rPh sb="39" eb="42">
      <t>コモチムラ</t>
    </rPh>
    <rPh sb="43" eb="44">
      <t>キュウ</t>
    </rPh>
    <rPh sb="44" eb="48">
      <t>オノガミムラ</t>
    </rPh>
    <rPh sb="48" eb="49">
      <t>オヨ</t>
    </rPh>
    <rPh sb="50" eb="51">
      <t>キュウ</t>
    </rPh>
    <rPh sb="51" eb="55">
      <t>イカホマチ</t>
    </rPh>
    <rPh sb="56" eb="58">
      <t>クイキ</t>
    </rPh>
    <rPh sb="59" eb="60">
      <t>ダイ</t>
    </rPh>
    <rPh sb="61" eb="62">
      <t>ク</t>
    </rPh>
    <phoneticPr fontId="2"/>
  </si>
  <si>
    <t xml:space="preserve">    5 みどり市は、合併前の旧東村の区域が第１区、旧笠懸町及び旧大間々町の区域が第２区となっている。</t>
    <rPh sb="9" eb="10">
      <t>シ</t>
    </rPh>
    <rPh sb="12" eb="14">
      <t>ガッペイ</t>
    </rPh>
    <rPh sb="14" eb="15">
      <t>マエ</t>
    </rPh>
    <rPh sb="16" eb="17">
      <t>キュウ</t>
    </rPh>
    <rPh sb="17" eb="18">
      <t>ヒガシ</t>
    </rPh>
    <rPh sb="18" eb="19">
      <t>ムラ</t>
    </rPh>
    <rPh sb="20" eb="22">
      <t>クイキ</t>
    </rPh>
    <rPh sb="23" eb="24">
      <t>ダイ</t>
    </rPh>
    <rPh sb="25" eb="26">
      <t>ク</t>
    </rPh>
    <rPh sb="27" eb="28">
      <t>キュウ</t>
    </rPh>
    <rPh sb="28" eb="31">
      <t>カサカケマチ</t>
    </rPh>
    <rPh sb="31" eb="32">
      <t>オヨ</t>
    </rPh>
    <rPh sb="33" eb="34">
      <t>キュウ</t>
    </rPh>
    <rPh sb="34" eb="37">
      <t>オオママ</t>
    </rPh>
    <rPh sb="37" eb="38">
      <t>マチ</t>
    </rPh>
    <rPh sb="39" eb="41">
      <t>クイキ</t>
    </rPh>
    <rPh sb="42" eb="43">
      <t>ダイ</t>
    </rPh>
    <rPh sb="44" eb="45">
      <t>ク</t>
    </rPh>
    <phoneticPr fontId="2"/>
  </si>
  <si>
    <t>２１－４ 知事選挙結果 （令和元年 7月21日執行）</t>
    <rPh sb="5" eb="7">
      <t>チジ</t>
    </rPh>
    <rPh sb="7" eb="9">
      <t>センキョ</t>
    </rPh>
    <rPh sb="9" eb="11">
      <t>ケッカ</t>
    </rPh>
    <rPh sb="13" eb="15">
      <t>レイワ</t>
    </rPh>
    <rPh sb="15" eb="17">
      <t>ガンネン</t>
    </rPh>
    <rPh sb="19" eb="20">
      <t>ツキ</t>
    </rPh>
    <rPh sb="22" eb="23">
      <t>ニチ</t>
    </rPh>
    <rPh sb="23" eb="25">
      <t>シッコウ</t>
    </rPh>
    <phoneticPr fontId="2"/>
  </si>
  <si>
    <t>（1）候補者の得票数</t>
    <rPh sb="3" eb="6">
      <t>コウホシャ</t>
    </rPh>
    <rPh sb="7" eb="10">
      <t>トクヒョウスウ</t>
    </rPh>
    <phoneticPr fontId="2"/>
  </si>
  <si>
    <t>石田清人</t>
    <rPh sb="0" eb="2">
      <t>イシダ</t>
    </rPh>
    <rPh sb="2" eb="4">
      <t>キヨト</t>
    </rPh>
    <phoneticPr fontId="2"/>
  </si>
  <si>
    <t>山本一太</t>
    <rPh sb="0" eb="2">
      <t>ヤマモト</t>
    </rPh>
    <rPh sb="2" eb="3">
      <t>イチ</t>
    </rPh>
    <rPh sb="3" eb="4">
      <t>タ</t>
    </rPh>
    <phoneticPr fontId="2"/>
  </si>
  <si>
    <t>２１－４ 知事選挙結果 （令和元年7月21日執行）</t>
    <rPh sb="5" eb="7">
      <t>チジ</t>
    </rPh>
    <rPh sb="7" eb="9">
      <t>センキョ</t>
    </rPh>
    <rPh sb="9" eb="11">
      <t>ケッカ</t>
    </rPh>
    <rPh sb="13" eb="14">
      <t>レイ</t>
    </rPh>
    <rPh sb="14" eb="15">
      <t>ワ</t>
    </rPh>
    <rPh sb="15" eb="17">
      <t>ガンネン</t>
    </rPh>
    <rPh sb="17" eb="18">
      <t>ヘイネン</t>
    </rPh>
    <rPh sb="18" eb="19">
      <t>ツキ</t>
    </rPh>
    <rPh sb="21" eb="22">
      <t>ニチ</t>
    </rPh>
    <rPh sb="22" eb="24">
      <t>シッコウ</t>
    </rPh>
    <phoneticPr fontId="2"/>
  </si>
  <si>
    <t>（2）党派別得票数</t>
    <phoneticPr fontId="2"/>
  </si>
  <si>
    <t>無所属</t>
    <rPh sb="0" eb="3">
      <t>ムショゾク</t>
    </rPh>
    <phoneticPr fontId="2"/>
  </si>
  <si>
    <t>２１－４ 知事選挙結果 （令和元年7月21日執行）</t>
    <rPh sb="13" eb="15">
      <t>レイワ</t>
    </rPh>
    <rPh sb="15" eb="17">
      <t>ガンネン</t>
    </rPh>
    <phoneticPr fontId="2"/>
  </si>
  <si>
    <t>用いないもの
所定の用紙を</t>
    <rPh sb="0" eb="1">
      <t>モチ</t>
    </rPh>
    <rPh sb="7" eb="9">
      <t>ショテイ</t>
    </rPh>
    <rPh sb="10" eb="12">
      <t>ヨウシ</t>
    </rPh>
    <phoneticPr fontId="2"/>
  </si>
  <si>
    <t>白紙投票</t>
    <rPh sb="0" eb="2">
      <t>ハクシ</t>
    </rPh>
    <rPh sb="2" eb="4">
      <t>トウヒョウ</t>
    </rPh>
    <phoneticPr fontId="2"/>
  </si>
  <si>
    <t>その他</t>
    <rPh sb="0" eb="3">
      <t>ソノタ</t>
    </rPh>
    <phoneticPr fontId="2"/>
  </si>
  <si>
    <t>-</t>
    <phoneticPr fontId="2"/>
  </si>
  <si>
    <t>２１－５ 議会議員数 （令和3年5月1日）</t>
    <rPh sb="5" eb="7">
      <t>ギカイ</t>
    </rPh>
    <rPh sb="7" eb="10">
      <t>ギインスウ</t>
    </rPh>
    <rPh sb="12" eb="14">
      <t>レイワ</t>
    </rPh>
    <rPh sb="15" eb="16">
      <t>ネン</t>
    </rPh>
    <rPh sb="17" eb="18">
      <t>ガツ</t>
    </rPh>
    <rPh sb="19" eb="20">
      <t>ニチ</t>
    </rPh>
    <phoneticPr fontId="2"/>
  </si>
  <si>
    <t>議会</t>
    <rPh sb="0" eb="2">
      <t>ギカイ</t>
    </rPh>
    <phoneticPr fontId="2"/>
  </si>
  <si>
    <t>議員数</t>
    <rPh sb="0" eb="3">
      <t>ギインスウ</t>
    </rPh>
    <phoneticPr fontId="2"/>
  </si>
  <si>
    <t>議員数（定数）</t>
    <rPh sb="0" eb="1">
      <t>ギ</t>
    </rPh>
    <rPh sb="1" eb="2">
      <t>イン</t>
    </rPh>
    <rPh sb="2" eb="3">
      <t>スウ</t>
    </rPh>
    <rPh sb="4" eb="6">
      <t>テイスウ</t>
    </rPh>
    <phoneticPr fontId="2"/>
  </si>
  <si>
    <t>人</t>
    <rPh sb="0" eb="1">
      <t>ジン</t>
    </rPh>
    <phoneticPr fontId="2"/>
  </si>
  <si>
    <t>参議院（比例代表選出）</t>
    <rPh sb="0" eb="3">
      <t>サンギイン</t>
    </rPh>
    <phoneticPr fontId="2"/>
  </si>
  <si>
    <t>県議会</t>
    <rPh sb="0" eb="3">
      <t>ケンギカイ</t>
    </rPh>
    <phoneticPr fontId="2"/>
  </si>
  <si>
    <t>参議院（群馬県選挙区）</t>
    <rPh sb="0" eb="3">
      <t>サンギイン</t>
    </rPh>
    <phoneticPr fontId="2"/>
  </si>
  <si>
    <t>市議会</t>
    <rPh sb="0" eb="3">
      <t>シギカイ</t>
    </rPh>
    <phoneticPr fontId="2"/>
  </si>
  <si>
    <t>衆議院（比例代表選出）</t>
    <rPh sb="0" eb="3">
      <t>シュウギイン</t>
    </rPh>
    <phoneticPr fontId="2"/>
  </si>
  <si>
    <t>町村議会</t>
    <rPh sb="0" eb="2">
      <t>チョウソン</t>
    </rPh>
    <rPh sb="2" eb="4">
      <t>ギカイ</t>
    </rPh>
    <phoneticPr fontId="2"/>
  </si>
  <si>
    <t>衆議院（小 選 挙 区）</t>
    <rPh sb="0" eb="3">
      <t>シュウギイン</t>
    </rPh>
    <phoneticPr fontId="2"/>
  </si>
  <si>
    <t>資料：県市町村課</t>
    <rPh sb="0" eb="2">
      <t>シリョウ</t>
    </rPh>
    <rPh sb="3" eb="4">
      <t>ケン</t>
    </rPh>
    <rPh sb="4" eb="7">
      <t>シチョウソン</t>
    </rPh>
    <rPh sb="7" eb="8">
      <t>カ</t>
    </rPh>
    <phoneticPr fontId="2"/>
  </si>
  <si>
    <t>注）県議会、市議会及び町村議会の議員数（定数）は、令和3年5月1日現在の条例定数及び市町村合併による特例定数を合わせたものである。</t>
    <rPh sb="0" eb="1">
      <t>チュウ</t>
    </rPh>
    <rPh sb="2" eb="5">
      <t>ケンギカイ</t>
    </rPh>
    <rPh sb="6" eb="9">
      <t>シギカイ</t>
    </rPh>
    <rPh sb="9" eb="10">
      <t>オヨ</t>
    </rPh>
    <rPh sb="11" eb="13">
      <t>チョウソン</t>
    </rPh>
    <rPh sb="13" eb="15">
      <t>ギカイ</t>
    </rPh>
    <rPh sb="16" eb="18">
      <t>ギイン</t>
    </rPh>
    <rPh sb="18" eb="19">
      <t>カズ</t>
    </rPh>
    <rPh sb="20" eb="22">
      <t>テイスウ</t>
    </rPh>
    <rPh sb="25" eb="27">
      <t>レイワ</t>
    </rPh>
    <rPh sb="28" eb="29">
      <t>ネン</t>
    </rPh>
    <rPh sb="30" eb="31">
      <t>ガツ</t>
    </rPh>
    <rPh sb="32" eb="33">
      <t>ニチ</t>
    </rPh>
    <rPh sb="33" eb="35">
      <t>ゲンザイ</t>
    </rPh>
    <rPh sb="36" eb="38">
      <t>ジョウレイ</t>
    </rPh>
    <rPh sb="38" eb="40">
      <t>テイスウ</t>
    </rPh>
    <rPh sb="40" eb="41">
      <t>オヨ</t>
    </rPh>
    <rPh sb="42" eb="45">
      <t>シチョウソン</t>
    </rPh>
    <rPh sb="45" eb="47">
      <t>ガッペイ</t>
    </rPh>
    <rPh sb="50" eb="52">
      <t>トクレイ</t>
    </rPh>
    <rPh sb="52" eb="54">
      <t>テイスウ</t>
    </rPh>
    <rPh sb="55" eb="56">
      <t>ア</t>
    </rPh>
    <phoneticPr fontId="2"/>
  </si>
  <si>
    <t>２１－６ 各種委員会委員数 （令和3年4月1日）</t>
    <rPh sb="5" eb="7">
      <t>カクシュ</t>
    </rPh>
    <rPh sb="7" eb="10">
      <t>イインカイ</t>
    </rPh>
    <rPh sb="10" eb="12">
      <t>イイン</t>
    </rPh>
    <rPh sb="12" eb="13">
      <t>スウ</t>
    </rPh>
    <rPh sb="15" eb="17">
      <t>レイワ</t>
    </rPh>
    <rPh sb="18" eb="19">
      <t>ネン</t>
    </rPh>
    <rPh sb="20" eb="21">
      <t>ガツ</t>
    </rPh>
    <rPh sb="22" eb="23">
      <t>ニチ</t>
    </rPh>
    <phoneticPr fontId="2"/>
  </si>
  <si>
    <t>委員会</t>
    <rPh sb="0" eb="3">
      <t>イインカイ</t>
    </rPh>
    <phoneticPr fontId="2"/>
  </si>
  <si>
    <t>委員数</t>
    <rPh sb="0" eb="3">
      <t>イインスウ</t>
    </rPh>
    <phoneticPr fontId="2"/>
  </si>
  <si>
    <t>人事委員会</t>
    <rPh sb="0" eb="2">
      <t>ジンジ</t>
    </rPh>
    <rPh sb="2" eb="5">
      <t>イインカイ</t>
    </rPh>
    <phoneticPr fontId="2"/>
  </si>
  <si>
    <t>選挙管理委員会</t>
    <rPh sb="0" eb="2">
      <t>センキョ</t>
    </rPh>
    <rPh sb="2" eb="4">
      <t>カンリ</t>
    </rPh>
    <rPh sb="4" eb="7">
      <t>イインカイ</t>
    </rPh>
    <phoneticPr fontId="2"/>
  </si>
  <si>
    <t>監査委員</t>
    <rPh sb="0" eb="2">
      <t>カンサ</t>
    </rPh>
    <rPh sb="2" eb="4">
      <t>イイン</t>
    </rPh>
    <phoneticPr fontId="2"/>
  </si>
  <si>
    <t>労働委員会</t>
    <rPh sb="0" eb="2">
      <t>ロウドウ</t>
    </rPh>
    <rPh sb="2" eb="5">
      <t>イインカイ</t>
    </rPh>
    <phoneticPr fontId="2"/>
  </si>
  <si>
    <t>教育委員会</t>
    <rPh sb="0" eb="2">
      <t>キョウイク</t>
    </rPh>
    <rPh sb="2" eb="5">
      <t>イインカイ</t>
    </rPh>
    <phoneticPr fontId="2"/>
  </si>
  <si>
    <t>収用委員会</t>
    <rPh sb="0" eb="2">
      <t>シュウヨウ</t>
    </rPh>
    <rPh sb="2" eb="5">
      <t>イインカイ</t>
    </rPh>
    <phoneticPr fontId="2"/>
  </si>
  <si>
    <t>公安委員会</t>
    <rPh sb="0" eb="5">
      <t>コウアンイインカイ</t>
    </rPh>
    <phoneticPr fontId="2"/>
  </si>
  <si>
    <t>資料：県人事課</t>
    <rPh sb="0" eb="2">
      <t>シリョウ</t>
    </rPh>
    <rPh sb="3" eb="4">
      <t>ケン</t>
    </rPh>
    <rPh sb="4" eb="7">
      <t>ジンジカ</t>
    </rPh>
    <phoneticPr fontId="2"/>
  </si>
  <si>
    <t>２１－7 県関係職員数 （令和3年4月1日）</t>
    <rPh sb="5" eb="6">
      <t>ケン</t>
    </rPh>
    <rPh sb="6" eb="8">
      <t>カンケイ</t>
    </rPh>
    <rPh sb="8" eb="10">
      <t>ショクイン</t>
    </rPh>
    <rPh sb="10" eb="11">
      <t>スウ</t>
    </rPh>
    <rPh sb="13" eb="15">
      <t>レイワ</t>
    </rPh>
    <rPh sb="16" eb="17">
      <t>ネン</t>
    </rPh>
    <rPh sb="18" eb="19">
      <t>ガツ</t>
    </rPh>
    <rPh sb="20" eb="21">
      <t>ニチ</t>
    </rPh>
    <phoneticPr fontId="2"/>
  </si>
  <si>
    <t>部・局・所等</t>
    <rPh sb="0" eb="1">
      <t>ブ</t>
    </rPh>
    <rPh sb="2" eb="3">
      <t>キョク</t>
    </rPh>
    <rPh sb="4" eb="5">
      <t>ショ</t>
    </rPh>
    <rPh sb="5" eb="6">
      <t>ナド</t>
    </rPh>
    <phoneticPr fontId="2"/>
  </si>
  <si>
    <t>局・課
・所数</t>
    <rPh sb="0" eb="1">
      <t>キョク</t>
    </rPh>
    <rPh sb="2" eb="3">
      <t>カ</t>
    </rPh>
    <rPh sb="5" eb="6">
      <t>ショ</t>
    </rPh>
    <rPh sb="6" eb="7">
      <t>スウ</t>
    </rPh>
    <phoneticPr fontId="2"/>
  </si>
  <si>
    <t>職員数</t>
    <rPh sb="0" eb="2">
      <t>ショクイン</t>
    </rPh>
    <rPh sb="2" eb="3">
      <t>スウ</t>
    </rPh>
    <phoneticPr fontId="2"/>
  </si>
  <si>
    <t>事務
職員</t>
    <rPh sb="0" eb="2">
      <t>ジム</t>
    </rPh>
    <rPh sb="3" eb="5">
      <t>ショクイン</t>
    </rPh>
    <phoneticPr fontId="2"/>
  </si>
  <si>
    <t>技術
職員</t>
    <rPh sb="0" eb="2">
      <t>ギジュツ</t>
    </rPh>
    <rPh sb="3" eb="5">
      <t>ショクイン</t>
    </rPh>
    <phoneticPr fontId="2"/>
  </si>
  <si>
    <t>大学
教員</t>
    <rPh sb="0" eb="2">
      <t>ダイガク</t>
    </rPh>
    <rPh sb="3" eb="5">
      <t>キョウイン</t>
    </rPh>
    <phoneticPr fontId="2"/>
  </si>
  <si>
    <t>技能労
務職員</t>
    <rPh sb="0" eb="2">
      <t>ギノウ</t>
    </rPh>
    <rPh sb="2" eb="5">
      <t>ロウム</t>
    </rPh>
    <rPh sb="5" eb="7">
      <t>ショクイン</t>
    </rPh>
    <phoneticPr fontId="2"/>
  </si>
  <si>
    <t>人</t>
    <rPh sb="0" eb="1">
      <t>ニン</t>
    </rPh>
    <phoneticPr fontId="2"/>
  </si>
  <si>
    <t>県庁総数</t>
    <rPh sb="0" eb="2">
      <t>ケンチョウ</t>
    </rPh>
    <rPh sb="2" eb="4">
      <t>ソウスウ</t>
    </rPh>
    <phoneticPr fontId="2"/>
  </si>
  <si>
    <t>知事戦略部</t>
    <rPh sb="0" eb="2">
      <t>チジ</t>
    </rPh>
    <rPh sb="2" eb="4">
      <t>センリャク</t>
    </rPh>
    <rPh sb="4" eb="5">
      <t>ブ</t>
    </rPh>
    <phoneticPr fontId="2"/>
  </si>
  <si>
    <t>総務部</t>
    <rPh sb="0" eb="3">
      <t>ソウムブ</t>
    </rPh>
    <phoneticPr fontId="2"/>
  </si>
  <si>
    <t>地域創生部</t>
    <rPh sb="0" eb="2">
      <t>チイキ</t>
    </rPh>
    <rPh sb="2" eb="4">
      <t>ソウセイ</t>
    </rPh>
    <rPh sb="4" eb="5">
      <t>ブ</t>
    </rPh>
    <phoneticPr fontId="2"/>
  </si>
  <si>
    <t>生活こども部</t>
    <rPh sb="0" eb="2">
      <t>セイカツ</t>
    </rPh>
    <rPh sb="5" eb="6">
      <t>ブ</t>
    </rPh>
    <phoneticPr fontId="2"/>
  </si>
  <si>
    <t>健康福祉部</t>
    <rPh sb="0" eb="2">
      <t>ケンコウ</t>
    </rPh>
    <rPh sb="2" eb="5">
      <t>フクシブ</t>
    </rPh>
    <phoneticPr fontId="2"/>
  </si>
  <si>
    <t>環境森林部</t>
    <rPh sb="0" eb="2">
      <t>カンキョウ</t>
    </rPh>
    <rPh sb="2" eb="4">
      <t>シンリン</t>
    </rPh>
    <rPh sb="4" eb="5">
      <t>ブ</t>
    </rPh>
    <phoneticPr fontId="2"/>
  </si>
  <si>
    <t>農政部</t>
    <rPh sb="0" eb="3">
      <t>ノウセイブ</t>
    </rPh>
    <phoneticPr fontId="2"/>
  </si>
  <si>
    <t>産業経済部</t>
    <rPh sb="0" eb="2">
      <t>サンギョウ</t>
    </rPh>
    <rPh sb="2" eb="5">
      <t>ケイザイブ</t>
    </rPh>
    <phoneticPr fontId="2"/>
  </si>
  <si>
    <t>県土整備部</t>
    <rPh sb="0" eb="2">
      <t>ケンド</t>
    </rPh>
    <rPh sb="2" eb="5">
      <t>セイビブ</t>
    </rPh>
    <phoneticPr fontId="2"/>
  </si>
  <si>
    <t>会計局</t>
    <rPh sb="0" eb="2">
      <t>カイケイ</t>
    </rPh>
    <rPh sb="2" eb="3">
      <t>キョク</t>
    </rPh>
    <phoneticPr fontId="2"/>
  </si>
  <si>
    <t>地域機関等</t>
    <rPh sb="0" eb="4">
      <t>チイキキカン</t>
    </rPh>
    <rPh sb="4" eb="5">
      <t>トウ</t>
    </rPh>
    <phoneticPr fontId="2"/>
  </si>
  <si>
    <t>行政県税事務所</t>
    <rPh sb="0" eb="2">
      <t>ギョウセイ</t>
    </rPh>
    <rPh sb="2" eb="4">
      <t>ケンゼイ</t>
    </rPh>
    <rPh sb="4" eb="7">
      <t>ジムショ</t>
    </rPh>
    <phoneticPr fontId="2"/>
  </si>
  <si>
    <t>児童相談所</t>
    <rPh sb="0" eb="2">
      <t>ジドウ</t>
    </rPh>
    <rPh sb="2" eb="5">
      <t>ソウダンショ</t>
    </rPh>
    <phoneticPr fontId="2"/>
  </si>
  <si>
    <t>保健福祉事務所</t>
    <rPh sb="0" eb="2">
      <t>ホケン</t>
    </rPh>
    <rPh sb="2" eb="4">
      <t>フクシ</t>
    </rPh>
    <rPh sb="4" eb="7">
      <t>ジムショ</t>
    </rPh>
    <phoneticPr fontId="2"/>
  </si>
  <si>
    <t>環境事務所、森林事務所、環境森林事務所</t>
    <rPh sb="0" eb="2">
      <t>カンキョウ</t>
    </rPh>
    <rPh sb="2" eb="5">
      <t>ジムショ</t>
    </rPh>
    <rPh sb="6" eb="8">
      <t>シンリン</t>
    </rPh>
    <rPh sb="8" eb="11">
      <t>ジムショ</t>
    </rPh>
    <rPh sb="12" eb="14">
      <t>カンキョウ</t>
    </rPh>
    <rPh sb="16" eb="19">
      <t>ジムショ</t>
    </rPh>
    <phoneticPr fontId="2"/>
  </si>
  <si>
    <t>農業事務所</t>
    <rPh sb="0" eb="2">
      <t>ノウギョウ</t>
    </rPh>
    <rPh sb="2" eb="5">
      <t>ジムショ</t>
    </rPh>
    <phoneticPr fontId="2"/>
  </si>
  <si>
    <t>産業技術専門校</t>
    <rPh sb="0" eb="2">
      <t>サンギョウ</t>
    </rPh>
    <rPh sb="2" eb="4">
      <t>ギジュツ</t>
    </rPh>
    <rPh sb="4" eb="6">
      <t>センモン</t>
    </rPh>
    <rPh sb="6" eb="7">
      <t>コウ</t>
    </rPh>
    <phoneticPr fontId="2"/>
  </si>
  <si>
    <t>土木事務所</t>
    <rPh sb="0" eb="2">
      <t>ドボク</t>
    </rPh>
    <rPh sb="2" eb="5">
      <t>ジムショ</t>
    </rPh>
    <phoneticPr fontId="2"/>
  </si>
  <si>
    <t>その他機関</t>
    <rPh sb="0" eb="3">
      <t>ソノタ</t>
    </rPh>
    <rPh sb="3" eb="5">
      <t>キカン</t>
    </rPh>
    <phoneticPr fontId="2"/>
  </si>
  <si>
    <t>各種委員会等</t>
    <rPh sb="0" eb="2">
      <t>カクシュ</t>
    </rPh>
    <rPh sb="2" eb="5">
      <t>イインカイ</t>
    </rPh>
    <rPh sb="5" eb="6">
      <t>トウ</t>
    </rPh>
    <phoneticPr fontId="2"/>
  </si>
  <si>
    <t>企業局</t>
    <rPh sb="0" eb="2">
      <t>キギョウ</t>
    </rPh>
    <rPh sb="2" eb="3">
      <t>キョク</t>
    </rPh>
    <phoneticPr fontId="2"/>
  </si>
  <si>
    <t>病院局</t>
    <rPh sb="0" eb="2">
      <t>ビョウイン</t>
    </rPh>
    <rPh sb="2" eb="3">
      <t>キョク</t>
    </rPh>
    <phoneticPr fontId="2"/>
  </si>
  <si>
    <t>県議会事務局</t>
    <rPh sb="0" eb="3">
      <t>ケンギカイ</t>
    </rPh>
    <rPh sb="3" eb="6">
      <t>ジムキョク</t>
    </rPh>
    <phoneticPr fontId="2"/>
  </si>
  <si>
    <t>人事委員会事務局</t>
    <rPh sb="0" eb="2">
      <t>ジンジ</t>
    </rPh>
    <rPh sb="2" eb="5">
      <t>イインカイ</t>
    </rPh>
    <rPh sb="5" eb="8">
      <t>ジムキョク</t>
    </rPh>
    <phoneticPr fontId="2"/>
  </si>
  <si>
    <t>監査委員事務局</t>
    <rPh sb="0" eb="2">
      <t>カンサ</t>
    </rPh>
    <rPh sb="2" eb="4">
      <t>イイン</t>
    </rPh>
    <rPh sb="4" eb="7">
      <t>ジムキョク</t>
    </rPh>
    <phoneticPr fontId="2"/>
  </si>
  <si>
    <t>労働委員会事務局</t>
    <rPh sb="0" eb="2">
      <t>ロウドウ</t>
    </rPh>
    <rPh sb="2" eb="5">
      <t>イインカイ</t>
    </rPh>
    <rPh sb="5" eb="8">
      <t>ジムキョク</t>
    </rPh>
    <phoneticPr fontId="2"/>
  </si>
  <si>
    <t>教育委員会事務局</t>
    <rPh sb="0" eb="2">
      <t>キョウイク</t>
    </rPh>
    <rPh sb="2" eb="5">
      <t>イインカイ</t>
    </rPh>
    <rPh sb="5" eb="8">
      <t>ジムキョク</t>
    </rPh>
    <phoneticPr fontId="2"/>
  </si>
  <si>
    <t>県警察本部</t>
    <rPh sb="0" eb="1">
      <t>ケン</t>
    </rPh>
    <rPh sb="1" eb="3">
      <t>ケイサツ</t>
    </rPh>
    <rPh sb="3" eb="5">
      <t>ホンブ</t>
    </rPh>
    <phoneticPr fontId="2"/>
  </si>
  <si>
    <t>資料：県人事課、県警察本部</t>
    <rPh sb="0" eb="2">
      <t>シリョウ</t>
    </rPh>
    <rPh sb="3" eb="4">
      <t>ケン</t>
    </rPh>
    <rPh sb="4" eb="7">
      <t>ジンジカ</t>
    </rPh>
    <rPh sb="8" eb="9">
      <t>ケン</t>
    </rPh>
    <rPh sb="9" eb="11">
      <t>ケイサツ</t>
    </rPh>
    <rPh sb="11" eb="13">
      <t>ホンブ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</si>
</sst>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0;&quot;△ &quot;#,##0"/>
    <numFmt numFmtId="178" formatCode="#,##0.00;&quot;△ &quot;#,##0.00"/>
    <numFmt numFmtId="181" formatCode="0;&quot;△ &quot;0"/>
    <numFmt numFmtId="182" formatCode="#,##0.000_ "/>
    <numFmt numFmtId="183" formatCode="#,##0.000"/>
  </numFmts>
  <fonts count="18" x14ac:knownFonts="1">
    <font>
      <sz val="11"/>
      <name val="ＭＳ Ｐゴシック"/>
      <family val="3"/>
      <charset val="128"/>
    </font>
    <font>
      <sz val="10"/>
      <name val="ＭＳ 明朝"/>
      <family val="1"/>
      <charset val="128"/>
    </font>
    <font>
      <sz val="6"/>
      <name val="ＭＳ Ｐゴシック"/>
      <family val="3"/>
      <charset val="128"/>
    </font>
    <font>
      <sz val="8"/>
      <name val="ＭＳ 明朝"/>
      <family val="1"/>
      <charset val="128"/>
    </font>
    <font>
      <b/>
      <sz val="10"/>
      <name val="ＭＳ 明朝"/>
      <family val="1"/>
      <charset val="128"/>
    </font>
    <font>
      <sz val="14"/>
      <name val="ＭＳ Ｐゴシック"/>
      <family val="3"/>
      <charset val="128"/>
    </font>
    <font>
      <sz val="10"/>
      <name val="ＭＳ Ｐゴシック"/>
      <family val="3"/>
      <charset val="128"/>
    </font>
    <font>
      <sz val="8"/>
      <color indexed="10"/>
      <name val="ＭＳ 明朝"/>
      <family val="1"/>
      <charset val="128"/>
    </font>
    <font>
      <sz val="10"/>
      <color indexed="10"/>
      <name val="ＭＳ 明朝"/>
      <family val="1"/>
      <charset val="128"/>
    </font>
    <font>
      <sz val="11"/>
      <name val="ＭＳ Ｐゴシック"/>
      <family val="3"/>
      <charset val="128"/>
    </font>
    <font>
      <b/>
      <sz val="11"/>
      <name val="ＭＳ Ｐゴシック"/>
      <family val="3"/>
      <charset val="128"/>
    </font>
    <font>
      <b/>
      <sz val="12"/>
      <name val="ＭＳ 明朝"/>
      <family val="1"/>
      <charset val="128"/>
    </font>
    <font>
      <b/>
      <sz val="11"/>
      <name val="ＭＳ 明朝"/>
      <family val="1"/>
      <charset val="128"/>
    </font>
    <font>
      <sz val="9"/>
      <name val="ＭＳ 明朝"/>
      <family val="1"/>
      <charset val="128"/>
    </font>
    <font>
      <sz val="12"/>
      <name val="ＭＳ 明朝"/>
      <family val="1"/>
      <charset val="128"/>
    </font>
    <font>
      <sz val="11"/>
      <name val="ＭＳ 明朝"/>
      <family val="1"/>
      <charset val="128"/>
    </font>
    <font>
      <sz val="9.5"/>
      <name val="ＭＳ 明朝"/>
      <family val="1"/>
      <charset val="128"/>
    </font>
    <font>
      <sz val="9.5"/>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38" fontId="9" fillId="0" borderId="0" applyFont="0" applyFill="0" applyBorder="0" applyAlignment="0" applyProtection="0">
      <alignment vertical="center"/>
    </xf>
  </cellStyleXfs>
  <cellXfs count="210">
    <xf numFmtId="0" fontId="0" fillId="0" borderId="0" xfId="0"/>
    <xf numFmtId="0" fontId="1" fillId="0" borderId="0" xfId="0" applyFont="1" applyAlignment="1">
      <alignment vertical="center"/>
    </xf>
    <xf numFmtId="0" fontId="3" fillId="0" borderId="0" xfId="0" applyFont="1" applyAlignment="1">
      <alignment vertical="center"/>
    </xf>
    <xf numFmtId="0" fontId="1" fillId="2" borderId="1" xfId="0" applyFont="1" applyFill="1" applyBorder="1" applyAlignment="1">
      <alignment horizontal="distributed" vertical="center" justifyLastLine="1"/>
    </xf>
    <xf numFmtId="0" fontId="1" fillId="2" borderId="2" xfId="0" applyFont="1" applyFill="1" applyBorder="1" applyAlignment="1">
      <alignment horizontal="distributed" vertical="center" justifyLastLine="1"/>
    </xf>
    <xf numFmtId="0" fontId="1" fillId="0" borderId="3" xfId="0" applyFont="1" applyBorder="1" applyAlignment="1">
      <alignment horizontal="right" vertical="center"/>
    </xf>
    <xf numFmtId="0" fontId="1" fillId="3" borderId="3" xfId="0" applyFont="1" applyFill="1" applyBorder="1" applyAlignment="1">
      <alignment horizontal="distributed" vertical="center" justifyLastLine="1"/>
    </xf>
    <xf numFmtId="0" fontId="1" fillId="3" borderId="3" xfId="0" applyFont="1" applyFill="1" applyBorder="1" applyAlignment="1">
      <alignment horizontal="center" vertical="center"/>
    </xf>
    <xf numFmtId="49" fontId="1" fillId="2" borderId="1" xfId="0" applyNumberFormat="1" applyFont="1" applyFill="1" applyBorder="1" applyAlignment="1">
      <alignment horizontal="distributed" vertical="center"/>
    </xf>
    <xf numFmtId="49" fontId="1" fillId="2" borderId="2" xfId="0" applyNumberFormat="1" applyFont="1" applyFill="1" applyBorder="1" applyAlignment="1">
      <alignment horizontal="distributed" vertical="center"/>
    </xf>
    <xf numFmtId="49" fontId="4" fillId="2" borderId="1" xfId="0" applyNumberFormat="1" applyFont="1" applyFill="1" applyBorder="1" applyAlignment="1">
      <alignment horizontal="distributed" vertical="center"/>
    </xf>
    <xf numFmtId="49" fontId="4" fillId="2" borderId="2" xfId="0" applyNumberFormat="1" applyFont="1" applyFill="1" applyBorder="1" applyAlignment="1">
      <alignment horizontal="distributed" vertical="center"/>
    </xf>
    <xf numFmtId="0" fontId="1" fillId="2" borderId="1" xfId="0" applyFont="1" applyFill="1" applyBorder="1" applyAlignment="1">
      <alignment vertical="center"/>
    </xf>
    <xf numFmtId="0" fontId="1" fillId="2" borderId="2" xfId="0" applyFont="1" applyFill="1" applyBorder="1" applyAlignment="1">
      <alignment horizontal="distributed" vertical="center"/>
    </xf>
    <xf numFmtId="37" fontId="1" fillId="0" borderId="0" xfId="0" applyNumberFormat="1" applyFont="1" applyAlignment="1">
      <alignment vertical="center"/>
    </xf>
    <xf numFmtId="0" fontId="1" fillId="3" borderId="2" xfId="0" applyFont="1" applyFill="1" applyBorder="1" applyAlignment="1">
      <alignment horizontal="center" vertical="center"/>
    </xf>
    <xf numFmtId="0" fontId="1" fillId="0" borderId="2" xfId="0" applyFont="1" applyBorder="1" applyAlignment="1">
      <alignment horizontal="right" vertical="center"/>
    </xf>
    <xf numFmtId="0" fontId="0" fillId="0" borderId="0" xfId="0" applyAlignment="1">
      <alignment vertical="center"/>
    </xf>
    <xf numFmtId="37" fontId="5" fillId="0" borderId="0" xfId="0" applyNumberFormat="1" applyFont="1" applyBorder="1" applyAlignment="1" applyProtection="1">
      <alignment vertical="center"/>
    </xf>
    <xf numFmtId="0" fontId="1" fillId="0" borderId="0" xfId="0" applyFont="1" applyBorder="1" applyAlignment="1">
      <alignment horizontal="right" vertical="center"/>
    </xf>
    <xf numFmtId="37" fontId="1" fillId="0" borderId="0" xfId="0" applyNumberFormat="1" applyFont="1" applyBorder="1" applyAlignment="1" applyProtection="1">
      <alignment vertical="center"/>
    </xf>
    <xf numFmtId="0" fontId="1" fillId="0" borderId="0" xfId="0" applyFont="1" applyFill="1" applyBorder="1" applyAlignment="1">
      <alignment horizontal="center" vertical="center"/>
    </xf>
    <xf numFmtId="38" fontId="1" fillId="0" borderId="3" xfId="1" applyFont="1" applyBorder="1" applyAlignment="1">
      <alignment horizontal="right" vertical="center"/>
    </xf>
    <xf numFmtId="38" fontId="1" fillId="0" borderId="3" xfId="1" applyFont="1" applyBorder="1" applyAlignment="1">
      <alignment vertical="center"/>
    </xf>
    <xf numFmtId="38" fontId="4" fillId="0" borderId="3" xfId="1" applyFont="1" applyBorder="1" applyAlignment="1">
      <alignment horizontal="right" vertical="center"/>
    </xf>
    <xf numFmtId="38" fontId="1" fillId="0" borderId="3" xfId="1" applyFont="1" applyBorder="1" applyAlignment="1" applyProtection="1">
      <alignment vertical="center"/>
    </xf>
    <xf numFmtId="38" fontId="6" fillId="0" borderId="3" xfId="1" applyFont="1" applyBorder="1" applyAlignment="1" applyProtection="1">
      <alignment vertical="center"/>
    </xf>
    <xf numFmtId="38" fontId="1" fillId="0" borderId="0" xfId="1" applyFont="1" applyBorder="1" applyAlignment="1">
      <alignment horizontal="right" vertical="center"/>
    </xf>
    <xf numFmtId="38" fontId="4" fillId="0" borderId="0" xfId="1" applyFont="1" applyBorder="1" applyAlignment="1">
      <alignment vertical="center"/>
    </xf>
    <xf numFmtId="38" fontId="4" fillId="0" borderId="0" xfId="1" applyFont="1" applyBorder="1" applyAlignment="1">
      <alignment horizontal="right" vertical="center"/>
    </xf>
    <xf numFmtId="38" fontId="1" fillId="0" borderId="0" xfId="1" applyFont="1" applyBorder="1" applyAlignment="1">
      <alignment vertical="center"/>
    </xf>
    <xf numFmtId="38" fontId="1" fillId="0" borderId="0" xfId="1" applyFont="1" applyBorder="1" applyAlignment="1" applyProtection="1">
      <alignment vertical="center"/>
    </xf>
    <xf numFmtId="38" fontId="6" fillId="0" borderId="0" xfId="1" applyFont="1" applyBorder="1" applyAlignment="1" applyProtection="1">
      <alignment vertical="center"/>
    </xf>
    <xf numFmtId="0" fontId="7" fillId="0" borderId="0" xfId="0" applyFont="1" applyAlignment="1">
      <alignment horizontal="left" vertical="center"/>
    </xf>
    <xf numFmtId="0" fontId="8" fillId="0" borderId="0" xfId="0" applyFont="1" applyAlignment="1">
      <alignment horizontal="left" vertical="center"/>
    </xf>
    <xf numFmtId="38" fontId="1" fillId="0" borderId="0" xfId="0" applyNumberFormat="1" applyFont="1" applyAlignment="1">
      <alignment vertical="center"/>
    </xf>
    <xf numFmtId="37" fontId="1" fillId="0" borderId="0" xfId="0" applyNumberFormat="1" applyFont="1" applyAlignment="1">
      <alignment horizontal="right" vertical="center"/>
    </xf>
    <xf numFmtId="0" fontId="4" fillId="0" borderId="0" xfId="0" applyFont="1" applyAlignment="1">
      <alignment vertical="center"/>
    </xf>
    <xf numFmtId="38" fontId="4" fillId="0" borderId="3" xfId="1" applyFont="1" applyBorder="1" applyAlignment="1">
      <alignment vertical="center"/>
    </xf>
    <xf numFmtId="0" fontId="6" fillId="0" borderId="0" xfId="0" applyFont="1" applyAlignment="1">
      <alignment vertical="center"/>
    </xf>
    <xf numFmtId="37" fontId="4" fillId="0" borderId="0" xfId="0" applyNumberFormat="1" applyFont="1" applyBorder="1" applyAlignment="1" applyProtection="1">
      <alignment vertical="center"/>
    </xf>
    <xf numFmtId="37" fontId="4" fillId="0" borderId="0" xfId="0" applyNumberFormat="1" applyFont="1" applyAlignment="1">
      <alignment vertical="center"/>
    </xf>
    <xf numFmtId="0" fontId="10" fillId="0" borderId="0" xfId="0" applyFont="1"/>
    <xf numFmtId="0" fontId="10" fillId="0" borderId="0" xfId="0" applyFont="1" applyAlignment="1">
      <alignment vertical="center"/>
    </xf>
    <xf numFmtId="0" fontId="4" fillId="2" borderId="1" xfId="0" applyFont="1" applyFill="1" applyBorder="1" applyAlignment="1">
      <alignment horizontal="distributed" vertical="center"/>
    </xf>
    <xf numFmtId="0" fontId="0" fillId="0" borderId="0" xfId="0" applyFont="1"/>
    <xf numFmtId="0" fontId="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 fillId="0" borderId="4" xfId="0" applyFont="1" applyBorder="1" applyAlignment="1">
      <alignment horizontal="right" vertical="center"/>
    </xf>
    <xf numFmtId="58" fontId="4" fillId="2" borderId="1" xfId="0" applyNumberFormat="1" applyFont="1" applyFill="1" applyBorder="1" applyAlignment="1">
      <alignment horizontal="distributed" vertical="center"/>
    </xf>
    <xf numFmtId="0" fontId="4" fillId="2" borderId="2" xfId="0" applyNumberFormat="1" applyFont="1" applyFill="1" applyBorder="1" applyAlignment="1">
      <alignment horizontal="distributed" vertical="center"/>
    </xf>
    <xf numFmtId="177" fontId="4" fillId="0" borderId="3" xfId="0" applyNumberFormat="1" applyFont="1" applyBorder="1" applyAlignment="1">
      <alignment horizontal="right" vertical="center"/>
    </xf>
    <xf numFmtId="177" fontId="4" fillId="0" borderId="4" xfId="0" applyNumberFormat="1" applyFont="1" applyBorder="1" applyAlignment="1">
      <alignment horizontal="right" vertical="center"/>
    </xf>
    <xf numFmtId="177" fontId="4" fillId="0" borderId="2" xfId="0" applyNumberFormat="1" applyFont="1" applyBorder="1" applyAlignment="1">
      <alignment horizontal="right" vertical="center"/>
    </xf>
    <xf numFmtId="178" fontId="4" fillId="0" borderId="3" xfId="0" applyNumberFormat="1" applyFont="1" applyBorder="1" applyAlignment="1">
      <alignment horizontal="right" vertical="center"/>
    </xf>
    <xf numFmtId="177" fontId="1" fillId="0" borderId="3" xfId="0" applyNumberFormat="1" applyFont="1" applyBorder="1" applyAlignment="1">
      <alignment horizontal="right" vertical="center"/>
    </xf>
    <xf numFmtId="177" fontId="1" fillId="0" borderId="4" xfId="0" applyNumberFormat="1" applyFont="1" applyBorder="1" applyAlignment="1">
      <alignment horizontal="right" vertical="center"/>
    </xf>
    <xf numFmtId="178" fontId="1" fillId="0" borderId="3" xfId="0" applyNumberFormat="1" applyFont="1" applyBorder="1" applyAlignment="1">
      <alignment horizontal="right" vertical="center"/>
    </xf>
    <xf numFmtId="0" fontId="1" fillId="2" borderId="3" xfId="0" applyFont="1" applyFill="1" applyBorder="1" applyAlignment="1">
      <alignment horizontal="distributed" vertical="center" justifyLastLine="1"/>
    </xf>
    <xf numFmtId="177" fontId="4" fillId="0" borderId="3" xfId="0" applyNumberFormat="1" applyFont="1" applyBorder="1" applyAlignment="1">
      <alignment horizontal="right" vertical="center" shrinkToFit="1"/>
    </xf>
    <xf numFmtId="177" fontId="1" fillId="0" borderId="3" xfId="0" applyNumberFormat="1" applyFont="1" applyBorder="1" applyAlignment="1">
      <alignment horizontal="right" vertical="center" shrinkToFit="1"/>
    </xf>
    <xf numFmtId="177" fontId="1" fillId="0" borderId="0" xfId="0" applyNumberFormat="1" applyFont="1" applyAlignment="1">
      <alignment vertical="center"/>
    </xf>
    <xf numFmtId="0" fontId="14" fillId="0" borderId="0" xfId="0" applyFont="1" applyAlignment="1">
      <alignment vertical="center"/>
    </xf>
    <xf numFmtId="0" fontId="15" fillId="0" borderId="0" xfId="0" applyFont="1" applyAlignment="1">
      <alignment vertical="center"/>
    </xf>
    <xf numFmtId="0" fontId="1" fillId="2" borderId="2" xfId="0" applyFont="1" applyFill="1" applyBorder="1" applyAlignment="1">
      <alignment vertical="center"/>
    </xf>
    <xf numFmtId="38" fontId="4" fillId="0" borderId="3" xfId="0" applyNumberFormat="1" applyFont="1" applyBorder="1" applyAlignment="1">
      <alignment vertical="center"/>
    </xf>
    <xf numFmtId="0" fontId="1" fillId="2" borderId="2" xfId="0" applyFont="1" applyFill="1" applyBorder="1" applyAlignment="1">
      <alignment horizontal="distributed" vertical="center" shrinkToFit="1"/>
    </xf>
    <xf numFmtId="0" fontId="3" fillId="0" borderId="0" xfId="0" applyFont="1" applyAlignment="1">
      <alignment horizontal="left" vertical="center"/>
    </xf>
    <xf numFmtId="0" fontId="1" fillId="0" borderId="0" xfId="0" applyFont="1" applyAlignment="1">
      <alignment horizontal="left" vertical="center"/>
    </xf>
    <xf numFmtId="0" fontId="1" fillId="3" borderId="3" xfId="0" applyFont="1" applyFill="1" applyBorder="1" applyAlignment="1">
      <alignment horizontal="distributed" vertical="center" justifyLastLine="1" shrinkToFit="1"/>
    </xf>
    <xf numFmtId="0" fontId="1" fillId="3" borderId="3" xfId="0" applyFont="1" applyFill="1" applyBorder="1" applyAlignment="1">
      <alignment horizontal="center" vertical="center" shrinkToFit="1"/>
    </xf>
    <xf numFmtId="182" fontId="1" fillId="0" borderId="3" xfId="0" applyNumberFormat="1" applyFont="1" applyBorder="1" applyAlignment="1">
      <alignment horizontal="right" vertical="center"/>
    </xf>
    <xf numFmtId="183" fontId="1" fillId="0" borderId="3" xfId="0" applyNumberFormat="1" applyFont="1" applyBorder="1" applyAlignment="1">
      <alignment horizontal="right" vertical="center"/>
    </xf>
    <xf numFmtId="182" fontId="1" fillId="0" borderId="3" xfId="0" applyNumberFormat="1" applyFont="1" applyBorder="1" applyAlignment="1">
      <alignment vertical="center"/>
    </xf>
    <xf numFmtId="0" fontId="1" fillId="2" borderId="2" xfId="0" applyFont="1" applyFill="1" applyBorder="1" applyAlignment="1">
      <alignment horizontal="center" vertical="center" shrinkToFit="1"/>
    </xf>
    <xf numFmtId="0" fontId="1" fillId="2" borderId="2" xfId="0" applyFont="1" applyFill="1" applyBorder="1" applyAlignment="1">
      <alignment vertical="center" shrinkToFit="1"/>
    </xf>
    <xf numFmtId="58" fontId="1" fillId="2" borderId="1" xfId="0" applyNumberFormat="1" applyFont="1" applyFill="1" applyBorder="1" applyAlignment="1">
      <alignment horizontal="distributed" vertical="center"/>
    </xf>
    <xf numFmtId="0" fontId="1" fillId="2" borderId="2" xfId="0" applyNumberFormat="1" applyFont="1" applyFill="1" applyBorder="1" applyAlignment="1">
      <alignment horizontal="center" vertical="center" shrinkToFit="1"/>
    </xf>
    <xf numFmtId="0" fontId="1" fillId="0" borderId="20" xfId="0" applyFont="1" applyBorder="1" applyAlignment="1">
      <alignment horizontal="right" vertical="center"/>
    </xf>
    <xf numFmtId="177" fontId="4" fillId="0" borderId="20" xfId="0" applyNumberFormat="1" applyFont="1" applyBorder="1" applyAlignment="1">
      <alignment horizontal="right" vertical="center"/>
    </xf>
    <xf numFmtId="177" fontId="1" fillId="0" borderId="20" xfId="0" applyNumberFormat="1" applyFont="1" applyBorder="1" applyAlignment="1">
      <alignment horizontal="right" vertical="center"/>
    </xf>
    <xf numFmtId="177" fontId="1" fillId="0" borderId="2" xfId="0" applyNumberFormat="1" applyFont="1" applyBorder="1" applyAlignment="1">
      <alignment horizontal="right" vertical="center"/>
    </xf>
    <xf numFmtId="178" fontId="1" fillId="0" borderId="0" xfId="0" applyNumberFormat="1" applyFont="1" applyAlignment="1">
      <alignment vertical="center"/>
    </xf>
    <xf numFmtId="0" fontId="1" fillId="3" borderId="20" xfId="0" applyFont="1" applyFill="1" applyBorder="1" applyAlignment="1">
      <alignment horizontal="distributed" vertical="center" justifyLastLine="1"/>
    </xf>
    <xf numFmtId="0" fontId="1" fillId="2" borderId="1" xfId="0" applyFont="1" applyFill="1" applyBorder="1" applyAlignment="1">
      <alignment horizontal="distributed" vertical="center"/>
    </xf>
    <xf numFmtId="0" fontId="1" fillId="0" borderId="3" xfId="0" applyFont="1" applyBorder="1" applyAlignment="1">
      <alignment vertical="center"/>
    </xf>
    <xf numFmtId="0" fontId="1" fillId="2" borderId="3" xfId="0" applyFont="1" applyFill="1" applyBorder="1" applyAlignment="1">
      <alignment vertical="center"/>
    </xf>
    <xf numFmtId="0" fontId="1" fillId="2" borderId="3" xfId="0" applyFont="1" applyFill="1" applyBorder="1" applyAlignment="1">
      <alignment horizontal="distributed" vertical="center"/>
    </xf>
    <xf numFmtId="181" fontId="1" fillId="0" borderId="3" xfId="0" applyNumberFormat="1" applyFont="1" applyBorder="1" applyAlignment="1">
      <alignment vertical="center"/>
    </xf>
    <xf numFmtId="0" fontId="1" fillId="3" borderId="0" xfId="0" applyFont="1" applyFill="1" applyBorder="1" applyAlignment="1">
      <alignment horizontal="distributed" vertical="center" justifyLastLine="1"/>
    </xf>
    <xf numFmtId="0" fontId="1" fillId="3" borderId="0" xfId="0" applyFont="1" applyFill="1" applyBorder="1" applyAlignment="1">
      <alignment horizontal="distributed" vertical="center" wrapText="1" justifyLastLine="1"/>
    </xf>
    <xf numFmtId="0" fontId="1" fillId="0" borderId="3" xfId="0" applyFont="1" applyFill="1" applyBorder="1" applyAlignment="1">
      <alignment vertical="center"/>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177" fontId="4" fillId="0" borderId="3"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1" fillId="0" borderId="3"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3" xfId="0" applyNumberFormat="1" applyFont="1" applyFill="1" applyBorder="1" applyAlignment="1">
      <alignment horizontal="right" vertical="center"/>
    </xf>
    <xf numFmtId="0" fontId="1" fillId="0" borderId="0" xfId="0" applyFont="1" applyFill="1" applyAlignment="1">
      <alignment horizontal="right" vertical="center"/>
    </xf>
    <xf numFmtId="0" fontId="1" fillId="2" borderId="8" xfId="0" applyFont="1" applyFill="1" applyBorder="1" applyAlignment="1">
      <alignment horizontal="distributed" vertical="center"/>
    </xf>
    <xf numFmtId="0" fontId="1" fillId="2" borderId="9" xfId="0" applyFont="1" applyFill="1" applyBorder="1" applyAlignment="1">
      <alignment horizontal="distributed" vertical="center"/>
    </xf>
    <xf numFmtId="177" fontId="1" fillId="0" borderId="5"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77" fontId="4" fillId="0" borderId="21" xfId="0" applyNumberFormat="1" applyFont="1" applyFill="1" applyBorder="1" applyAlignment="1">
      <alignment horizontal="right" vertical="center"/>
    </xf>
    <xf numFmtId="0" fontId="7" fillId="0" borderId="0" xfId="0" applyFont="1" applyAlignment="1">
      <alignment horizontal="left" vertical="center"/>
    </xf>
    <xf numFmtId="0" fontId="8" fillId="0" borderId="0" xfId="0" applyFont="1" applyAlignment="1">
      <alignment horizontal="lef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1" fillId="2" borderId="1" xfId="0" applyFont="1" applyFill="1" applyBorder="1" applyAlignment="1">
      <alignment horizontal="distributed" vertical="center" justifyLastLine="1"/>
    </xf>
    <xf numFmtId="0" fontId="1" fillId="2" borderId="2" xfId="0" applyFont="1" applyFill="1" applyBorder="1" applyAlignment="1">
      <alignment horizontal="distributed" vertical="center" justifyLastLine="1"/>
    </xf>
    <xf numFmtId="49" fontId="1" fillId="2" borderId="1" xfId="0" applyNumberFormat="1" applyFont="1" applyFill="1" applyBorder="1" applyAlignment="1">
      <alignment horizontal="distributed" vertical="center"/>
    </xf>
    <xf numFmtId="49" fontId="1" fillId="2" borderId="2" xfId="0" applyNumberFormat="1" applyFont="1" applyFill="1" applyBorder="1" applyAlignment="1">
      <alignment horizontal="distributed" vertical="center"/>
    </xf>
    <xf numFmtId="49" fontId="4" fillId="2" borderId="1" xfId="0" applyNumberFormat="1" applyFont="1" applyFill="1" applyBorder="1" applyAlignment="1">
      <alignment horizontal="distributed" vertical="center"/>
    </xf>
    <xf numFmtId="49" fontId="4" fillId="2" borderId="2" xfId="0" applyNumberFormat="1" applyFont="1" applyFill="1" applyBorder="1" applyAlignment="1">
      <alignment horizontal="distributed" vertical="center"/>
    </xf>
    <xf numFmtId="58" fontId="4" fillId="2" borderId="3" xfId="0" applyNumberFormat="1" applyFont="1" applyFill="1" applyBorder="1" applyAlignment="1">
      <alignment horizontal="distributed" vertical="center"/>
    </xf>
    <xf numFmtId="0" fontId="4" fillId="2" borderId="3" xfId="0" applyNumberFormat="1" applyFont="1" applyFill="1" applyBorder="1" applyAlignment="1">
      <alignment horizontal="distributed" vertical="center"/>
    </xf>
    <xf numFmtId="0" fontId="1" fillId="3" borderId="14" xfId="0" applyFont="1" applyFill="1" applyBorder="1" applyAlignment="1">
      <alignment horizontal="center" vertical="distributed" textRotation="255"/>
    </xf>
    <xf numFmtId="0" fontId="1" fillId="3" borderId="15" xfId="0" applyFont="1" applyFill="1" applyBorder="1" applyAlignment="1">
      <alignment horizontal="center" vertical="distributed" textRotation="255"/>
    </xf>
    <xf numFmtId="0" fontId="1" fillId="3" borderId="16" xfId="0" applyFont="1" applyFill="1" applyBorder="1" applyAlignment="1">
      <alignment horizontal="center" vertical="distributed" textRotation="255"/>
    </xf>
    <xf numFmtId="0" fontId="1" fillId="3" borderId="5" xfId="0" applyFont="1" applyFill="1" applyBorder="1" applyAlignment="1">
      <alignment horizontal="center" vertical="distributed" textRotation="255"/>
    </xf>
    <xf numFmtId="0" fontId="1" fillId="3" borderId="6" xfId="0" applyFont="1" applyFill="1" applyBorder="1" applyAlignment="1">
      <alignment horizontal="center" vertical="distributed" textRotation="255"/>
    </xf>
    <xf numFmtId="0" fontId="1" fillId="3" borderId="7" xfId="0" applyFont="1" applyFill="1" applyBorder="1" applyAlignment="1">
      <alignment horizontal="center" vertical="distributed" textRotation="255"/>
    </xf>
    <xf numFmtId="58" fontId="4" fillId="2" borderId="1" xfId="0" applyNumberFormat="1" applyFont="1" applyFill="1" applyBorder="1" applyAlignment="1">
      <alignment horizontal="distributed" vertical="center"/>
    </xf>
    <xf numFmtId="0" fontId="4" fillId="2" borderId="2" xfId="0" applyNumberFormat="1" applyFont="1" applyFill="1" applyBorder="1" applyAlignment="1">
      <alignment horizontal="distributed" vertical="center"/>
    </xf>
    <xf numFmtId="0" fontId="1" fillId="2" borderId="8" xfId="0" applyFont="1" applyFill="1" applyBorder="1" applyAlignment="1">
      <alignment horizontal="distributed" vertical="center" justifyLastLine="1"/>
    </xf>
    <xf numFmtId="0" fontId="1" fillId="2" borderId="9" xfId="0" applyFont="1" applyFill="1" applyBorder="1" applyAlignment="1">
      <alignment horizontal="distributed" vertical="center" justifyLastLine="1"/>
    </xf>
    <xf numFmtId="0" fontId="1" fillId="2" borderId="10" xfId="0" applyFont="1" applyFill="1" applyBorder="1" applyAlignment="1">
      <alignment horizontal="distributed" vertical="center" justifyLastLine="1"/>
    </xf>
    <xf numFmtId="0" fontId="1" fillId="2" borderId="11" xfId="0" applyFont="1" applyFill="1" applyBorder="1" applyAlignment="1">
      <alignment horizontal="distributed" vertical="center" justifyLastLine="1"/>
    </xf>
    <xf numFmtId="0" fontId="1" fillId="2" borderId="12" xfId="0" applyFont="1" applyFill="1" applyBorder="1" applyAlignment="1">
      <alignment horizontal="distributed" vertical="center" justifyLastLine="1"/>
    </xf>
    <xf numFmtId="0" fontId="1" fillId="2" borderId="13" xfId="0" applyFont="1" applyFill="1" applyBorder="1" applyAlignment="1">
      <alignment horizontal="distributed" vertical="center" justifyLastLine="1"/>
    </xf>
    <xf numFmtId="0" fontId="0" fillId="0" borderId="6" xfId="0" applyBorder="1"/>
    <xf numFmtId="0" fontId="0" fillId="0" borderId="7" xfId="0" applyBorder="1"/>
    <xf numFmtId="0" fontId="13" fillId="3" borderId="5" xfId="0" applyFont="1" applyFill="1" applyBorder="1" applyAlignment="1">
      <alignment horizontal="center" vertical="distributed" textRotation="255" wrapText="1"/>
    </xf>
    <xf numFmtId="0" fontId="13" fillId="3" borderId="6" xfId="0" applyFont="1" applyFill="1" applyBorder="1" applyAlignment="1">
      <alignment horizontal="center" vertical="distributed" textRotation="255"/>
    </xf>
    <xf numFmtId="0" fontId="13" fillId="3" borderId="7" xfId="0" applyFont="1" applyFill="1" applyBorder="1" applyAlignment="1">
      <alignment horizontal="center" vertical="distributed" textRotation="255"/>
    </xf>
    <xf numFmtId="0" fontId="13" fillId="3" borderId="8" xfId="0" applyFont="1" applyFill="1" applyBorder="1" applyAlignment="1">
      <alignment horizontal="center" vertical="distributed" textRotation="255" wrapText="1"/>
    </xf>
    <xf numFmtId="0" fontId="13" fillId="3" borderId="10" xfId="0" applyFont="1" applyFill="1" applyBorder="1" applyAlignment="1">
      <alignment horizontal="center" vertical="distributed" textRotation="255"/>
    </xf>
    <xf numFmtId="0" fontId="13" fillId="3" borderId="12" xfId="0" applyFont="1" applyFill="1" applyBorder="1" applyAlignment="1">
      <alignment horizontal="center" vertical="distributed" textRotation="255"/>
    </xf>
    <xf numFmtId="0" fontId="1" fillId="2" borderId="5" xfId="0" applyFont="1" applyFill="1" applyBorder="1" applyAlignment="1">
      <alignment horizontal="distributed" vertical="center" justifyLastLine="1"/>
    </xf>
    <xf numFmtId="0" fontId="1" fillId="2" borderId="7" xfId="0" applyFont="1" applyFill="1" applyBorder="1" applyAlignment="1">
      <alignment horizontal="distributed" vertical="center" justifyLastLine="1"/>
    </xf>
    <xf numFmtId="58" fontId="1" fillId="2" borderId="5" xfId="0" applyNumberFormat="1" applyFont="1" applyFill="1" applyBorder="1" applyAlignment="1">
      <alignment horizontal="distributed" vertical="center" justifyLastLine="1"/>
    </xf>
    <xf numFmtId="58" fontId="1" fillId="2" borderId="7" xfId="0" applyNumberFormat="1" applyFont="1" applyFill="1" applyBorder="1" applyAlignment="1">
      <alignment horizontal="distributed" vertical="center" justifyLastLine="1"/>
    </xf>
    <xf numFmtId="0" fontId="1" fillId="3" borderId="5" xfId="0" applyFont="1" applyFill="1" applyBorder="1" applyAlignment="1">
      <alignment horizontal="center" vertical="center" textRotation="255" wrapText="1"/>
    </xf>
    <xf numFmtId="0" fontId="1" fillId="3" borderId="6" xfId="0" applyFont="1" applyFill="1" applyBorder="1" applyAlignment="1">
      <alignment horizontal="center" vertical="center" textRotation="255" wrapText="1"/>
    </xf>
    <xf numFmtId="0" fontId="1" fillId="3" borderId="7" xfId="0" applyFont="1" applyFill="1" applyBorder="1" applyAlignment="1">
      <alignment horizontal="center" vertical="center" textRotation="255" wrapText="1"/>
    </xf>
    <xf numFmtId="0" fontId="1" fillId="3" borderId="1" xfId="0" applyFont="1" applyFill="1" applyBorder="1" applyAlignment="1">
      <alignment horizontal="distributed" vertical="center" justifyLastLine="1"/>
    </xf>
    <xf numFmtId="0" fontId="1" fillId="3" borderId="17" xfId="0" applyFont="1" applyFill="1" applyBorder="1" applyAlignment="1">
      <alignment horizontal="distributed" vertical="center" justifyLastLine="1"/>
    </xf>
    <xf numFmtId="0" fontId="1" fillId="3" borderId="2" xfId="0" applyFont="1" applyFill="1" applyBorder="1" applyAlignment="1">
      <alignment horizontal="distributed" vertical="center" justifyLastLine="1"/>
    </xf>
    <xf numFmtId="0" fontId="1" fillId="3" borderId="5" xfId="0" applyFont="1" applyFill="1" applyBorder="1" applyAlignment="1">
      <alignment horizontal="center" vertical="center" textRotation="255"/>
    </xf>
    <xf numFmtId="0" fontId="1" fillId="3" borderId="6" xfId="0" applyFont="1" applyFill="1" applyBorder="1" applyAlignment="1">
      <alignment horizontal="center" vertical="center" textRotation="255"/>
    </xf>
    <xf numFmtId="0" fontId="1" fillId="3" borderId="7" xfId="0" applyFont="1" applyFill="1" applyBorder="1" applyAlignment="1">
      <alignment horizontal="center" vertical="center" textRotation="255"/>
    </xf>
    <xf numFmtId="0" fontId="1" fillId="3" borderId="5" xfId="0" applyFont="1" applyFill="1" applyBorder="1" applyAlignment="1">
      <alignment horizontal="distributed" vertical="center" textRotation="255"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pplyProtection="1">
      <alignment horizontal="distributed" vertical="center" textRotation="255" justifyLastLine="1"/>
    </xf>
    <xf numFmtId="0" fontId="6" fillId="0" borderId="6" xfId="0" applyFont="1" applyBorder="1" applyAlignment="1" applyProtection="1">
      <alignment horizontal="distributed" vertical="center" justifyLastLine="1"/>
    </xf>
    <xf numFmtId="0" fontId="6" fillId="0" borderId="7" xfId="0" applyFont="1" applyBorder="1" applyAlignment="1" applyProtection="1">
      <alignment horizontal="distributed" vertical="center" justifyLastLine="1"/>
    </xf>
    <xf numFmtId="0" fontId="6" fillId="0" borderId="6"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1" fillId="3" borderId="5" xfId="0" applyFont="1" applyFill="1" applyBorder="1" applyAlignment="1">
      <alignment horizontal="distributed" vertical="center" wrapText="1" justifyLastLine="1"/>
    </xf>
    <xf numFmtId="0" fontId="1" fillId="3" borderId="7" xfId="0" applyFont="1" applyFill="1" applyBorder="1" applyAlignment="1">
      <alignment horizontal="distributed" vertical="center" wrapText="1" justifyLastLine="1"/>
    </xf>
    <xf numFmtId="0" fontId="1" fillId="3" borderId="9" xfId="0" applyFont="1" applyFill="1" applyBorder="1" applyAlignment="1">
      <alignment horizontal="distributed" vertical="center" justifyLastLine="1"/>
    </xf>
    <xf numFmtId="0" fontId="1" fillId="3" borderId="13" xfId="0" applyFont="1" applyFill="1" applyBorder="1" applyAlignment="1">
      <alignment horizontal="distributed" vertical="center" justifyLastLine="1"/>
    </xf>
    <xf numFmtId="0" fontId="1" fillId="3" borderId="5" xfId="0" applyFont="1" applyFill="1" applyBorder="1" applyAlignment="1">
      <alignment horizontal="distributed" vertical="center" justifyLastLine="1"/>
    </xf>
    <xf numFmtId="0" fontId="1" fillId="3" borderId="7" xfId="0" applyFont="1" applyFill="1" applyBorder="1" applyAlignment="1">
      <alignment horizontal="distributed" vertical="center" justifyLastLine="1"/>
    </xf>
    <xf numFmtId="0" fontId="3" fillId="0" borderId="0" xfId="0" applyFont="1" applyAlignment="1">
      <alignment horizontal="left" vertical="center"/>
    </xf>
    <xf numFmtId="0" fontId="1" fillId="3" borderId="5" xfId="0" applyFont="1" applyFill="1" applyBorder="1" applyAlignment="1">
      <alignment horizontal="center" vertical="center" wrapText="1" justifyLastLine="1"/>
    </xf>
    <xf numFmtId="0" fontId="1" fillId="3" borderId="7" xfId="0" applyFont="1" applyFill="1" applyBorder="1" applyAlignment="1">
      <alignment horizontal="center" vertical="center" wrapText="1" justifyLastLine="1"/>
    </xf>
    <xf numFmtId="0" fontId="1" fillId="3" borderId="9" xfId="0" applyFont="1" applyFill="1" applyBorder="1" applyAlignment="1">
      <alignment horizontal="distributed" vertical="center" wrapText="1" justifyLastLine="1"/>
    </xf>
    <xf numFmtId="0" fontId="1" fillId="3" borderId="13" xfId="0" applyFont="1" applyFill="1" applyBorder="1" applyAlignment="1">
      <alignment horizontal="distributed" vertical="center" wrapText="1" justifyLastLine="1"/>
    </xf>
    <xf numFmtId="0" fontId="3" fillId="3" borderId="5" xfId="0" applyFont="1" applyFill="1" applyBorder="1" applyAlignment="1">
      <alignment horizontal="center" vertical="center" textRotation="255"/>
    </xf>
    <xf numFmtId="0" fontId="3" fillId="3" borderId="6" xfId="0" applyFont="1" applyFill="1" applyBorder="1" applyAlignment="1">
      <alignment horizontal="center" vertical="center" textRotation="255"/>
    </xf>
    <xf numFmtId="0" fontId="3" fillId="3" borderId="7" xfId="0" applyFont="1" applyFill="1" applyBorder="1" applyAlignment="1">
      <alignment horizontal="center" vertical="center" textRotation="255"/>
    </xf>
    <xf numFmtId="0" fontId="1" fillId="3" borderId="5" xfId="0" applyFont="1" applyFill="1" applyBorder="1" applyAlignment="1">
      <alignment horizontal="center" vertical="distributed" textRotation="255" justifyLastLine="1"/>
    </xf>
    <xf numFmtId="0" fontId="1" fillId="3" borderId="6" xfId="0" applyFont="1" applyFill="1" applyBorder="1" applyAlignment="1">
      <alignment horizontal="center" vertical="distributed" textRotation="255" justifyLastLine="1"/>
    </xf>
    <xf numFmtId="0" fontId="1" fillId="3" borderId="7" xfId="0" applyFont="1" applyFill="1" applyBorder="1" applyAlignment="1">
      <alignment horizontal="center" vertical="distributed" textRotation="255" justifyLastLine="1"/>
    </xf>
    <xf numFmtId="0" fontId="3" fillId="3" borderId="5" xfId="0" applyFont="1" applyFill="1" applyBorder="1" applyAlignment="1">
      <alignment horizontal="center" vertical="distributed" textRotation="255" wrapText="1" justifyLastLine="1"/>
    </xf>
    <xf numFmtId="0" fontId="3" fillId="3" borderId="6" xfId="0" applyFont="1" applyFill="1" applyBorder="1" applyAlignment="1">
      <alignment horizontal="center" vertical="distributed" textRotation="255" wrapText="1" justifyLastLine="1"/>
    </xf>
    <xf numFmtId="0" fontId="3" fillId="3" borderId="7" xfId="0" applyFont="1" applyFill="1" applyBorder="1" applyAlignment="1">
      <alignment horizontal="center" vertical="distributed" textRotation="255" wrapText="1" justifyLastLine="1"/>
    </xf>
    <xf numFmtId="0" fontId="3" fillId="3" borderId="5" xfId="0" applyFont="1" applyFill="1" applyBorder="1" applyAlignment="1">
      <alignment horizontal="center" vertical="center" textRotation="255" wrapText="1"/>
    </xf>
    <xf numFmtId="0" fontId="3" fillId="3" borderId="6" xfId="0" applyFont="1" applyFill="1" applyBorder="1" applyAlignment="1">
      <alignment horizontal="center" vertical="center" textRotation="255" wrapText="1"/>
    </xf>
    <xf numFmtId="0" fontId="3" fillId="3" borderId="7" xfId="0" applyFont="1" applyFill="1" applyBorder="1" applyAlignment="1">
      <alignment horizontal="center" vertical="center" textRotation="255"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3" borderId="5" xfId="0" applyFont="1" applyFill="1" applyBorder="1" applyAlignment="1">
      <alignment horizontal="distributed" vertical="distributed" justifyLastLine="1"/>
    </xf>
    <xf numFmtId="0" fontId="0" fillId="0" borderId="7" xfId="0" applyBorder="1" applyAlignment="1">
      <alignment horizontal="distributed" vertical="distributed"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16" fillId="3" borderId="5" xfId="0" applyFont="1" applyFill="1" applyBorder="1" applyAlignment="1">
      <alignment horizontal="distributed" vertical="distributed" justifyLastLine="1"/>
    </xf>
    <xf numFmtId="0" fontId="17" fillId="0" borderId="7" xfId="0" applyFont="1" applyBorder="1" applyAlignment="1">
      <alignment horizontal="distributed" vertical="distributed" justifyLastLine="1"/>
    </xf>
    <xf numFmtId="0" fontId="16" fillId="3" borderId="18" xfId="0" applyFont="1" applyFill="1" applyBorder="1" applyAlignment="1">
      <alignment horizontal="distributed" vertical="distributed" wrapText="1" justifyLastLine="1"/>
    </xf>
    <xf numFmtId="0" fontId="17" fillId="0" borderId="19" xfId="0" applyFont="1" applyBorder="1" applyAlignment="1">
      <alignment horizontal="distributed" vertical="distributed" justifyLastLine="1"/>
    </xf>
    <xf numFmtId="0" fontId="1" fillId="3" borderId="9" xfId="0" applyFont="1" applyFill="1" applyBorder="1" applyAlignment="1">
      <alignment horizontal="distributed" vertical="distributed" justifyLastLine="1"/>
    </xf>
    <xf numFmtId="0" fontId="0" fillId="0" borderId="13" xfId="0" applyBorder="1" applyAlignment="1">
      <alignment horizontal="distributed" vertical="distributed" justifyLastLine="1"/>
    </xf>
    <xf numFmtId="0" fontId="0" fillId="0" borderId="6" xfId="0" applyFont="1" applyBorder="1" applyAlignment="1">
      <alignment horizontal="center" vertical="center" textRotation="255" wrapText="1"/>
    </xf>
    <xf numFmtId="0" fontId="0" fillId="0" borderId="7" xfId="0" applyFont="1" applyBorder="1" applyAlignment="1">
      <alignment horizontal="center" vertical="center" textRotation="255" wrapText="1"/>
    </xf>
    <xf numFmtId="0" fontId="3" fillId="0" borderId="0" xfId="0" applyFont="1" applyAlignment="1">
      <alignment vertical="center" wrapText="1"/>
    </xf>
    <xf numFmtId="0" fontId="4" fillId="2" borderId="3" xfId="0" applyFont="1" applyFill="1" applyBorder="1" applyAlignment="1">
      <alignment horizontal="distributed" vertical="center"/>
    </xf>
    <xf numFmtId="0" fontId="4" fillId="2" borderId="21" xfId="0" applyFont="1" applyFill="1" applyBorder="1" applyAlignment="1">
      <alignment horizontal="distributed" vertical="center"/>
    </xf>
    <xf numFmtId="0" fontId="1" fillId="3" borderId="6" xfId="0" applyFont="1" applyFill="1" applyBorder="1" applyAlignment="1">
      <alignment horizontal="distributed" vertical="center" wrapText="1"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8"/>
  <sheetViews>
    <sheetView tabSelected="1" zoomScale="115" zoomScaleNormal="115" zoomScaleSheetLayoutView="115" workbookViewId="0">
      <selection activeCell="E28" sqref="E28"/>
    </sheetView>
  </sheetViews>
  <sheetFormatPr defaultColWidth="9" defaultRowHeight="13.2" x14ac:dyDescent="0.2"/>
  <cols>
    <col min="1" max="1" width="2.6640625" style="1" customWidth="1"/>
    <col min="2" max="2" width="1.88671875" style="1" customWidth="1"/>
    <col min="3" max="3" width="18.21875" style="1" customWidth="1"/>
    <col min="4" max="4" width="12.21875" style="1" bestFit="1" customWidth="1"/>
    <col min="5" max="6" width="10.33203125" style="1" customWidth="1"/>
    <col min="7" max="8" width="8.6640625" style="1" customWidth="1"/>
    <col min="9" max="10" width="9.6640625" style="1" customWidth="1"/>
    <col min="11" max="14" width="9" style="1"/>
    <col min="15" max="15" width="8.77734375" customWidth="1"/>
    <col min="16" max="16" width="9" style="17"/>
    <col min="17" max="16384" width="9" style="1"/>
  </cols>
  <sheetData>
    <row r="1" spans="2:16" ht="22.8" customHeight="1" x14ac:dyDescent="0.2">
      <c r="B1" s="37" t="s">
        <v>52</v>
      </c>
      <c r="C1" s="39"/>
      <c r="D1" s="39"/>
      <c r="E1" s="39"/>
      <c r="F1" s="39"/>
      <c r="G1" s="39"/>
      <c r="H1" s="39"/>
      <c r="I1" s="39"/>
    </row>
    <row r="2" spans="2:16" ht="9.6" customHeight="1" x14ac:dyDescent="0.2"/>
    <row r="3" spans="2:16" ht="13.5" customHeight="1" x14ac:dyDescent="0.2">
      <c r="B3" s="111" t="s">
        <v>0</v>
      </c>
      <c r="C3" s="112"/>
      <c r="D3" s="6" t="s">
        <v>38</v>
      </c>
      <c r="E3" s="7" t="s">
        <v>41</v>
      </c>
      <c r="F3" s="15" t="s">
        <v>39</v>
      </c>
      <c r="G3" s="21"/>
      <c r="H3" s="21"/>
    </row>
    <row r="4" spans="2:16" ht="13.5" customHeight="1" x14ac:dyDescent="0.2">
      <c r="B4" s="3"/>
      <c r="C4" s="4"/>
      <c r="D4" s="5" t="s">
        <v>40</v>
      </c>
      <c r="E4" s="5" t="s">
        <v>40</v>
      </c>
      <c r="F4" s="16" t="s">
        <v>40</v>
      </c>
      <c r="G4" s="19"/>
      <c r="H4" s="19"/>
    </row>
    <row r="5" spans="2:16" ht="13.5" customHeight="1" x14ac:dyDescent="0.2">
      <c r="B5" s="113" t="s">
        <v>51</v>
      </c>
      <c r="C5" s="114"/>
      <c r="D5" s="23">
        <v>1623531</v>
      </c>
      <c r="E5" s="23">
        <v>799270</v>
      </c>
      <c r="F5" s="23">
        <v>824261</v>
      </c>
      <c r="G5" s="30"/>
      <c r="H5" s="20"/>
      <c r="I5" s="14"/>
      <c r="J5" s="14"/>
      <c r="K5" s="14"/>
      <c r="O5" s="45"/>
      <c r="P5" s="46"/>
    </row>
    <row r="6" spans="2:16" ht="13.5" customHeight="1" x14ac:dyDescent="0.2">
      <c r="B6" s="8"/>
      <c r="C6" s="9"/>
      <c r="D6" s="22"/>
      <c r="E6" s="22"/>
      <c r="F6" s="22"/>
      <c r="G6" s="27"/>
      <c r="H6" s="20"/>
    </row>
    <row r="7" spans="2:16" s="37" customFormat="1" ht="13.5" customHeight="1" x14ac:dyDescent="0.2">
      <c r="B7" s="115" t="s">
        <v>53</v>
      </c>
      <c r="C7" s="116"/>
      <c r="D7" s="38">
        <v>1616543</v>
      </c>
      <c r="E7" s="38">
        <v>796010</v>
      </c>
      <c r="F7" s="38">
        <v>820533</v>
      </c>
      <c r="G7" s="28"/>
      <c r="H7" s="40"/>
      <c r="I7" s="41"/>
      <c r="J7" s="41"/>
      <c r="K7" s="41"/>
      <c r="O7" s="42"/>
      <c r="P7" s="43"/>
    </row>
    <row r="8" spans="2:16" ht="13.5" customHeight="1" x14ac:dyDescent="0.2">
      <c r="B8" s="10"/>
      <c r="C8" s="11"/>
      <c r="D8" s="24"/>
      <c r="E8" s="24"/>
      <c r="F8" s="24"/>
      <c r="G8" s="29"/>
      <c r="H8" s="20"/>
      <c r="I8" s="14"/>
    </row>
    <row r="9" spans="2:16" s="37" customFormat="1" ht="13.5" customHeight="1" x14ac:dyDescent="0.2">
      <c r="B9" s="117" t="s">
        <v>42</v>
      </c>
      <c r="C9" s="118"/>
      <c r="D9" s="38">
        <v>1379789</v>
      </c>
      <c r="E9" s="38">
        <v>678124</v>
      </c>
      <c r="F9" s="38">
        <v>701665</v>
      </c>
      <c r="G9" s="28"/>
      <c r="H9" s="40"/>
      <c r="I9" s="41"/>
      <c r="O9" s="42"/>
      <c r="P9" s="43"/>
    </row>
    <row r="10" spans="2:16" ht="13.5" customHeight="1" x14ac:dyDescent="0.2">
      <c r="B10" s="12"/>
      <c r="C10" s="13" t="s">
        <v>1</v>
      </c>
      <c r="D10" s="23">
        <v>279092</v>
      </c>
      <c r="E10" s="23">
        <v>135418</v>
      </c>
      <c r="F10" s="23">
        <v>143674</v>
      </c>
      <c r="G10" s="30"/>
      <c r="H10" s="20"/>
      <c r="I10" s="14"/>
    </row>
    <row r="11" spans="2:16" ht="13.5" customHeight="1" x14ac:dyDescent="0.2">
      <c r="B11" s="12"/>
      <c r="C11" s="13" t="s">
        <v>2</v>
      </c>
      <c r="D11" s="23">
        <v>310133</v>
      </c>
      <c r="E11" s="23">
        <v>151310</v>
      </c>
      <c r="F11" s="23">
        <v>158823</v>
      </c>
      <c r="G11" s="30"/>
      <c r="H11" s="20"/>
      <c r="I11" s="14"/>
    </row>
    <row r="12" spans="2:16" ht="13.5" customHeight="1" x14ac:dyDescent="0.2">
      <c r="B12" s="12"/>
      <c r="C12" s="13" t="s">
        <v>3</v>
      </c>
      <c r="D12" s="23">
        <v>92789</v>
      </c>
      <c r="E12" s="23">
        <v>44410</v>
      </c>
      <c r="F12" s="23">
        <v>48379</v>
      </c>
      <c r="G12" s="30"/>
      <c r="H12" s="20"/>
      <c r="I12" s="14"/>
    </row>
    <row r="13" spans="2:16" ht="13.5" customHeight="1" x14ac:dyDescent="0.2">
      <c r="B13" s="12"/>
      <c r="C13" s="13" t="s">
        <v>4</v>
      </c>
      <c r="D13" s="23">
        <v>168243</v>
      </c>
      <c r="E13" s="23">
        <v>84080</v>
      </c>
      <c r="F13" s="23">
        <v>84163</v>
      </c>
      <c r="G13" s="30"/>
      <c r="H13" s="20"/>
      <c r="I13" s="14"/>
    </row>
    <row r="14" spans="2:16" ht="13.5" customHeight="1" x14ac:dyDescent="0.2">
      <c r="B14" s="12"/>
      <c r="C14" s="13" t="s">
        <v>5</v>
      </c>
      <c r="D14" s="23">
        <v>177507</v>
      </c>
      <c r="E14" s="23">
        <v>90171</v>
      </c>
      <c r="F14" s="23">
        <v>87336</v>
      </c>
      <c r="G14" s="30"/>
      <c r="H14" s="20"/>
      <c r="I14" s="14"/>
    </row>
    <row r="15" spans="2:16" ht="13.5" customHeight="1" x14ac:dyDescent="0.2">
      <c r="B15" s="12"/>
      <c r="C15" s="13" t="s">
        <v>6</v>
      </c>
      <c r="D15" s="23">
        <v>39587</v>
      </c>
      <c r="E15" s="23">
        <v>19092</v>
      </c>
      <c r="F15" s="23">
        <v>20495</v>
      </c>
      <c r="G15" s="30"/>
      <c r="H15" s="20"/>
      <c r="I15" s="14"/>
      <c r="J15" s="14"/>
      <c r="K15" s="14"/>
    </row>
    <row r="16" spans="2:16" ht="13.5" customHeight="1" x14ac:dyDescent="0.2">
      <c r="B16" s="12"/>
      <c r="C16" s="13" t="s">
        <v>7</v>
      </c>
      <c r="D16" s="23">
        <v>62403</v>
      </c>
      <c r="E16" s="23">
        <v>31167</v>
      </c>
      <c r="F16" s="23">
        <v>31236</v>
      </c>
      <c r="G16" s="30"/>
      <c r="H16" s="20"/>
      <c r="I16" s="14"/>
    </row>
    <row r="17" spans="2:16" ht="13.5" customHeight="1" x14ac:dyDescent="0.2">
      <c r="B17" s="12"/>
      <c r="C17" s="13" t="s">
        <v>8</v>
      </c>
      <c r="D17" s="23">
        <v>64896</v>
      </c>
      <c r="E17" s="23">
        <v>31647</v>
      </c>
      <c r="F17" s="23">
        <v>33249</v>
      </c>
      <c r="G17" s="30"/>
      <c r="H17" s="20"/>
      <c r="I17" s="14"/>
    </row>
    <row r="18" spans="2:16" ht="13.5" customHeight="1" x14ac:dyDescent="0.2">
      <c r="B18" s="12"/>
      <c r="C18" s="13" t="s">
        <v>9</v>
      </c>
      <c r="D18" s="23">
        <v>54563</v>
      </c>
      <c r="E18" s="23">
        <v>26660</v>
      </c>
      <c r="F18" s="23">
        <v>27903</v>
      </c>
      <c r="G18" s="30"/>
      <c r="H18" s="20"/>
      <c r="I18" s="14"/>
    </row>
    <row r="19" spans="2:16" ht="13.5" customHeight="1" x14ac:dyDescent="0.2">
      <c r="B19" s="12"/>
      <c r="C19" s="13" t="s">
        <v>10</v>
      </c>
      <c r="D19" s="23">
        <v>40077</v>
      </c>
      <c r="E19" s="23">
        <v>19745</v>
      </c>
      <c r="F19" s="23">
        <v>20332</v>
      </c>
      <c r="G19" s="30"/>
      <c r="H19" s="20"/>
      <c r="I19" s="14"/>
    </row>
    <row r="20" spans="2:16" ht="13.5" customHeight="1" x14ac:dyDescent="0.2">
      <c r="B20" s="12"/>
      <c r="C20" s="13" t="s">
        <v>11</v>
      </c>
      <c r="D20" s="23">
        <v>48700</v>
      </c>
      <c r="E20" s="23">
        <v>23832</v>
      </c>
      <c r="F20" s="23">
        <v>24868</v>
      </c>
      <c r="G20" s="30"/>
      <c r="H20" s="20"/>
      <c r="I20" s="14"/>
    </row>
    <row r="21" spans="2:16" ht="13.5" customHeight="1" x14ac:dyDescent="0.2">
      <c r="B21" s="12"/>
      <c r="C21" s="13" t="s">
        <v>50</v>
      </c>
      <c r="D21" s="23">
        <v>41799</v>
      </c>
      <c r="E21" s="23">
        <v>20592</v>
      </c>
      <c r="F21" s="23">
        <v>21207</v>
      </c>
      <c r="G21" s="30"/>
      <c r="H21" s="20"/>
      <c r="I21" s="14"/>
      <c r="J21" s="14"/>
      <c r="K21" s="14"/>
      <c r="N21" s="14"/>
    </row>
    <row r="22" spans="2:16" ht="13.5" customHeight="1" x14ac:dyDescent="0.2">
      <c r="B22" s="12"/>
      <c r="C22" s="13"/>
      <c r="D22" s="25"/>
      <c r="E22" s="25"/>
      <c r="F22" s="25"/>
      <c r="G22" s="31"/>
      <c r="H22" s="20"/>
      <c r="I22" s="14"/>
    </row>
    <row r="23" spans="2:16" s="37" customFormat="1" ht="13.5" customHeight="1" x14ac:dyDescent="0.2">
      <c r="B23" s="117" t="s">
        <v>43</v>
      </c>
      <c r="C23" s="118"/>
      <c r="D23" s="38">
        <v>236754</v>
      </c>
      <c r="E23" s="38">
        <v>117886</v>
      </c>
      <c r="F23" s="38">
        <v>118868</v>
      </c>
      <c r="G23" s="28"/>
      <c r="H23" s="40"/>
      <c r="I23" s="41"/>
      <c r="O23" s="42"/>
      <c r="P23" s="43"/>
    </row>
    <row r="24" spans="2:16" ht="13.5" customHeight="1" x14ac:dyDescent="0.2">
      <c r="B24" s="12"/>
      <c r="C24" s="13"/>
      <c r="D24" s="25"/>
      <c r="E24" s="25"/>
      <c r="F24" s="25"/>
      <c r="G24" s="31"/>
      <c r="H24" s="20"/>
      <c r="I24" s="14"/>
      <c r="J24" s="14"/>
      <c r="K24" s="14"/>
      <c r="N24" s="14"/>
    </row>
    <row r="25" spans="2:16" s="37" customFormat="1" ht="13.5" customHeight="1" x14ac:dyDescent="0.2">
      <c r="B25" s="109" t="s">
        <v>12</v>
      </c>
      <c r="C25" s="110"/>
      <c r="D25" s="38">
        <v>29830</v>
      </c>
      <c r="E25" s="38">
        <v>14847</v>
      </c>
      <c r="F25" s="38">
        <v>14983</v>
      </c>
      <c r="G25" s="28"/>
      <c r="H25" s="40"/>
      <c r="I25" s="41"/>
      <c r="O25" s="42"/>
      <c r="P25" s="43"/>
    </row>
    <row r="26" spans="2:16" ht="13.5" customHeight="1" x14ac:dyDescent="0.2">
      <c r="B26" s="12"/>
      <c r="C26" s="13" t="s">
        <v>13</v>
      </c>
      <c r="D26" s="23">
        <v>12132</v>
      </c>
      <c r="E26" s="23">
        <v>6152</v>
      </c>
      <c r="F26" s="23">
        <v>5980</v>
      </c>
      <c r="G26" s="30"/>
      <c r="H26" s="20"/>
      <c r="I26" s="14"/>
    </row>
    <row r="27" spans="2:16" ht="13.5" customHeight="1" x14ac:dyDescent="0.2">
      <c r="B27" s="12"/>
      <c r="C27" s="13" t="s">
        <v>14</v>
      </c>
      <c r="D27" s="23">
        <v>17698</v>
      </c>
      <c r="E27" s="23">
        <v>8695</v>
      </c>
      <c r="F27" s="23">
        <v>9003</v>
      </c>
      <c r="G27" s="30"/>
      <c r="H27" s="20"/>
      <c r="I27" s="14"/>
    </row>
    <row r="28" spans="2:16" ht="13.5" customHeight="1" x14ac:dyDescent="0.2">
      <c r="B28" s="12"/>
      <c r="C28" s="13"/>
      <c r="D28" s="22"/>
      <c r="E28" s="22"/>
      <c r="F28" s="22"/>
      <c r="G28" s="27"/>
      <c r="H28" s="20"/>
      <c r="I28" s="14"/>
    </row>
    <row r="29" spans="2:16" s="37" customFormat="1" ht="13.5" customHeight="1" x14ac:dyDescent="0.2">
      <c r="B29" s="109" t="s">
        <v>15</v>
      </c>
      <c r="C29" s="110"/>
      <c r="D29" s="38">
        <v>2597</v>
      </c>
      <c r="E29" s="38">
        <v>1285</v>
      </c>
      <c r="F29" s="38">
        <v>1312</v>
      </c>
      <c r="G29" s="28"/>
      <c r="H29" s="40"/>
      <c r="I29" s="41"/>
      <c r="O29" s="42"/>
      <c r="P29" s="43"/>
    </row>
    <row r="30" spans="2:16" ht="13.5" customHeight="1" x14ac:dyDescent="0.2">
      <c r="B30" s="12"/>
      <c r="C30" s="13" t="s">
        <v>16</v>
      </c>
      <c r="D30" s="23">
        <v>989</v>
      </c>
      <c r="E30" s="23">
        <v>507</v>
      </c>
      <c r="F30" s="23">
        <v>482</v>
      </c>
      <c r="G30" s="30"/>
      <c r="H30" s="20"/>
      <c r="I30" s="14"/>
    </row>
    <row r="31" spans="2:16" ht="13.5" customHeight="1" x14ac:dyDescent="0.2">
      <c r="B31" s="12"/>
      <c r="C31" s="13" t="s">
        <v>46</v>
      </c>
      <c r="D31" s="23">
        <v>1608</v>
      </c>
      <c r="E31" s="23">
        <v>778</v>
      </c>
      <c r="F31" s="23">
        <v>830</v>
      </c>
      <c r="G31" s="30"/>
      <c r="H31" s="20"/>
      <c r="I31" s="14"/>
    </row>
    <row r="32" spans="2:16" ht="13.5" customHeight="1" x14ac:dyDescent="0.2">
      <c r="B32" s="12"/>
      <c r="C32" s="13"/>
      <c r="D32" s="26"/>
      <c r="E32" s="26"/>
      <c r="F32" s="26"/>
      <c r="G32" s="32"/>
      <c r="H32" s="20"/>
      <c r="I32" s="14"/>
    </row>
    <row r="33" spans="2:16" s="37" customFormat="1" ht="13.5" customHeight="1" x14ac:dyDescent="0.2">
      <c r="B33" s="109" t="s">
        <v>17</v>
      </c>
      <c r="C33" s="110"/>
      <c r="D33" s="38">
        <v>18965</v>
      </c>
      <c r="E33" s="38">
        <v>9263</v>
      </c>
      <c r="F33" s="38">
        <v>9702</v>
      </c>
      <c r="G33" s="28"/>
      <c r="H33" s="40"/>
      <c r="I33" s="41"/>
      <c r="O33" s="42"/>
      <c r="P33" s="43"/>
    </row>
    <row r="34" spans="2:16" ht="13.5" customHeight="1" x14ac:dyDescent="0.2">
      <c r="B34" s="12"/>
      <c r="C34" s="13" t="s">
        <v>18</v>
      </c>
      <c r="D34" s="23">
        <v>6340</v>
      </c>
      <c r="E34" s="23">
        <v>3119</v>
      </c>
      <c r="F34" s="23">
        <v>3221</v>
      </c>
      <c r="G34" s="30"/>
      <c r="H34" s="20"/>
      <c r="I34" s="14"/>
    </row>
    <row r="35" spans="2:16" ht="13.5" customHeight="1" x14ac:dyDescent="0.2">
      <c r="B35" s="12"/>
      <c r="C35" s="13" t="s">
        <v>19</v>
      </c>
      <c r="D35" s="23">
        <v>1591</v>
      </c>
      <c r="E35" s="23">
        <v>740</v>
      </c>
      <c r="F35" s="23">
        <v>851</v>
      </c>
      <c r="G35" s="30"/>
      <c r="H35" s="20"/>
      <c r="I35" s="14"/>
    </row>
    <row r="36" spans="2:16" ht="13.5" customHeight="1" x14ac:dyDescent="0.2">
      <c r="B36" s="12"/>
      <c r="C36" s="13" t="s">
        <v>20</v>
      </c>
      <c r="D36" s="23">
        <v>11034</v>
      </c>
      <c r="E36" s="23">
        <v>5404</v>
      </c>
      <c r="F36" s="23">
        <v>5630</v>
      </c>
      <c r="G36" s="30"/>
      <c r="H36" s="20"/>
      <c r="I36" s="14"/>
    </row>
    <row r="37" spans="2:16" ht="13.5" customHeight="1" x14ac:dyDescent="0.2">
      <c r="B37" s="12"/>
      <c r="C37" s="13"/>
      <c r="D37" s="22"/>
      <c r="E37" s="22"/>
      <c r="F37" s="22"/>
      <c r="G37" s="27"/>
      <c r="H37" s="20"/>
      <c r="I37" s="14"/>
    </row>
    <row r="38" spans="2:16" s="37" customFormat="1" ht="13.5" customHeight="1" x14ac:dyDescent="0.2">
      <c r="B38" s="109" t="s">
        <v>21</v>
      </c>
      <c r="C38" s="110"/>
      <c r="D38" s="38">
        <v>45824</v>
      </c>
      <c r="E38" s="38">
        <v>22592</v>
      </c>
      <c r="F38" s="38">
        <v>23232</v>
      </c>
      <c r="G38" s="28"/>
      <c r="H38" s="40"/>
      <c r="I38" s="41"/>
      <c r="O38" s="42"/>
      <c r="P38" s="43"/>
    </row>
    <row r="39" spans="2:16" ht="13.5" customHeight="1" x14ac:dyDescent="0.2">
      <c r="B39" s="12"/>
      <c r="C39" s="13" t="s">
        <v>22</v>
      </c>
      <c r="D39" s="23">
        <v>13377</v>
      </c>
      <c r="E39" s="23">
        <v>6502</v>
      </c>
      <c r="F39" s="23">
        <v>6875</v>
      </c>
      <c r="G39" s="30"/>
      <c r="H39" s="20"/>
      <c r="I39" s="14"/>
    </row>
    <row r="40" spans="2:16" ht="13.5" customHeight="1" x14ac:dyDescent="0.2">
      <c r="B40" s="12"/>
      <c r="C40" s="13" t="s">
        <v>23</v>
      </c>
      <c r="D40" s="23">
        <v>4699</v>
      </c>
      <c r="E40" s="23">
        <v>2336</v>
      </c>
      <c r="F40" s="23">
        <v>2363</v>
      </c>
      <c r="G40" s="30"/>
      <c r="H40" s="20"/>
      <c r="I40" s="14"/>
    </row>
    <row r="41" spans="2:16" ht="13.5" customHeight="1" x14ac:dyDescent="0.2">
      <c r="B41" s="12"/>
      <c r="C41" s="13" t="s">
        <v>48</v>
      </c>
      <c r="D41" s="23">
        <v>8029</v>
      </c>
      <c r="E41" s="23">
        <v>4005</v>
      </c>
      <c r="F41" s="23">
        <v>4024</v>
      </c>
      <c r="G41" s="30"/>
      <c r="H41" s="20"/>
      <c r="I41" s="14"/>
    </row>
    <row r="42" spans="2:16" ht="13.5" customHeight="1" x14ac:dyDescent="0.2">
      <c r="B42" s="12"/>
      <c r="C42" s="13" t="s">
        <v>24</v>
      </c>
      <c r="D42" s="23">
        <v>5344</v>
      </c>
      <c r="E42" s="23">
        <v>2680</v>
      </c>
      <c r="F42" s="23">
        <v>2664</v>
      </c>
      <c r="G42" s="30"/>
      <c r="H42" s="20"/>
      <c r="I42" s="14"/>
    </row>
    <row r="43" spans="2:16" ht="13.5" customHeight="1" x14ac:dyDescent="0.2">
      <c r="B43" s="12"/>
      <c r="C43" s="13" t="s">
        <v>25</v>
      </c>
      <c r="D43" s="23">
        <v>2956</v>
      </c>
      <c r="E43" s="23">
        <v>1448</v>
      </c>
      <c r="F43" s="23">
        <v>1508</v>
      </c>
      <c r="G43" s="30"/>
      <c r="H43" s="20"/>
      <c r="I43" s="14"/>
    </row>
    <row r="44" spans="2:16" ht="13.5" customHeight="1" x14ac:dyDescent="0.2">
      <c r="B44" s="12"/>
      <c r="C44" s="13" t="s">
        <v>47</v>
      </c>
      <c r="D44" s="23">
        <v>11419</v>
      </c>
      <c r="E44" s="23">
        <v>5621</v>
      </c>
      <c r="F44" s="23">
        <v>5798</v>
      </c>
      <c r="G44" s="30"/>
      <c r="H44" s="20"/>
      <c r="I44" s="14"/>
    </row>
    <row r="45" spans="2:16" ht="13.5" customHeight="1" x14ac:dyDescent="0.2">
      <c r="B45" s="12"/>
      <c r="C45" s="13"/>
      <c r="D45" s="22"/>
      <c r="E45" s="22"/>
      <c r="F45" s="22"/>
      <c r="G45" s="27"/>
      <c r="H45" s="20"/>
      <c r="I45" s="14"/>
    </row>
    <row r="46" spans="2:16" s="37" customFormat="1" ht="13.5" customHeight="1" x14ac:dyDescent="0.2">
      <c r="B46" s="109" t="s">
        <v>26</v>
      </c>
      <c r="C46" s="110"/>
      <c r="D46" s="38">
        <v>27950</v>
      </c>
      <c r="E46" s="38">
        <v>13585</v>
      </c>
      <c r="F46" s="38">
        <v>14365</v>
      </c>
      <c r="G46" s="28"/>
      <c r="H46" s="40"/>
      <c r="I46" s="41"/>
      <c r="O46" s="42"/>
      <c r="P46" s="43"/>
    </row>
    <row r="47" spans="2:16" ht="13.5" customHeight="1" x14ac:dyDescent="0.2">
      <c r="B47" s="12"/>
      <c r="C47" s="13" t="s">
        <v>27</v>
      </c>
      <c r="D47" s="23">
        <v>3703</v>
      </c>
      <c r="E47" s="23">
        <v>1812</v>
      </c>
      <c r="F47" s="23">
        <v>1891</v>
      </c>
      <c r="G47" s="30"/>
      <c r="H47" s="20"/>
      <c r="I47" s="14"/>
    </row>
    <row r="48" spans="2:16" ht="13.5" customHeight="1" x14ac:dyDescent="0.2">
      <c r="B48" s="12"/>
      <c r="C48" s="13" t="s">
        <v>28</v>
      </c>
      <c r="D48" s="23">
        <v>2704</v>
      </c>
      <c r="E48" s="23">
        <v>1281</v>
      </c>
      <c r="F48" s="23">
        <v>1423</v>
      </c>
      <c r="G48" s="30"/>
      <c r="H48" s="20"/>
      <c r="I48" s="14"/>
    </row>
    <row r="49" spans="2:16" ht="13.5" customHeight="1" x14ac:dyDescent="0.2">
      <c r="B49" s="12"/>
      <c r="C49" s="13" t="s">
        <v>29</v>
      </c>
      <c r="D49" s="23">
        <v>5690</v>
      </c>
      <c r="E49" s="23">
        <v>2824</v>
      </c>
      <c r="F49" s="23">
        <v>2866</v>
      </c>
      <c r="G49" s="30"/>
      <c r="H49" s="20"/>
      <c r="I49" s="14"/>
    </row>
    <row r="50" spans="2:16" ht="13.5" customHeight="1" x14ac:dyDescent="0.2">
      <c r="B50" s="12"/>
      <c r="C50" s="13" t="s">
        <v>49</v>
      </c>
      <c r="D50" s="23">
        <v>15853</v>
      </c>
      <c r="E50" s="23">
        <v>7668</v>
      </c>
      <c r="F50" s="23">
        <v>8185</v>
      </c>
      <c r="G50" s="30"/>
      <c r="H50" s="20"/>
      <c r="I50" s="14"/>
    </row>
    <row r="51" spans="2:16" ht="13.5" customHeight="1" x14ac:dyDescent="0.2">
      <c r="B51" s="12"/>
      <c r="C51" s="13"/>
      <c r="D51" s="22"/>
      <c r="E51" s="22"/>
      <c r="F51" s="22"/>
      <c r="G51" s="27"/>
      <c r="H51" s="20"/>
      <c r="I51" s="14"/>
    </row>
    <row r="52" spans="2:16" s="37" customFormat="1" ht="13.5" customHeight="1" x14ac:dyDescent="0.2">
      <c r="B52" s="109" t="s">
        <v>30</v>
      </c>
      <c r="C52" s="110"/>
      <c r="D52" s="38">
        <v>30211</v>
      </c>
      <c r="E52" s="38">
        <v>14875</v>
      </c>
      <c r="F52" s="38">
        <v>15336</v>
      </c>
      <c r="G52" s="28"/>
      <c r="H52" s="40"/>
      <c r="I52" s="41"/>
      <c r="O52" s="42"/>
      <c r="P52" s="43"/>
    </row>
    <row r="53" spans="2:16" ht="13.5" customHeight="1" x14ac:dyDescent="0.2">
      <c r="B53" s="12"/>
      <c r="C53" s="13" t="s">
        <v>31</v>
      </c>
      <c r="D53" s="23">
        <v>30211</v>
      </c>
      <c r="E53" s="23">
        <v>14875</v>
      </c>
      <c r="F53" s="23">
        <v>15336</v>
      </c>
      <c r="G53" s="30"/>
      <c r="H53" s="20"/>
      <c r="I53" s="14"/>
    </row>
    <row r="54" spans="2:16" ht="13.5" customHeight="1" x14ac:dyDescent="0.2">
      <c r="B54" s="12"/>
      <c r="C54" s="13"/>
      <c r="D54" s="22"/>
      <c r="E54" s="22"/>
      <c r="F54" s="22"/>
      <c r="G54" s="27"/>
      <c r="H54" s="20"/>
      <c r="I54" s="14"/>
    </row>
    <row r="55" spans="2:16" s="37" customFormat="1" ht="13.5" customHeight="1" x14ac:dyDescent="0.2">
      <c r="B55" s="109" t="s">
        <v>32</v>
      </c>
      <c r="C55" s="110"/>
      <c r="D55" s="38">
        <v>81377</v>
      </c>
      <c r="E55" s="38">
        <v>41439</v>
      </c>
      <c r="F55" s="38">
        <v>39938</v>
      </c>
      <c r="G55" s="28"/>
      <c r="H55" s="40"/>
      <c r="I55" s="41"/>
      <c r="O55" s="42"/>
      <c r="P55" s="43"/>
    </row>
    <row r="56" spans="2:16" ht="13.5" customHeight="1" x14ac:dyDescent="0.2">
      <c r="B56" s="12"/>
      <c r="C56" s="13" t="s">
        <v>33</v>
      </c>
      <c r="D56" s="23">
        <v>12010</v>
      </c>
      <c r="E56" s="23">
        <v>6002</v>
      </c>
      <c r="F56" s="23">
        <v>6008</v>
      </c>
      <c r="G56" s="30"/>
      <c r="H56" s="20"/>
      <c r="I56" s="14"/>
    </row>
    <row r="57" spans="2:16" ht="13.5" customHeight="1" x14ac:dyDescent="0.2">
      <c r="B57" s="12"/>
      <c r="C57" s="13" t="s">
        <v>34</v>
      </c>
      <c r="D57" s="23">
        <v>9227</v>
      </c>
      <c r="E57" s="23">
        <v>4599</v>
      </c>
      <c r="F57" s="23">
        <v>4628</v>
      </c>
      <c r="G57" s="30"/>
      <c r="H57" s="20"/>
      <c r="I57" s="14"/>
    </row>
    <row r="58" spans="2:16" ht="13.5" customHeight="1" x14ac:dyDescent="0.2">
      <c r="B58" s="12"/>
      <c r="C58" s="13" t="s">
        <v>35</v>
      </c>
      <c r="D58" s="23">
        <v>9191</v>
      </c>
      <c r="E58" s="23">
        <v>4633</v>
      </c>
      <c r="F58" s="23">
        <v>4558</v>
      </c>
      <c r="G58" s="30"/>
      <c r="H58" s="20"/>
      <c r="I58" s="14"/>
    </row>
    <row r="59" spans="2:16" ht="13.5" customHeight="1" x14ac:dyDescent="0.2">
      <c r="B59" s="12"/>
      <c r="C59" s="13" t="s">
        <v>36</v>
      </c>
      <c r="D59" s="23">
        <v>29156</v>
      </c>
      <c r="E59" s="23">
        <v>15268</v>
      </c>
      <c r="F59" s="23">
        <v>13888</v>
      </c>
      <c r="G59" s="30"/>
      <c r="H59" s="20"/>
      <c r="I59" s="14"/>
    </row>
    <row r="60" spans="2:16" ht="13.5" customHeight="1" x14ac:dyDescent="0.2">
      <c r="B60" s="12"/>
      <c r="C60" s="13" t="s">
        <v>37</v>
      </c>
      <c r="D60" s="23">
        <v>21793</v>
      </c>
      <c r="E60" s="23">
        <v>10937</v>
      </c>
      <c r="F60" s="23">
        <v>10856</v>
      </c>
      <c r="G60" s="30"/>
      <c r="H60" s="20"/>
      <c r="I60" s="14"/>
    </row>
    <row r="61" spans="2:16" ht="16.2" x14ac:dyDescent="0.2">
      <c r="E61" s="18" t="s">
        <v>45</v>
      </c>
      <c r="F61" s="18" t="s">
        <v>45</v>
      </c>
      <c r="G61" s="18"/>
      <c r="H61" s="18"/>
    </row>
    <row r="62" spans="2:16" x14ac:dyDescent="0.2">
      <c r="B62" s="2" t="s">
        <v>44</v>
      </c>
    </row>
    <row r="63" spans="2:16" x14ac:dyDescent="0.2">
      <c r="B63" s="107"/>
      <c r="C63" s="108"/>
      <c r="D63" s="108"/>
      <c r="E63" s="108"/>
      <c r="F63" s="108"/>
      <c r="G63" s="108"/>
      <c r="H63" s="108"/>
      <c r="I63" s="108"/>
    </row>
    <row r="64" spans="2:16" x14ac:dyDescent="0.2">
      <c r="B64" s="107"/>
      <c r="C64" s="108"/>
      <c r="D64" s="108"/>
      <c r="E64" s="108"/>
      <c r="F64" s="108"/>
      <c r="G64" s="108"/>
      <c r="H64" s="108"/>
      <c r="I64" s="108"/>
    </row>
    <row r="65" spans="2:9" x14ac:dyDescent="0.2">
      <c r="B65" s="33"/>
      <c r="C65" s="34"/>
      <c r="D65" s="36"/>
      <c r="E65" s="36"/>
      <c r="F65" s="36"/>
      <c r="G65" s="34"/>
      <c r="H65" s="34"/>
      <c r="I65" s="34"/>
    </row>
    <row r="66" spans="2:9" x14ac:dyDescent="0.2">
      <c r="D66" s="14"/>
      <c r="E66" s="14"/>
      <c r="F66" s="14"/>
      <c r="G66" s="14"/>
      <c r="H66" s="14"/>
    </row>
    <row r="67" spans="2:9" x14ac:dyDescent="0.2">
      <c r="D67" s="35"/>
      <c r="E67" s="35"/>
      <c r="F67" s="35"/>
      <c r="G67" s="35"/>
    </row>
    <row r="68" spans="2:9" x14ac:dyDescent="0.2">
      <c r="D68" s="14"/>
      <c r="E68" s="14"/>
      <c r="F68" s="14"/>
    </row>
  </sheetData>
  <mergeCells count="14">
    <mergeCell ref="B3:C3"/>
    <mergeCell ref="B5:C5"/>
    <mergeCell ref="B7:C7"/>
    <mergeCell ref="B9:C9"/>
    <mergeCell ref="B23:C23"/>
    <mergeCell ref="B25:C25"/>
    <mergeCell ref="B63:I63"/>
    <mergeCell ref="B64:I64"/>
    <mergeCell ref="B29:C29"/>
    <mergeCell ref="B33:C33"/>
    <mergeCell ref="B38:C38"/>
    <mergeCell ref="B46:C46"/>
    <mergeCell ref="B52:C52"/>
    <mergeCell ref="B55:C55"/>
  </mergeCells>
  <phoneticPr fontId="2"/>
  <printOptions horizontalCentered="1"/>
  <pageMargins left="0.78740157480314965" right="0.78740157480314965" top="0.59055118110236227" bottom="0.39370078740157483" header="0.51181102362204722" footer="0.51181102362204722"/>
  <pageSetup paperSize="9" scale="95" orientation="portrait" r:id="rId1"/>
  <headerFooter alignWithMargins="0">
    <oddHeader>&amp;L&amp;F</oddHeader>
  </headerFooter>
  <rowBreaks count="1" manualBreakCount="1">
    <brk id="3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G25" sqref="G25"/>
    </sheetView>
  </sheetViews>
  <sheetFormatPr defaultRowHeight="13.2" x14ac:dyDescent="0.2"/>
  <cols>
    <col min="1" max="1" width="3.5546875" customWidth="1"/>
    <col min="2" max="2" width="10.109375" customWidth="1"/>
    <col min="3" max="3" width="13.21875" customWidth="1"/>
    <col min="4" max="4" width="14" customWidth="1"/>
    <col min="5" max="5" width="14.109375" customWidth="1"/>
    <col min="6" max="6" width="14.21875" customWidth="1"/>
    <col min="7" max="7" width="14.33203125" customWidth="1"/>
    <col min="8" max="8" width="14.109375" customWidth="1"/>
    <col min="9" max="9" width="14.21875" customWidth="1"/>
    <col min="10" max="10" width="13.88671875" customWidth="1"/>
    <col min="11" max="11" width="14.6640625" customWidth="1"/>
    <col min="12" max="12" width="21.33203125" customWidth="1"/>
  </cols>
  <sheetData>
    <row r="1" spans="1:12" ht="14.4" x14ac:dyDescent="0.2">
      <c r="A1" s="1"/>
      <c r="B1" s="47" t="s">
        <v>104</v>
      </c>
      <c r="C1" s="1"/>
      <c r="D1" s="1"/>
      <c r="E1" s="1"/>
      <c r="F1" s="1"/>
      <c r="G1" s="1"/>
      <c r="H1" s="1"/>
      <c r="I1" s="1"/>
      <c r="J1" s="1"/>
      <c r="K1" s="1"/>
      <c r="L1" s="1"/>
    </row>
    <row r="2" spans="1:12" x14ac:dyDescent="0.2">
      <c r="A2" s="1"/>
      <c r="B2" s="48" t="s">
        <v>146</v>
      </c>
      <c r="C2" s="1"/>
      <c r="D2" s="1"/>
      <c r="E2" s="1"/>
      <c r="F2" s="1"/>
      <c r="G2" s="1"/>
      <c r="H2" s="1"/>
      <c r="I2" s="1"/>
      <c r="J2" s="1"/>
      <c r="K2" s="1"/>
      <c r="L2" s="1"/>
    </row>
    <row r="3" spans="1:12" x14ac:dyDescent="0.2">
      <c r="A3" s="1"/>
      <c r="B3" s="60" t="s">
        <v>76</v>
      </c>
      <c r="C3" s="6" t="s">
        <v>38</v>
      </c>
      <c r="D3" s="71" t="s">
        <v>147</v>
      </c>
      <c r="E3" s="72" t="s">
        <v>148</v>
      </c>
      <c r="F3" s="72" t="s">
        <v>149</v>
      </c>
      <c r="G3" s="72" t="s">
        <v>150</v>
      </c>
      <c r="H3" s="71" t="s">
        <v>151</v>
      </c>
      <c r="I3" s="72" t="s">
        <v>152</v>
      </c>
      <c r="J3" s="72" t="s">
        <v>153</v>
      </c>
      <c r="K3" s="72" t="s">
        <v>154</v>
      </c>
      <c r="L3" s="72" t="s">
        <v>155</v>
      </c>
    </row>
    <row r="4" spans="1:12" x14ac:dyDescent="0.2">
      <c r="A4" s="1"/>
      <c r="B4" s="60"/>
      <c r="C4" s="5" t="s">
        <v>64</v>
      </c>
      <c r="D4" s="5" t="s">
        <v>64</v>
      </c>
      <c r="E4" s="5" t="s">
        <v>64</v>
      </c>
      <c r="F4" s="5" t="s">
        <v>64</v>
      </c>
      <c r="G4" s="5" t="s">
        <v>64</v>
      </c>
      <c r="H4" s="5" t="s">
        <v>64</v>
      </c>
      <c r="I4" s="5" t="s">
        <v>64</v>
      </c>
      <c r="J4" s="5" t="s">
        <v>64</v>
      </c>
      <c r="K4" s="5" t="s">
        <v>64</v>
      </c>
      <c r="L4" s="5" t="s">
        <v>64</v>
      </c>
    </row>
    <row r="5" spans="1:12" x14ac:dyDescent="0.2">
      <c r="A5" s="1"/>
      <c r="B5" s="60" t="s">
        <v>80</v>
      </c>
      <c r="C5" s="73">
        <v>847284.96100000001</v>
      </c>
      <c r="D5" s="57">
        <v>325171</v>
      </c>
      <c r="E5" s="57">
        <v>61592</v>
      </c>
      <c r="F5" s="74">
        <v>170832.951</v>
      </c>
      <c r="G5" s="57">
        <v>121067</v>
      </c>
      <c r="H5" s="57">
        <v>78652</v>
      </c>
      <c r="I5" s="57">
        <v>30901</v>
      </c>
      <c r="J5" s="57">
        <v>16506</v>
      </c>
      <c r="K5" s="75">
        <v>29689.01</v>
      </c>
      <c r="L5" s="57">
        <v>12874</v>
      </c>
    </row>
    <row r="6" spans="1:12" x14ac:dyDescent="0.2">
      <c r="A6" s="1"/>
      <c r="B6" s="60"/>
      <c r="C6" s="5" t="s">
        <v>156</v>
      </c>
      <c r="D6" s="5" t="s">
        <v>156</v>
      </c>
      <c r="E6" s="5" t="s">
        <v>156</v>
      </c>
      <c r="F6" s="5" t="s">
        <v>156</v>
      </c>
      <c r="G6" s="5" t="s">
        <v>156</v>
      </c>
      <c r="H6" s="5" t="s">
        <v>156</v>
      </c>
      <c r="I6" s="5" t="s">
        <v>156</v>
      </c>
      <c r="J6" s="5" t="s">
        <v>156</v>
      </c>
      <c r="K6" s="5" t="s">
        <v>156</v>
      </c>
      <c r="L6" s="5" t="s">
        <v>156</v>
      </c>
    </row>
    <row r="7" spans="1:12" x14ac:dyDescent="0.2">
      <c r="A7" s="1"/>
      <c r="B7" s="60" t="s">
        <v>81</v>
      </c>
      <c r="C7" s="59">
        <v>100</v>
      </c>
      <c r="D7" s="59">
        <v>38.380000000000003</v>
      </c>
      <c r="E7" s="59">
        <v>7.27</v>
      </c>
      <c r="F7" s="59">
        <v>20.16</v>
      </c>
      <c r="G7" s="59">
        <v>14.29</v>
      </c>
      <c r="H7" s="59">
        <v>9.2799999999999994</v>
      </c>
      <c r="I7" s="59">
        <v>3.65</v>
      </c>
      <c r="J7" s="59">
        <v>1.95</v>
      </c>
      <c r="K7" s="59">
        <v>3.5</v>
      </c>
      <c r="L7" s="59">
        <v>1.52</v>
      </c>
    </row>
    <row r="8" spans="1:12" x14ac:dyDescent="0.2">
      <c r="A8" s="1"/>
      <c r="B8" s="1"/>
      <c r="C8" s="1"/>
      <c r="D8" s="1"/>
      <c r="E8" s="1"/>
      <c r="F8" s="1"/>
      <c r="G8" s="1"/>
      <c r="H8" s="1"/>
      <c r="I8" s="1"/>
      <c r="J8" s="1"/>
      <c r="K8" s="1"/>
      <c r="L8" s="1"/>
    </row>
    <row r="9" spans="1:12" x14ac:dyDescent="0.2">
      <c r="A9" s="1"/>
      <c r="B9" s="2" t="s">
        <v>44</v>
      </c>
      <c r="C9" s="1"/>
      <c r="D9" s="1"/>
      <c r="E9" s="1"/>
      <c r="F9" s="1"/>
      <c r="G9" s="1"/>
      <c r="H9" s="1"/>
      <c r="I9" s="1"/>
      <c r="J9" s="1"/>
      <c r="K9" s="1"/>
      <c r="L9" s="1"/>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workbookViewId="0">
      <selection activeCell="H2" sqref="H2"/>
    </sheetView>
  </sheetViews>
  <sheetFormatPr defaultRowHeight="13.2" x14ac:dyDescent="0.2"/>
  <cols>
    <col min="1" max="1" width="4.77734375" customWidth="1"/>
  </cols>
  <sheetData>
    <row r="1" spans="1:19" ht="14.4" x14ac:dyDescent="0.2">
      <c r="A1" s="1"/>
      <c r="B1" s="47" t="s">
        <v>104</v>
      </c>
      <c r="C1" s="37"/>
      <c r="D1" s="1"/>
      <c r="E1" s="1"/>
      <c r="F1" s="1"/>
      <c r="G1" s="1"/>
      <c r="H1" s="1"/>
      <c r="I1" s="1"/>
      <c r="J1" s="1"/>
      <c r="K1" s="1"/>
      <c r="L1" s="1"/>
      <c r="M1" s="1"/>
      <c r="N1" s="1"/>
      <c r="O1" s="1"/>
      <c r="P1" s="1"/>
      <c r="Q1" s="1"/>
      <c r="R1" s="1"/>
      <c r="S1" s="1"/>
    </row>
    <row r="2" spans="1:19" x14ac:dyDescent="0.2">
      <c r="A2" s="1"/>
      <c r="B2" s="48" t="s">
        <v>157</v>
      </c>
      <c r="C2" s="49"/>
      <c r="D2" s="49"/>
      <c r="E2" s="49"/>
      <c r="F2" s="49"/>
      <c r="G2" s="49"/>
      <c r="H2" s="49"/>
      <c r="I2" s="1"/>
      <c r="J2" s="1"/>
      <c r="K2" s="1"/>
      <c r="L2" s="1"/>
      <c r="M2" s="1"/>
      <c r="N2" s="1"/>
      <c r="O2" s="1"/>
      <c r="P2" s="1"/>
      <c r="Q2" s="1"/>
      <c r="R2" s="1"/>
      <c r="S2" s="1"/>
    </row>
    <row r="3" spans="1:19" x14ac:dyDescent="0.2">
      <c r="A3" s="1"/>
      <c r="B3" s="188" t="s">
        <v>158</v>
      </c>
      <c r="C3" s="189"/>
      <c r="D3" s="148" t="s">
        <v>85</v>
      </c>
      <c r="E3" s="149"/>
      <c r="F3" s="149"/>
      <c r="G3" s="149"/>
      <c r="H3" s="149"/>
      <c r="I3" s="149"/>
      <c r="J3" s="149"/>
      <c r="K3" s="149"/>
      <c r="L3" s="149"/>
      <c r="M3" s="149"/>
      <c r="N3" s="149"/>
      <c r="O3" s="149"/>
      <c r="P3" s="149"/>
      <c r="Q3" s="150"/>
      <c r="R3" s="176" t="s">
        <v>86</v>
      </c>
      <c r="S3" s="176" t="s">
        <v>159</v>
      </c>
    </row>
    <row r="4" spans="1:19" x14ac:dyDescent="0.2">
      <c r="A4" s="1"/>
      <c r="B4" s="190"/>
      <c r="C4" s="191"/>
      <c r="D4" s="179" t="s">
        <v>160</v>
      </c>
      <c r="E4" s="148" t="s">
        <v>161</v>
      </c>
      <c r="F4" s="149"/>
      <c r="G4" s="149"/>
      <c r="H4" s="149"/>
      <c r="I4" s="149"/>
      <c r="J4" s="149"/>
      <c r="K4" s="149"/>
      <c r="L4" s="149"/>
      <c r="M4" s="149"/>
      <c r="N4" s="149"/>
      <c r="O4" s="149"/>
      <c r="P4" s="149"/>
      <c r="Q4" s="150"/>
      <c r="R4" s="177"/>
      <c r="S4" s="177"/>
    </row>
    <row r="5" spans="1:19" x14ac:dyDescent="0.2">
      <c r="A5" s="1"/>
      <c r="B5" s="190"/>
      <c r="C5" s="191"/>
      <c r="D5" s="180"/>
      <c r="E5" s="182" t="s">
        <v>162</v>
      </c>
      <c r="F5" s="185" t="s">
        <v>91</v>
      </c>
      <c r="G5" s="185" t="s">
        <v>163</v>
      </c>
      <c r="H5" s="185" t="s">
        <v>164</v>
      </c>
      <c r="I5" s="185" t="s">
        <v>165</v>
      </c>
      <c r="J5" s="185" t="s">
        <v>166</v>
      </c>
      <c r="K5" s="185" t="s">
        <v>167</v>
      </c>
      <c r="L5" s="185" t="s">
        <v>96</v>
      </c>
      <c r="M5" s="185" t="s">
        <v>97</v>
      </c>
      <c r="N5" s="185" t="s">
        <v>98</v>
      </c>
      <c r="O5" s="185" t="s">
        <v>168</v>
      </c>
      <c r="P5" s="185" t="s">
        <v>100</v>
      </c>
      <c r="Q5" s="185" t="s">
        <v>169</v>
      </c>
      <c r="R5" s="177"/>
      <c r="S5" s="177"/>
    </row>
    <row r="6" spans="1:19" x14ac:dyDescent="0.2">
      <c r="A6" s="1"/>
      <c r="B6" s="190"/>
      <c r="C6" s="191"/>
      <c r="D6" s="180"/>
      <c r="E6" s="183"/>
      <c r="F6" s="186"/>
      <c r="G6" s="186"/>
      <c r="H6" s="186"/>
      <c r="I6" s="186"/>
      <c r="J6" s="186"/>
      <c r="K6" s="186"/>
      <c r="L6" s="186"/>
      <c r="M6" s="186"/>
      <c r="N6" s="186"/>
      <c r="O6" s="186"/>
      <c r="P6" s="186"/>
      <c r="Q6" s="186"/>
      <c r="R6" s="177"/>
      <c r="S6" s="177"/>
    </row>
    <row r="7" spans="1:19" x14ac:dyDescent="0.2">
      <c r="A7" s="1"/>
      <c r="B7" s="190"/>
      <c r="C7" s="191"/>
      <c r="D7" s="180"/>
      <c r="E7" s="183"/>
      <c r="F7" s="186"/>
      <c r="G7" s="186"/>
      <c r="H7" s="186"/>
      <c r="I7" s="186"/>
      <c r="J7" s="186"/>
      <c r="K7" s="186"/>
      <c r="L7" s="186"/>
      <c r="M7" s="186"/>
      <c r="N7" s="186"/>
      <c r="O7" s="186"/>
      <c r="P7" s="186"/>
      <c r="Q7" s="186"/>
      <c r="R7" s="177"/>
      <c r="S7" s="177"/>
    </row>
    <row r="8" spans="1:19" x14ac:dyDescent="0.2">
      <c r="A8" s="1"/>
      <c r="B8" s="190"/>
      <c r="C8" s="191"/>
      <c r="D8" s="180"/>
      <c r="E8" s="183"/>
      <c r="F8" s="186"/>
      <c r="G8" s="186"/>
      <c r="H8" s="186"/>
      <c r="I8" s="186"/>
      <c r="J8" s="186"/>
      <c r="K8" s="186"/>
      <c r="L8" s="186"/>
      <c r="M8" s="186"/>
      <c r="N8" s="186"/>
      <c r="O8" s="186"/>
      <c r="P8" s="186"/>
      <c r="Q8" s="186"/>
      <c r="R8" s="177"/>
      <c r="S8" s="177"/>
    </row>
    <row r="9" spans="1:19" x14ac:dyDescent="0.2">
      <c r="A9" s="1"/>
      <c r="B9" s="190"/>
      <c r="C9" s="191"/>
      <c r="D9" s="180"/>
      <c r="E9" s="183"/>
      <c r="F9" s="186"/>
      <c r="G9" s="186"/>
      <c r="H9" s="186"/>
      <c r="I9" s="186"/>
      <c r="J9" s="186"/>
      <c r="K9" s="186"/>
      <c r="L9" s="186"/>
      <c r="M9" s="186"/>
      <c r="N9" s="186"/>
      <c r="O9" s="186"/>
      <c r="P9" s="186"/>
      <c r="Q9" s="186"/>
      <c r="R9" s="177"/>
      <c r="S9" s="177"/>
    </row>
    <row r="10" spans="1:19" x14ac:dyDescent="0.2">
      <c r="A10" s="1"/>
      <c r="B10" s="190"/>
      <c r="C10" s="191"/>
      <c r="D10" s="180"/>
      <c r="E10" s="183"/>
      <c r="F10" s="186"/>
      <c r="G10" s="186"/>
      <c r="H10" s="186"/>
      <c r="I10" s="186"/>
      <c r="J10" s="186"/>
      <c r="K10" s="186"/>
      <c r="L10" s="186"/>
      <c r="M10" s="186"/>
      <c r="N10" s="186"/>
      <c r="O10" s="186"/>
      <c r="P10" s="186"/>
      <c r="Q10" s="186"/>
      <c r="R10" s="177"/>
      <c r="S10" s="177"/>
    </row>
    <row r="11" spans="1:19" x14ac:dyDescent="0.2">
      <c r="A11" s="1"/>
      <c r="B11" s="190"/>
      <c r="C11" s="191"/>
      <c r="D11" s="180"/>
      <c r="E11" s="183"/>
      <c r="F11" s="186"/>
      <c r="G11" s="186"/>
      <c r="H11" s="186"/>
      <c r="I11" s="186"/>
      <c r="J11" s="186"/>
      <c r="K11" s="186"/>
      <c r="L11" s="186"/>
      <c r="M11" s="186"/>
      <c r="N11" s="186"/>
      <c r="O11" s="186"/>
      <c r="P11" s="186"/>
      <c r="Q11" s="186"/>
      <c r="R11" s="177"/>
      <c r="S11" s="177"/>
    </row>
    <row r="12" spans="1:19" x14ac:dyDescent="0.2">
      <c r="A12" s="1"/>
      <c r="B12" s="192"/>
      <c r="C12" s="193"/>
      <c r="D12" s="181"/>
      <c r="E12" s="184"/>
      <c r="F12" s="187"/>
      <c r="G12" s="187"/>
      <c r="H12" s="187"/>
      <c r="I12" s="187"/>
      <c r="J12" s="187"/>
      <c r="K12" s="187"/>
      <c r="L12" s="187"/>
      <c r="M12" s="187"/>
      <c r="N12" s="187"/>
      <c r="O12" s="187"/>
      <c r="P12" s="187"/>
      <c r="Q12" s="187"/>
      <c r="R12" s="178"/>
      <c r="S12" s="178"/>
    </row>
    <row r="13" spans="1:19" x14ac:dyDescent="0.2">
      <c r="A13" s="1"/>
      <c r="B13" s="3"/>
      <c r="C13" s="4"/>
      <c r="D13" s="5" t="s">
        <v>64</v>
      </c>
      <c r="E13" s="5" t="s">
        <v>64</v>
      </c>
      <c r="F13" s="5" t="s">
        <v>64</v>
      </c>
      <c r="G13" s="5" t="s">
        <v>64</v>
      </c>
      <c r="H13" s="5" t="s">
        <v>64</v>
      </c>
      <c r="I13" s="5" t="s">
        <v>64</v>
      </c>
      <c r="J13" s="5" t="s">
        <v>64</v>
      </c>
      <c r="K13" s="5" t="s">
        <v>64</v>
      </c>
      <c r="L13" s="5" t="s">
        <v>64</v>
      </c>
      <c r="M13" s="5" t="s">
        <v>64</v>
      </c>
      <c r="N13" s="5" t="s">
        <v>64</v>
      </c>
      <c r="O13" s="5" t="s">
        <v>64</v>
      </c>
      <c r="P13" s="5" t="s">
        <v>64</v>
      </c>
      <c r="Q13" s="5" t="s">
        <v>64</v>
      </c>
      <c r="R13" s="5" t="s">
        <v>64</v>
      </c>
      <c r="S13" s="5" t="s">
        <v>40</v>
      </c>
    </row>
    <row r="14" spans="1:19" x14ac:dyDescent="0.2">
      <c r="A14" s="1"/>
      <c r="B14" s="125" t="s">
        <v>38</v>
      </c>
      <c r="C14" s="126"/>
      <c r="D14" s="61">
        <v>843720</v>
      </c>
      <c r="E14" s="61">
        <v>26095</v>
      </c>
      <c r="F14" s="61">
        <v>3</v>
      </c>
      <c r="G14" s="61">
        <v>1643</v>
      </c>
      <c r="H14" s="61" t="s">
        <v>103</v>
      </c>
      <c r="I14" s="61">
        <v>38</v>
      </c>
      <c r="J14" s="61" t="s">
        <v>103</v>
      </c>
      <c r="K14" s="61">
        <v>456</v>
      </c>
      <c r="L14" s="61" t="s">
        <v>103</v>
      </c>
      <c r="M14" s="61">
        <v>332</v>
      </c>
      <c r="N14" s="61">
        <v>13402</v>
      </c>
      <c r="O14" s="61">
        <v>8293</v>
      </c>
      <c r="P14" s="61">
        <v>1928</v>
      </c>
      <c r="Q14" s="61" t="s">
        <v>103</v>
      </c>
      <c r="R14" s="61">
        <v>15</v>
      </c>
      <c r="S14" s="61">
        <v>869830</v>
      </c>
    </row>
    <row r="15" spans="1:19" x14ac:dyDescent="0.2">
      <c r="A15" s="1"/>
      <c r="B15" s="51"/>
      <c r="C15" s="52"/>
      <c r="D15" s="53"/>
      <c r="E15" s="53"/>
      <c r="F15" s="53"/>
      <c r="G15" s="53"/>
      <c r="H15" s="53"/>
      <c r="I15" s="53"/>
      <c r="J15" s="53"/>
      <c r="K15" s="53"/>
      <c r="L15" s="53"/>
      <c r="M15" s="53"/>
      <c r="N15" s="53"/>
      <c r="O15" s="53"/>
      <c r="P15" s="53"/>
      <c r="Q15" s="53"/>
      <c r="R15" s="53"/>
      <c r="S15" s="53"/>
    </row>
    <row r="16" spans="1:19" x14ac:dyDescent="0.2">
      <c r="A16" s="1"/>
      <c r="B16" s="125" t="s">
        <v>112</v>
      </c>
      <c r="C16" s="126"/>
      <c r="D16" s="61">
        <v>195762</v>
      </c>
      <c r="E16" s="61">
        <v>4939</v>
      </c>
      <c r="F16" s="61">
        <v>1</v>
      </c>
      <c r="G16" s="61">
        <v>559</v>
      </c>
      <c r="H16" s="61" t="s">
        <v>103</v>
      </c>
      <c r="I16" s="61">
        <v>8</v>
      </c>
      <c r="J16" s="61" t="s">
        <v>102</v>
      </c>
      <c r="K16" s="61">
        <v>109</v>
      </c>
      <c r="L16" s="61" t="s">
        <v>102</v>
      </c>
      <c r="M16" s="61">
        <v>42</v>
      </c>
      <c r="N16" s="61">
        <v>2484</v>
      </c>
      <c r="O16" s="61">
        <v>1364</v>
      </c>
      <c r="P16" s="61">
        <v>372</v>
      </c>
      <c r="Q16" s="61" t="s">
        <v>102</v>
      </c>
      <c r="R16" s="61">
        <v>-2</v>
      </c>
      <c r="S16" s="61">
        <v>200699</v>
      </c>
    </row>
    <row r="17" spans="1:19" x14ac:dyDescent="0.2">
      <c r="A17" s="1"/>
      <c r="B17" s="12"/>
      <c r="C17" s="13" t="s">
        <v>1</v>
      </c>
      <c r="D17" s="57">
        <v>141843</v>
      </c>
      <c r="E17" s="57">
        <v>3315</v>
      </c>
      <c r="F17" s="62" t="s">
        <v>103</v>
      </c>
      <c r="G17" s="57">
        <v>327</v>
      </c>
      <c r="H17" s="62" t="s">
        <v>103</v>
      </c>
      <c r="I17" s="57">
        <v>2</v>
      </c>
      <c r="J17" s="62" t="s">
        <v>102</v>
      </c>
      <c r="K17" s="57">
        <v>20</v>
      </c>
      <c r="L17" s="62" t="s">
        <v>102</v>
      </c>
      <c r="M17" s="57">
        <v>18</v>
      </c>
      <c r="N17" s="57">
        <v>1915</v>
      </c>
      <c r="O17" s="57">
        <v>735</v>
      </c>
      <c r="P17" s="57">
        <v>298</v>
      </c>
      <c r="Q17" s="62" t="s">
        <v>102</v>
      </c>
      <c r="R17" s="57">
        <v>-1</v>
      </c>
      <c r="S17" s="57">
        <v>145157</v>
      </c>
    </row>
    <row r="18" spans="1:19" x14ac:dyDescent="0.2">
      <c r="A18" s="1"/>
      <c r="B18" s="12"/>
      <c r="C18" s="76" t="s">
        <v>170</v>
      </c>
      <c r="D18" s="57">
        <v>7287</v>
      </c>
      <c r="E18" s="57">
        <v>168</v>
      </c>
      <c r="F18" s="62" t="s">
        <v>103</v>
      </c>
      <c r="G18" s="57">
        <v>20</v>
      </c>
      <c r="H18" s="62" t="s">
        <v>103</v>
      </c>
      <c r="I18" s="57" t="s">
        <v>103</v>
      </c>
      <c r="J18" s="62" t="s">
        <v>102</v>
      </c>
      <c r="K18" s="57" t="s">
        <v>103</v>
      </c>
      <c r="L18" s="62" t="s">
        <v>102</v>
      </c>
      <c r="M18" s="57" t="s">
        <v>103</v>
      </c>
      <c r="N18" s="57">
        <v>89</v>
      </c>
      <c r="O18" s="57">
        <v>39</v>
      </c>
      <c r="P18" s="57">
        <v>20</v>
      </c>
      <c r="Q18" s="62" t="s">
        <v>102</v>
      </c>
      <c r="R18" s="62" t="s">
        <v>103</v>
      </c>
      <c r="S18" s="57">
        <v>7455</v>
      </c>
    </row>
    <row r="19" spans="1:19" x14ac:dyDescent="0.2">
      <c r="A19" s="1"/>
      <c r="B19" s="12"/>
      <c r="C19" s="13" t="s">
        <v>6</v>
      </c>
      <c r="D19" s="57">
        <v>20903</v>
      </c>
      <c r="E19" s="57">
        <v>655</v>
      </c>
      <c r="F19" s="62" t="s">
        <v>103</v>
      </c>
      <c r="G19" s="57">
        <v>104</v>
      </c>
      <c r="H19" s="62" t="s">
        <v>103</v>
      </c>
      <c r="I19" s="57">
        <v>1</v>
      </c>
      <c r="J19" s="62" t="s">
        <v>102</v>
      </c>
      <c r="K19" s="57">
        <v>3</v>
      </c>
      <c r="L19" s="62" t="s">
        <v>102</v>
      </c>
      <c r="M19" s="62">
        <v>19</v>
      </c>
      <c r="N19" s="57">
        <v>243</v>
      </c>
      <c r="O19" s="57">
        <v>272</v>
      </c>
      <c r="P19" s="57">
        <v>13</v>
      </c>
      <c r="Q19" s="62" t="s">
        <v>102</v>
      </c>
      <c r="R19" s="62" t="s">
        <v>103</v>
      </c>
      <c r="S19" s="57">
        <v>21558</v>
      </c>
    </row>
    <row r="20" spans="1:19" x14ac:dyDescent="0.2">
      <c r="A20" s="1"/>
      <c r="B20" s="12"/>
      <c r="C20" s="76" t="s">
        <v>171</v>
      </c>
      <c r="D20" s="57">
        <v>7767</v>
      </c>
      <c r="E20" s="57">
        <v>257</v>
      </c>
      <c r="F20" s="62" t="s">
        <v>103</v>
      </c>
      <c r="G20" s="57">
        <v>31</v>
      </c>
      <c r="H20" s="62" t="s">
        <v>103</v>
      </c>
      <c r="I20" s="57" t="s">
        <v>103</v>
      </c>
      <c r="J20" s="62" t="s">
        <v>102</v>
      </c>
      <c r="K20" s="57" t="s">
        <v>103</v>
      </c>
      <c r="L20" s="62" t="s">
        <v>102</v>
      </c>
      <c r="M20" s="62">
        <v>1</v>
      </c>
      <c r="N20" s="57">
        <v>79</v>
      </c>
      <c r="O20" s="57">
        <v>146</v>
      </c>
      <c r="P20" s="57" t="s">
        <v>103</v>
      </c>
      <c r="Q20" s="62" t="s">
        <v>102</v>
      </c>
      <c r="R20" s="57" t="s">
        <v>103</v>
      </c>
      <c r="S20" s="57">
        <v>8024</v>
      </c>
    </row>
    <row r="21" spans="1:19" x14ac:dyDescent="0.2">
      <c r="A21" s="1"/>
      <c r="B21" s="12"/>
      <c r="C21" s="77" t="s">
        <v>172</v>
      </c>
      <c r="D21" s="57">
        <v>1008</v>
      </c>
      <c r="E21" s="57">
        <v>31</v>
      </c>
      <c r="F21" s="62" t="s">
        <v>103</v>
      </c>
      <c r="G21" s="57" t="s">
        <v>103</v>
      </c>
      <c r="H21" s="62" t="s">
        <v>103</v>
      </c>
      <c r="I21" s="62" t="s">
        <v>103</v>
      </c>
      <c r="J21" s="62" t="s">
        <v>102</v>
      </c>
      <c r="K21" s="57" t="s">
        <v>103</v>
      </c>
      <c r="L21" s="62" t="s">
        <v>102</v>
      </c>
      <c r="M21" s="57" t="s">
        <v>103</v>
      </c>
      <c r="N21" s="57">
        <v>8</v>
      </c>
      <c r="O21" s="57">
        <v>23</v>
      </c>
      <c r="P21" s="62" t="s">
        <v>103</v>
      </c>
      <c r="Q21" s="62" t="s">
        <v>102</v>
      </c>
      <c r="R21" s="62" t="s">
        <v>103</v>
      </c>
      <c r="S21" s="57">
        <v>1039</v>
      </c>
    </row>
    <row r="22" spans="1:19" x14ac:dyDescent="0.2">
      <c r="A22" s="1"/>
      <c r="B22" s="12"/>
      <c r="C22" s="13" t="s">
        <v>70</v>
      </c>
      <c r="D22" s="57">
        <v>16954</v>
      </c>
      <c r="E22" s="57">
        <v>513</v>
      </c>
      <c r="F22" s="62">
        <v>1</v>
      </c>
      <c r="G22" s="57">
        <v>77</v>
      </c>
      <c r="H22" s="62" t="s">
        <v>103</v>
      </c>
      <c r="I22" s="62">
        <v>5</v>
      </c>
      <c r="J22" s="62" t="s">
        <v>102</v>
      </c>
      <c r="K22" s="57">
        <v>86</v>
      </c>
      <c r="L22" s="62" t="s">
        <v>102</v>
      </c>
      <c r="M22" s="57">
        <v>4</v>
      </c>
      <c r="N22" s="57">
        <v>150</v>
      </c>
      <c r="O22" s="57">
        <v>149</v>
      </c>
      <c r="P22" s="57">
        <v>41</v>
      </c>
      <c r="Q22" s="62" t="s">
        <v>102</v>
      </c>
      <c r="R22" s="62">
        <v>-1</v>
      </c>
      <c r="S22" s="57">
        <v>17466</v>
      </c>
    </row>
    <row r="23" spans="1:19" x14ac:dyDescent="0.2">
      <c r="A23" s="1"/>
      <c r="B23" s="12"/>
      <c r="C23" s="13"/>
      <c r="D23" s="57"/>
      <c r="E23" s="57"/>
      <c r="F23" s="57"/>
      <c r="G23" s="57"/>
      <c r="H23" s="57"/>
      <c r="I23" s="57"/>
      <c r="J23" s="57"/>
      <c r="K23" s="57"/>
      <c r="L23" s="57"/>
      <c r="M23" s="57"/>
      <c r="N23" s="57"/>
      <c r="O23" s="57"/>
      <c r="P23" s="57"/>
      <c r="Q23" s="57"/>
      <c r="R23" s="57"/>
      <c r="S23" s="53"/>
    </row>
    <row r="24" spans="1:19" x14ac:dyDescent="0.2">
      <c r="A24" s="1"/>
      <c r="B24" s="125" t="s">
        <v>118</v>
      </c>
      <c r="C24" s="126"/>
      <c r="D24" s="53">
        <v>164340</v>
      </c>
      <c r="E24" s="53">
        <v>4346</v>
      </c>
      <c r="F24" s="53" t="s">
        <v>103</v>
      </c>
      <c r="G24" s="53">
        <v>213</v>
      </c>
      <c r="H24" s="53" t="s">
        <v>103</v>
      </c>
      <c r="I24" s="53">
        <v>2</v>
      </c>
      <c r="J24" s="53" t="s">
        <v>102</v>
      </c>
      <c r="K24" s="53">
        <v>11</v>
      </c>
      <c r="L24" s="53" t="s">
        <v>102</v>
      </c>
      <c r="M24" s="53">
        <v>53</v>
      </c>
      <c r="N24" s="53">
        <v>2408</v>
      </c>
      <c r="O24" s="53">
        <v>1367</v>
      </c>
      <c r="P24" s="53">
        <v>292</v>
      </c>
      <c r="Q24" s="53" t="s">
        <v>102</v>
      </c>
      <c r="R24" s="53" t="s">
        <v>103</v>
      </c>
      <c r="S24" s="53">
        <v>168686</v>
      </c>
    </row>
    <row r="25" spans="1:19" x14ac:dyDescent="0.2">
      <c r="A25" s="1"/>
      <c r="B25" s="12"/>
      <c r="C25" s="76" t="s">
        <v>173</v>
      </c>
      <c r="D25" s="57">
        <v>41405</v>
      </c>
      <c r="E25" s="57">
        <v>1002</v>
      </c>
      <c r="F25" s="62" t="s">
        <v>103</v>
      </c>
      <c r="G25" s="57">
        <v>54</v>
      </c>
      <c r="H25" s="62" t="s">
        <v>103</v>
      </c>
      <c r="I25" s="62" t="s">
        <v>103</v>
      </c>
      <c r="J25" s="62" t="s">
        <v>102</v>
      </c>
      <c r="K25" s="57">
        <v>4</v>
      </c>
      <c r="L25" s="62" t="s">
        <v>102</v>
      </c>
      <c r="M25" s="57">
        <v>16</v>
      </c>
      <c r="N25" s="57">
        <v>592</v>
      </c>
      <c r="O25" s="57">
        <v>245</v>
      </c>
      <c r="P25" s="57">
        <v>91</v>
      </c>
      <c r="Q25" s="62" t="s">
        <v>102</v>
      </c>
      <c r="R25" s="62" t="s">
        <v>103</v>
      </c>
      <c r="S25" s="57">
        <v>42407</v>
      </c>
    </row>
    <row r="26" spans="1:19" x14ac:dyDescent="0.2">
      <c r="A26" s="1"/>
      <c r="B26" s="12"/>
      <c r="C26" s="13" t="s">
        <v>4</v>
      </c>
      <c r="D26" s="57">
        <v>79978</v>
      </c>
      <c r="E26" s="57">
        <v>2030</v>
      </c>
      <c r="F26" s="62" t="s">
        <v>103</v>
      </c>
      <c r="G26" s="57">
        <v>82</v>
      </c>
      <c r="H26" s="62" t="s">
        <v>103</v>
      </c>
      <c r="I26" s="57" t="s">
        <v>103</v>
      </c>
      <c r="J26" s="62" t="s">
        <v>102</v>
      </c>
      <c r="K26" s="57">
        <v>2</v>
      </c>
      <c r="L26" s="62" t="s">
        <v>102</v>
      </c>
      <c r="M26" s="57">
        <v>30</v>
      </c>
      <c r="N26" s="57">
        <v>1183</v>
      </c>
      <c r="O26" s="57">
        <v>619</v>
      </c>
      <c r="P26" s="57">
        <v>114</v>
      </c>
      <c r="Q26" s="62" t="s">
        <v>102</v>
      </c>
      <c r="R26" s="57" t="s">
        <v>103</v>
      </c>
      <c r="S26" s="57">
        <v>82008</v>
      </c>
    </row>
    <row r="27" spans="1:19" x14ac:dyDescent="0.2">
      <c r="A27" s="1"/>
      <c r="B27" s="12"/>
      <c r="C27" s="76" t="s">
        <v>174</v>
      </c>
      <c r="D27" s="57">
        <v>7823</v>
      </c>
      <c r="E27" s="57">
        <v>288</v>
      </c>
      <c r="F27" s="62" t="s">
        <v>103</v>
      </c>
      <c r="G27" s="57">
        <v>24</v>
      </c>
      <c r="H27" s="62" t="s">
        <v>103</v>
      </c>
      <c r="I27" s="57">
        <v>2</v>
      </c>
      <c r="J27" s="62" t="s">
        <v>102</v>
      </c>
      <c r="K27" s="57" t="s">
        <v>103</v>
      </c>
      <c r="L27" s="62" t="s">
        <v>102</v>
      </c>
      <c r="M27" s="57" t="s">
        <v>103</v>
      </c>
      <c r="N27" s="57">
        <v>124</v>
      </c>
      <c r="O27" s="57">
        <v>117</v>
      </c>
      <c r="P27" s="57">
        <v>21</v>
      </c>
      <c r="Q27" s="62" t="s">
        <v>102</v>
      </c>
      <c r="R27" s="62" t="s">
        <v>103</v>
      </c>
      <c r="S27" s="57">
        <v>8111</v>
      </c>
    </row>
    <row r="28" spans="1:19" x14ac:dyDescent="0.2">
      <c r="A28" s="1"/>
      <c r="B28" s="12"/>
      <c r="C28" s="77" t="s">
        <v>175</v>
      </c>
      <c r="D28" s="57">
        <v>19955</v>
      </c>
      <c r="E28" s="57">
        <v>571</v>
      </c>
      <c r="F28" s="62" t="s">
        <v>103</v>
      </c>
      <c r="G28" s="57">
        <v>31</v>
      </c>
      <c r="H28" s="62" t="s">
        <v>103</v>
      </c>
      <c r="I28" s="62" t="s">
        <v>103</v>
      </c>
      <c r="J28" s="62" t="s">
        <v>102</v>
      </c>
      <c r="K28" s="57">
        <v>1</v>
      </c>
      <c r="L28" s="62" t="s">
        <v>102</v>
      </c>
      <c r="M28" s="57" t="s">
        <v>103</v>
      </c>
      <c r="N28" s="57">
        <v>305</v>
      </c>
      <c r="O28" s="57">
        <v>178</v>
      </c>
      <c r="P28" s="57">
        <v>56</v>
      </c>
      <c r="Q28" s="62" t="s">
        <v>102</v>
      </c>
      <c r="R28" s="57" t="s">
        <v>103</v>
      </c>
      <c r="S28" s="57">
        <v>20526</v>
      </c>
    </row>
    <row r="29" spans="1:19" x14ac:dyDescent="0.2">
      <c r="A29" s="1"/>
      <c r="B29" s="12"/>
      <c r="C29" s="13" t="s">
        <v>176</v>
      </c>
      <c r="D29" s="57">
        <v>15179</v>
      </c>
      <c r="E29" s="57">
        <v>455</v>
      </c>
      <c r="F29" s="62" t="s">
        <v>103</v>
      </c>
      <c r="G29" s="57">
        <v>22</v>
      </c>
      <c r="H29" s="62" t="s">
        <v>103</v>
      </c>
      <c r="I29" s="57" t="s">
        <v>103</v>
      </c>
      <c r="J29" s="62" t="s">
        <v>102</v>
      </c>
      <c r="K29" s="57">
        <v>4</v>
      </c>
      <c r="L29" s="62" t="s">
        <v>102</v>
      </c>
      <c r="M29" s="62">
        <v>7</v>
      </c>
      <c r="N29" s="57">
        <v>204</v>
      </c>
      <c r="O29" s="57">
        <v>208</v>
      </c>
      <c r="P29" s="57">
        <v>10</v>
      </c>
      <c r="Q29" s="62" t="s">
        <v>102</v>
      </c>
      <c r="R29" s="62" t="s">
        <v>103</v>
      </c>
      <c r="S29" s="57">
        <v>15634</v>
      </c>
    </row>
    <row r="30" spans="1:19" x14ac:dyDescent="0.2">
      <c r="A30" s="1"/>
      <c r="B30" s="12"/>
      <c r="C30" s="13"/>
      <c r="D30" s="57"/>
      <c r="E30" s="57"/>
      <c r="F30" s="57"/>
      <c r="G30" s="57"/>
      <c r="H30" s="57"/>
      <c r="I30" s="57"/>
      <c r="J30" s="57"/>
      <c r="K30" s="57"/>
      <c r="L30" s="57"/>
      <c r="M30" s="57"/>
      <c r="N30" s="57"/>
      <c r="O30" s="57"/>
      <c r="P30" s="57"/>
      <c r="Q30" s="57"/>
      <c r="R30" s="57"/>
      <c r="S30" s="53"/>
    </row>
    <row r="31" spans="1:19" x14ac:dyDescent="0.2">
      <c r="A31" s="1"/>
      <c r="B31" s="125" t="s">
        <v>122</v>
      </c>
      <c r="C31" s="126"/>
      <c r="D31" s="53">
        <v>157447</v>
      </c>
      <c r="E31" s="53">
        <v>5259</v>
      </c>
      <c r="F31" s="53" t="s">
        <v>103</v>
      </c>
      <c r="G31" s="53">
        <v>241</v>
      </c>
      <c r="H31" s="53" t="s">
        <v>103</v>
      </c>
      <c r="I31" s="53">
        <v>15</v>
      </c>
      <c r="J31" s="53" t="s">
        <v>102</v>
      </c>
      <c r="K31" s="53">
        <v>155</v>
      </c>
      <c r="L31" s="53" t="s">
        <v>102</v>
      </c>
      <c r="M31" s="53">
        <v>88</v>
      </c>
      <c r="N31" s="53">
        <v>2459</v>
      </c>
      <c r="O31" s="53">
        <v>2018</v>
      </c>
      <c r="P31" s="53">
        <v>283</v>
      </c>
      <c r="Q31" s="53" t="s">
        <v>102</v>
      </c>
      <c r="R31" s="53">
        <v>5</v>
      </c>
      <c r="S31" s="53">
        <v>162711</v>
      </c>
    </row>
    <row r="32" spans="1:19" x14ac:dyDescent="0.2">
      <c r="A32" s="1"/>
      <c r="B32" s="12"/>
      <c r="C32" s="76" t="s">
        <v>177</v>
      </c>
      <c r="D32" s="57">
        <v>79892</v>
      </c>
      <c r="E32" s="57">
        <v>2839</v>
      </c>
      <c r="F32" s="62" t="s">
        <v>103</v>
      </c>
      <c r="G32" s="57">
        <v>166</v>
      </c>
      <c r="H32" s="62" t="s">
        <v>103</v>
      </c>
      <c r="I32" s="57">
        <v>1</v>
      </c>
      <c r="J32" s="62" t="s">
        <v>102</v>
      </c>
      <c r="K32" s="57">
        <v>10</v>
      </c>
      <c r="L32" s="62" t="s">
        <v>102</v>
      </c>
      <c r="M32" s="57">
        <v>38</v>
      </c>
      <c r="N32" s="57">
        <v>1263</v>
      </c>
      <c r="O32" s="57">
        <v>1233</v>
      </c>
      <c r="P32" s="57">
        <v>128</v>
      </c>
      <c r="Q32" s="62" t="s">
        <v>102</v>
      </c>
      <c r="R32" s="57">
        <v>3</v>
      </c>
      <c r="S32" s="57">
        <v>82734</v>
      </c>
    </row>
    <row r="33" spans="1:19" x14ac:dyDescent="0.2">
      <c r="A33" s="1"/>
      <c r="B33" s="12"/>
      <c r="C33" s="13" t="s">
        <v>7</v>
      </c>
      <c r="D33" s="57">
        <v>32410</v>
      </c>
      <c r="E33" s="57">
        <v>983</v>
      </c>
      <c r="F33" s="62" t="s">
        <v>103</v>
      </c>
      <c r="G33" s="57">
        <v>27</v>
      </c>
      <c r="H33" s="62" t="s">
        <v>103</v>
      </c>
      <c r="I33" s="62">
        <v>13</v>
      </c>
      <c r="J33" s="62" t="s">
        <v>102</v>
      </c>
      <c r="K33" s="57">
        <v>3</v>
      </c>
      <c r="L33" s="62" t="s">
        <v>102</v>
      </c>
      <c r="M33" s="57">
        <v>19</v>
      </c>
      <c r="N33" s="57">
        <v>551</v>
      </c>
      <c r="O33" s="57">
        <v>309</v>
      </c>
      <c r="P33" s="57">
        <v>61</v>
      </c>
      <c r="Q33" s="62" t="s">
        <v>102</v>
      </c>
      <c r="R33" s="62" t="s">
        <v>103</v>
      </c>
      <c r="S33" s="57">
        <v>33393</v>
      </c>
    </row>
    <row r="34" spans="1:19" x14ac:dyDescent="0.2">
      <c r="A34" s="1"/>
      <c r="B34" s="12"/>
      <c r="C34" s="13" t="s">
        <v>72</v>
      </c>
      <c r="D34" s="57">
        <v>45145</v>
      </c>
      <c r="E34" s="57">
        <v>1437</v>
      </c>
      <c r="F34" s="62" t="s">
        <v>103</v>
      </c>
      <c r="G34" s="57">
        <v>48</v>
      </c>
      <c r="H34" s="62" t="s">
        <v>103</v>
      </c>
      <c r="I34" s="57">
        <v>1</v>
      </c>
      <c r="J34" s="62" t="s">
        <v>102</v>
      </c>
      <c r="K34" s="57">
        <v>142</v>
      </c>
      <c r="L34" s="62" t="s">
        <v>102</v>
      </c>
      <c r="M34" s="57">
        <v>31</v>
      </c>
      <c r="N34" s="57">
        <v>645</v>
      </c>
      <c r="O34" s="57">
        <v>476</v>
      </c>
      <c r="P34" s="57">
        <v>94</v>
      </c>
      <c r="Q34" s="62" t="s">
        <v>102</v>
      </c>
      <c r="R34" s="62">
        <v>2</v>
      </c>
      <c r="S34" s="57">
        <v>46584</v>
      </c>
    </row>
    <row r="35" spans="1:19" x14ac:dyDescent="0.2">
      <c r="A35" s="1"/>
      <c r="B35" s="12"/>
      <c r="C35" s="13"/>
      <c r="D35" s="57"/>
      <c r="E35" s="57"/>
      <c r="F35" s="57"/>
      <c r="G35" s="57"/>
      <c r="H35" s="57"/>
      <c r="I35" s="57"/>
      <c r="J35" s="57"/>
      <c r="K35" s="57"/>
      <c r="L35" s="57"/>
      <c r="M35" s="57"/>
      <c r="N35" s="57"/>
      <c r="O35" s="57"/>
      <c r="P35" s="57"/>
      <c r="Q35" s="57"/>
      <c r="R35" s="57"/>
      <c r="S35" s="53"/>
    </row>
    <row r="36" spans="1:19" x14ac:dyDescent="0.2">
      <c r="A36" s="1"/>
      <c r="B36" s="125" t="s">
        <v>178</v>
      </c>
      <c r="C36" s="126"/>
      <c r="D36" s="53">
        <v>162041</v>
      </c>
      <c r="E36" s="53">
        <v>4584</v>
      </c>
      <c r="F36" s="53">
        <v>2</v>
      </c>
      <c r="G36" s="53">
        <v>293</v>
      </c>
      <c r="H36" s="53" t="s">
        <v>103</v>
      </c>
      <c r="I36" s="53">
        <v>1</v>
      </c>
      <c r="J36" s="53" t="s">
        <v>102</v>
      </c>
      <c r="K36" s="53">
        <v>8</v>
      </c>
      <c r="L36" s="53" t="s">
        <v>102</v>
      </c>
      <c r="M36" s="53">
        <v>23</v>
      </c>
      <c r="N36" s="53">
        <v>2527</v>
      </c>
      <c r="O36" s="53">
        <v>1410</v>
      </c>
      <c r="P36" s="53">
        <v>320</v>
      </c>
      <c r="Q36" s="53" t="s">
        <v>102</v>
      </c>
      <c r="R36" s="53">
        <v>3</v>
      </c>
      <c r="S36" s="53">
        <v>166628</v>
      </c>
    </row>
    <row r="37" spans="1:19" x14ac:dyDescent="0.2">
      <c r="A37" s="1"/>
      <c r="B37" s="12"/>
      <c r="C37" s="76" t="s">
        <v>179</v>
      </c>
      <c r="D37" s="57">
        <v>129982</v>
      </c>
      <c r="E37" s="57">
        <v>3816</v>
      </c>
      <c r="F37" s="62" t="s">
        <v>103</v>
      </c>
      <c r="G37" s="57">
        <v>219</v>
      </c>
      <c r="H37" s="62" t="s">
        <v>103</v>
      </c>
      <c r="I37" s="57">
        <v>1</v>
      </c>
      <c r="J37" s="62" t="s">
        <v>102</v>
      </c>
      <c r="K37" s="57">
        <v>6</v>
      </c>
      <c r="L37" s="62" t="s">
        <v>102</v>
      </c>
      <c r="M37" s="57">
        <v>18</v>
      </c>
      <c r="N37" s="57">
        <v>2131</v>
      </c>
      <c r="O37" s="57">
        <v>1160</v>
      </c>
      <c r="P37" s="57">
        <v>281</v>
      </c>
      <c r="Q37" s="62" t="s">
        <v>102</v>
      </c>
      <c r="R37" s="57">
        <v>3</v>
      </c>
      <c r="S37" s="57">
        <v>133801</v>
      </c>
    </row>
    <row r="38" spans="1:19" x14ac:dyDescent="0.2">
      <c r="A38" s="1"/>
      <c r="B38" s="12"/>
      <c r="C38" s="13" t="s">
        <v>9</v>
      </c>
      <c r="D38" s="57">
        <v>29948</v>
      </c>
      <c r="E38" s="57">
        <v>717</v>
      </c>
      <c r="F38" s="62">
        <v>2</v>
      </c>
      <c r="G38" s="57">
        <v>60</v>
      </c>
      <c r="H38" s="62" t="s">
        <v>103</v>
      </c>
      <c r="I38" s="57" t="s">
        <v>103</v>
      </c>
      <c r="J38" s="62" t="s">
        <v>102</v>
      </c>
      <c r="K38" s="57">
        <v>2</v>
      </c>
      <c r="L38" s="62" t="s">
        <v>102</v>
      </c>
      <c r="M38" s="57">
        <v>4</v>
      </c>
      <c r="N38" s="57">
        <v>383</v>
      </c>
      <c r="O38" s="57">
        <v>231</v>
      </c>
      <c r="P38" s="57">
        <v>35</v>
      </c>
      <c r="Q38" s="62" t="s">
        <v>102</v>
      </c>
      <c r="R38" s="62" t="s">
        <v>103</v>
      </c>
      <c r="S38" s="57">
        <v>30665</v>
      </c>
    </row>
    <row r="39" spans="1:19" x14ac:dyDescent="0.2">
      <c r="A39" s="1"/>
      <c r="B39" s="12"/>
      <c r="C39" s="13" t="s">
        <v>67</v>
      </c>
      <c r="D39" s="57">
        <v>2111</v>
      </c>
      <c r="E39" s="57">
        <v>51</v>
      </c>
      <c r="F39" s="62" t="s">
        <v>103</v>
      </c>
      <c r="G39" s="57">
        <v>14</v>
      </c>
      <c r="H39" s="62" t="s">
        <v>103</v>
      </c>
      <c r="I39" s="62" t="s">
        <v>103</v>
      </c>
      <c r="J39" s="62" t="s">
        <v>102</v>
      </c>
      <c r="K39" s="57" t="s">
        <v>103</v>
      </c>
      <c r="L39" s="62" t="s">
        <v>102</v>
      </c>
      <c r="M39" s="62">
        <v>1</v>
      </c>
      <c r="N39" s="57">
        <v>13</v>
      </c>
      <c r="O39" s="57">
        <v>19</v>
      </c>
      <c r="P39" s="57">
        <v>4</v>
      </c>
      <c r="Q39" s="62" t="s">
        <v>102</v>
      </c>
      <c r="R39" s="62" t="s">
        <v>103</v>
      </c>
      <c r="S39" s="57">
        <v>2162</v>
      </c>
    </row>
    <row r="40" spans="1:19" x14ac:dyDescent="0.2">
      <c r="A40" s="1"/>
      <c r="B40" s="12"/>
      <c r="C40" s="13"/>
      <c r="D40" s="57"/>
      <c r="E40" s="57"/>
      <c r="F40" s="57"/>
      <c r="G40" s="57"/>
      <c r="H40" s="57"/>
      <c r="I40" s="57"/>
      <c r="J40" s="57"/>
      <c r="K40" s="57"/>
      <c r="L40" s="57"/>
      <c r="M40" s="57"/>
      <c r="N40" s="57"/>
      <c r="O40" s="57"/>
      <c r="P40" s="57"/>
      <c r="Q40" s="57"/>
      <c r="R40" s="57"/>
      <c r="S40" s="53"/>
    </row>
    <row r="41" spans="1:19" x14ac:dyDescent="0.2">
      <c r="A41" s="1"/>
      <c r="B41" s="125" t="s">
        <v>180</v>
      </c>
      <c r="C41" s="126"/>
      <c r="D41" s="53">
        <v>164130</v>
      </c>
      <c r="E41" s="53">
        <v>6967</v>
      </c>
      <c r="F41" s="53" t="s">
        <v>103</v>
      </c>
      <c r="G41" s="53">
        <v>337</v>
      </c>
      <c r="H41" s="53" t="s">
        <v>103</v>
      </c>
      <c r="I41" s="53">
        <v>12</v>
      </c>
      <c r="J41" s="53" t="s">
        <v>102</v>
      </c>
      <c r="K41" s="53">
        <v>173</v>
      </c>
      <c r="L41" s="53" t="s">
        <v>102</v>
      </c>
      <c r="M41" s="53">
        <v>126</v>
      </c>
      <c r="N41" s="53">
        <v>3524</v>
      </c>
      <c r="O41" s="53">
        <v>2134</v>
      </c>
      <c r="P41" s="53">
        <v>661</v>
      </c>
      <c r="Q41" s="53" t="s">
        <v>102</v>
      </c>
      <c r="R41" s="53">
        <v>9</v>
      </c>
      <c r="S41" s="53">
        <v>171106</v>
      </c>
    </row>
    <row r="42" spans="1:19" x14ac:dyDescent="0.2">
      <c r="A42" s="1"/>
      <c r="B42" s="78"/>
      <c r="C42" s="79" t="s">
        <v>181</v>
      </c>
      <c r="D42" s="57">
        <v>36967</v>
      </c>
      <c r="E42" s="57">
        <v>1722</v>
      </c>
      <c r="F42" s="62" t="s">
        <v>103</v>
      </c>
      <c r="G42" s="57">
        <v>76</v>
      </c>
      <c r="H42" s="62" t="s">
        <v>103</v>
      </c>
      <c r="I42" s="57" t="s">
        <v>103</v>
      </c>
      <c r="J42" s="62" t="s">
        <v>102</v>
      </c>
      <c r="K42" s="57">
        <v>8</v>
      </c>
      <c r="L42" s="62" t="s">
        <v>102</v>
      </c>
      <c r="M42" s="57">
        <v>8</v>
      </c>
      <c r="N42" s="57">
        <v>993</v>
      </c>
      <c r="O42" s="57">
        <v>498</v>
      </c>
      <c r="P42" s="57">
        <v>139</v>
      </c>
      <c r="Q42" s="62" t="s">
        <v>102</v>
      </c>
      <c r="R42" s="62">
        <v>8</v>
      </c>
      <c r="S42" s="57">
        <v>38697</v>
      </c>
    </row>
    <row r="43" spans="1:19" x14ac:dyDescent="0.2">
      <c r="A43" s="1"/>
      <c r="B43" s="12"/>
      <c r="C43" s="76" t="s">
        <v>182</v>
      </c>
      <c r="D43" s="57">
        <v>22851</v>
      </c>
      <c r="E43" s="57">
        <v>1091</v>
      </c>
      <c r="F43" s="62" t="s">
        <v>103</v>
      </c>
      <c r="G43" s="57">
        <v>35</v>
      </c>
      <c r="H43" s="62" t="s">
        <v>103</v>
      </c>
      <c r="I43" s="57" t="s">
        <v>103</v>
      </c>
      <c r="J43" s="62" t="s">
        <v>102</v>
      </c>
      <c r="K43" s="57">
        <v>23</v>
      </c>
      <c r="L43" s="62" t="s">
        <v>102</v>
      </c>
      <c r="M43" s="57">
        <v>102</v>
      </c>
      <c r="N43" s="57">
        <v>409</v>
      </c>
      <c r="O43" s="57">
        <v>339</v>
      </c>
      <c r="P43" s="57">
        <v>183</v>
      </c>
      <c r="Q43" s="62" t="s">
        <v>102</v>
      </c>
      <c r="R43" s="62" t="s">
        <v>103</v>
      </c>
      <c r="S43" s="57">
        <v>23942</v>
      </c>
    </row>
    <row r="44" spans="1:19" x14ac:dyDescent="0.2">
      <c r="A44" s="1"/>
      <c r="B44" s="12"/>
      <c r="C44" s="13" t="s">
        <v>10</v>
      </c>
      <c r="D44" s="57">
        <v>21469</v>
      </c>
      <c r="E44" s="57">
        <v>944</v>
      </c>
      <c r="F44" s="62" t="s">
        <v>103</v>
      </c>
      <c r="G44" s="57">
        <v>52</v>
      </c>
      <c r="H44" s="62" t="s">
        <v>103</v>
      </c>
      <c r="I44" s="57" t="s">
        <v>103</v>
      </c>
      <c r="J44" s="62" t="s">
        <v>102</v>
      </c>
      <c r="K44" s="57">
        <v>13</v>
      </c>
      <c r="L44" s="62" t="s">
        <v>102</v>
      </c>
      <c r="M44" s="57">
        <v>5</v>
      </c>
      <c r="N44" s="57">
        <v>458</v>
      </c>
      <c r="O44" s="57">
        <v>336</v>
      </c>
      <c r="P44" s="57">
        <v>80</v>
      </c>
      <c r="Q44" s="62" t="s">
        <v>102</v>
      </c>
      <c r="R44" s="62">
        <v>1</v>
      </c>
      <c r="S44" s="57">
        <v>22414</v>
      </c>
    </row>
    <row r="45" spans="1:19" x14ac:dyDescent="0.2">
      <c r="A45" s="1"/>
      <c r="B45" s="12"/>
      <c r="C45" s="13" t="s">
        <v>11</v>
      </c>
      <c r="D45" s="57">
        <v>25959</v>
      </c>
      <c r="E45" s="57">
        <v>1118</v>
      </c>
      <c r="F45" s="62" t="s">
        <v>103</v>
      </c>
      <c r="G45" s="57">
        <v>55</v>
      </c>
      <c r="H45" s="62" t="s">
        <v>103</v>
      </c>
      <c r="I45" s="57">
        <v>4</v>
      </c>
      <c r="J45" s="62" t="s">
        <v>102</v>
      </c>
      <c r="K45" s="57">
        <v>5</v>
      </c>
      <c r="L45" s="62" t="s">
        <v>102</v>
      </c>
      <c r="M45" s="57">
        <v>3</v>
      </c>
      <c r="N45" s="57">
        <v>622</v>
      </c>
      <c r="O45" s="57">
        <v>349</v>
      </c>
      <c r="P45" s="57">
        <v>80</v>
      </c>
      <c r="Q45" s="62" t="s">
        <v>102</v>
      </c>
      <c r="R45" s="57" t="s">
        <v>103</v>
      </c>
      <c r="S45" s="57">
        <v>27077</v>
      </c>
    </row>
    <row r="46" spans="1:19" x14ac:dyDescent="0.2">
      <c r="A46" s="1"/>
      <c r="B46" s="12"/>
      <c r="C46" s="13" t="s">
        <v>66</v>
      </c>
      <c r="D46" s="57">
        <v>15697</v>
      </c>
      <c r="E46" s="57">
        <v>708</v>
      </c>
      <c r="F46" s="62" t="s">
        <v>103</v>
      </c>
      <c r="G46" s="57">
        <v>49</v>
      </c>
      <c r="H46" s="62" t="s">
        <v>103</v>
      </c>
      <c r="I46" s="62" t="s">
        <v>103</v>
      </c>
      <c r="J46" s="62" t="s">
        <v>102</v>
      </c>
      <c r="K46" s="57">
        <v>7</v>
      </c>
      <c r="L46" s="62" t="s">
        <v>102</v>
      </c>
      <c r="M46" s="62">
        <v>5</v>
      </c>
      <c r="N46" s="57">
        <v>389</v>
      </c>
      <c r="O46" s="57">
        <v>200</v>
      </c>
      <c r="P46" s="57">
        <v>58</v>
      </c>
      <c r="Q46" s="62" t="s">
        <v>102</v>
      </c>
      <c r="R46" s="62" t="s">
        <v>103</v>
      </c>
      <c r="S46" s="57">
        <v>16405</v>
      </c>
    </row>
    <row r="47" spans="1:19" x14ac:dyDescent="0.2">
      <c r="A47" s="1"/>
      <c r="B47" s="12"/>
      <c r="C47" s="13" t="s">
        <v>68</v>
      </c>
      <c r="D47" s="57">
        <v>11405</v>
      </c>
      <c r="E47" s="57">
        <v>418</v>
      </c>
      <c r="F47" s="62" t="s">
        <v>103</v>
      </c>
      <c r="G47" s="57">
        <v>38</v>
      </c>
      <c r="H47" s="62" t="s">
        <v>103</v>
      </c>
      <c r="I47" s="57">
        <v>4</v>
      </c>
      <c r="J47" s="62" t="s">
        <v>102</v>
      </c>
      <c r="K47" s="57">
        <v>21</v>
      </c>
      <c r="L47" s="62" t="s">
        <v>102</v>
      </c>
      <c r="M47" s="57">
        <v>1</v>
      </c>
      <c r="N47" s="57">
        <v>216</v>
      </c>
      <c r="O47" s="57">
        <v>125</v>
      </c>
      <c r="P47" s="57">
        <v>13</v>
      </c>
      <c r="Q47" s="62" t="s">
        <v>102</v>
      </c>
      <c r="R47" s="57" t="s">
        <v>103</v>
      </c>
      <c r="S47" s="57">
        <v>11823</v>
      </c>
    </row>
    <row r="48" spans="1:19" x14ac:dyDescent="0.2">
      <c r="A48" s="1"/>
      <c r="B48" s="12"/>
      <c r="C48" s="13" t="s">
        <v>69</v>
      </c>
      <c r="D48" s="57">
        <v>29782</v>
      </c>
      <c r="E48" s="57">
        <v>966</v>
      </c>
      <c r="F48" s="62" t="s">
        <v>103</v>
      </c>
      <c r="G48" s="57">
        <v>32</v>
      </c>
      <c r="H48" s="62" t="s">
        <v>103</v>
      </c>
      <c r="I48" s="57">
        <v>4</v>
      </c>
      <c r="J48" s="62" t="s">
        <v>102</v>
      </c>
      <c r="K48" s="57">
        <v>96</v>
      </c>
      <c r="L48" s="62" t="s">
        <v>102</v>
      </c>
      <c r="M48" s="57">
        <v>2</v>
      </c>
      <c r="N48" s="57">
        <v>437</v>
      </c>
      <c r="O48" s="57">
        <v>287</v>
      </c>
      <c r="P48" s="57">
        <v>108</v>
      </c>
      <c r="Q48" s="62" t="s">
        <v>102</v>
      </c>
      <c r="R48" s="62" t="s">
        <v>103</v>
      </c>
      <c r="S48" s="57">
        <v>30748</v>
      </c>
    </row>
    <row r="49" spans="1:19" x14ac:dyDescent="0.2">
      <c r="A49" s="1"/>
      <c r="B49" s="1"/>
      <c r="C49" s="1"/>
      <c r="D49" s="1"/>
      <c r="E49" s="1"/>
      <c r="F49" s="1"/>
      <c r="G49" s="63"/>
      <c r="H49" s="1"/>
      <c r="I49" s="1"/>
      <c r="J49" s="1"/>
      <c r="K49" s="1"/>
      <c r="L49" s="1"/>
      <c r="M49" s="1"/>
      <c r="N49" s="1"/>
      <c r="O49" s="1"/>
      <c r="P49" s="1"/>
      <c r="Q49" s="1"/>
      <c r="R49" s="1"/>
      <c r="S49" s="1"/>
    </row>
    <row r="50" spans="1:19" x14ac:dyDescent="0.2">
      <c r="A50" s="1"/>
      <c r="B50" s="2" t="s">
        <v>44</v>
      </c>
      <c r="C50" s="1"/>
      <c r="D50" s="1"/>
      <c r="E50" s="1"/>
      <c r="F50" s="1"/>
      <c r="G50" s="1"/>
      <c r="H50" s="1"/>
      <c r="I50" s="1"/>
      <c r="J50" s="1"/>
      <c r="K50" s="1"/>
      <c r="L50" s="1"/>
      <c r="M50" s="1"/>
      <c r="N50" s="1"/>
      <c r="O50" s="1"/>
      <c r="P50" s="1"/>
      <c r="Q50" s="1"/>
      <c r="R50" s="1"/>
      <c r="S50" s="1"/>
    </row>
    <row r="51" spans="1:19" x14ac:dyDescent="0.2">
      <c r="A51" s="1"/>
      <c r="B51" s="2" t="s">
        <v>183</v>
      </c>
      <c r="C51" s="46"/>
      <c r="D51" s="46"/>
      <c r="E51" s="46"/>
      <c r="F51" s="46"/>
      <c r="G51" s="46"/>
      <c r="H51" s="1"/>
      <c r="I51" s="1"/>
      <c r="J51" s="1"/>
      <c r="K51" s="1"/>
      <c r="L51" s="1"/>
      <c r="M51" s="1"/>
      <c r="N51" s="1"/>
      <c r="O51" s="1"/>
      <c r="P51" s="1"/>
      <c r="Q51" s="1"/>
      <c r="R51" s="1"/>
      <c r="S51" s="1"/>
    </row>
    <row r="52" spans="1:19" x14ac:dyDescent="0.2">
      <c r="A52" s="1"/>
      <c r="B52" s="2" t="s">
        <v>184</v>
      </c>
      <c r="C52" s="46"/>
      <c r="D52" s="46"/>
      <c r="E52" s="46"/>
      <c r="F52" s="46"/>
      <c r="G52" s="46"/>
      <c r="H52" s="1"/>
      <c r="I52" s="1"/>
      <c r="J52" s="1"/>
      <c r="K52" s="1"/>
      <c r="L52" s="1"/>
      <c r="M52" s="1"/>
      <c r="N52" s="1"/>
      <c r="O52" s="1"/>
      <c r="P52" s="1"/>
      <c r="Q52" s="1"/>
      <c r="R52" s="1"/>
      <c r="S52" s="1"/>
    </row>
    <row r="53" spans="1:19" x14ac:dyDescent="0.2">
      <c r="A53" s="1"/>
      <c r="B53" s="2" t="s">
        <v>185</v>
      </c>
      <c r="C53" s="1"/>
      <c r="D53" s="1"/>
      <c r="E53" s="1"/>
      <c r="F53" s="1"/>
      <c r="G53" s="1"/>
      <c r="H53" s="1"/>
      <c r="I53" s="1"/>
      <c r="J53" s="1"/>
      <c r="K53" s="1"/>
      <c r="L53" s="1"/>
      <c r="M53" s="1"/>
      <c r="N53" s="1"/>
      <c r="O53" s="1"/>
      <c r="P53" s="1"/>
      <c r="Q53" s="1"/>
      <c r="R53" s="1"/>
      <c r="S53" s="1"/>
    </row>
    <row r="54" spans="1:19" x14ac:dyDescent="0.2">
      <c r="A54" s="1"/>
      <c r="B54" s="2" t="s">
        <v>186</v>
      </c>
      <c r="C54" s="1"/>
      <c r="D54" s="1"/>
      <c r="E54" s="1"/>
      <c r="F54" s="1"/>
      <c r="G54" s="1"/>
      <c r="H54" s="1"/>
      <c r="I54" s="1"/>
      <c r="J54" s="1"/>
      <c r="K54" s="1"/>
      <c r="L54" s="1"/>
      <c r="M54" s="1"/>
      <c r="N54" s="1"/>
      <c r="O54" s="1"/>
      <c r="P54" s="1"/>
      <c r="Q54" s="1"/>
      <c r="R54" s="1"/>
      <c r="S54" s="1"/>
    </row>
    <row r="55" spans="1:19" x14ac:dyDescent="0.2">
      <c r="A55" s="1"/>
      <c r="B55" s="2" t="s">
        <v>187</v>
      </c>
      <c r="C55" s="1"/>
      <c r="D55" s="1"/>
      <c r="E55" s="1"/>
      <c r="F55" s="1"/>
      <c r="G55" s="1"/>
      <c r="H55" s="1"/>
      <c r="I55" s="1"/>
      <c r="J55" s="1"/>
      <c r="K55" s="1"/>
      <c r="L55" s="1"/>
      <c r="M55" s="1"/>
      <c r="N55" s="1"/>
      <c r="O55" s="1"/>
      <c r="P55" s="1"/>
      <c r="Q55" s="1"/>
      <c r="R55" s="1"/>
      <c r="S55" s="1"/>
    </row>
    <row r="56" spans="1:19" x14ac:dyDescent="0.2">
      <c r="A56" s="1"/>
      <c r="B56" s="1"/>
      <c r="C56" s="1"/>
      <c r="D56" s="63"/>
      <c r="E56" s="63"/>
      <c r="F56" s="63"/>
      <c r="G56" s="63"/>
      <c r="H56" s="63"/>
      <c r="I56" s="63"/>
      <c r="J56" s="63"/>
      <c r="K56" s="63"/>
      <c r="L56" s="63"/>
      <c r="M56" s="63"/>
      <c r="N56" s="63"/>
      <c r="O56" s="63"/>
      <c r="P56" s="63"/>
      <c r="Q56" s="63"/>
      <c r="R56" s="63"/>
      <c r="S56" s="63"/>
    </row>
  </sheetData>
  <mergeCells count="25">
    <mergeCell ref="B36:C36"/>
    <mergeCell ref="B41:C41"/>
    <mergeCell ref="O5:O12"/>
    <mergeCell ref="P5:P12"/>
    <mergeCell ref="Q5:Q12"/>
    <mergeCell ref="B14:C14"/>
    <mergeCell ref="B16:C16"/>
    <mergeCell ref="B24:C24"/>
    <mergeCell ref="I5:I12"/>
    <mergeCell ref="L5:L12"/>
    <mergeCell ref="M5:M12"/>
    <mergeCell ref="N5:N12"/>
    <mergeCell ref="B3:C12"/>
    <mergeCell ref="D3:Q3"/>
    <mergeCell ref="B31:C31"/>
    <mergeCell ref="R3:R12"/>
    <mergeCell ref="S3:S12"/>
    <mergeCell ref="D4:D12"/>
    <mergeCell ref="E4:Q4"/>
    <mergeCell ref="E5:E12"/>
    <mergeCell ref="F5:F12"/>
    <mergeCell ref="G5:G12"/>
    <mergeCell ref="H5:H12"/>
    <mergeCell ref="J5:J12"/>
    <mergeCell ref="K5:K12"/>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zoomScaleNormal="100" zoomScaleSheetLayoutView="115" workbookViewId="0">
      <selection activeCell="E32" sqref="E32"/>
    </sheetView>
  </sheetViews>
  <sheetFormatPr defaultColWidth="9" defaultRowHeight="12" x14ac:dyDescent="0.2"/>
  <cols>
    <col min="1" max="1" width="2.6640625" style="1" customWidth="1"/>
    <col min="2" max="2" width="1.88671875" style="1" customWidth="1"/>
    <col min="3" max="3" width="8.21875" style="1" customWidth="1"/>
    <col min="4" max="8" width="12.6640625" style="1" customWidth="1"/>
    <col min="9" max="9" width="9" style="1"/>
    <col min="10" max="10" width="6.33203125" style="1" bestFit="1" customWidth="1"/>
    <col min="11" max="16384" width="9" style="1"/>
  </cols>
  <sheetData>
    <row r="1" spans="2:9" ht="14.4" x14ac:dyDescent="0.2">
      <c r="B1" s="47" t="s">
        <v>188</v>
      </c>
    </row>
    <row r="2" spans="2:9" ht="13.2" x14ac:dyDescent="0.2">
      <c r="B2" s="48" t="s">
        <v>189</v>
      </c>
      <c r="C2" s="49"/>
      <c r="D2" s="49"/>
      <c r="E2" s="49"/>
    </row>
    <row r="3" spans="2:9" ht="12" customHeight="1" x14ac:dyDescent="0.2">
      <c r="B3" s="127" t="s">
        <v>56</v>
      </c>
      <c r="C3" s="128"/>
      <c r="D3" s="194" t="s">
        <v>57</v>
      </c>
      <c r="E3" s="198" t="s">
        <v>190</v>
      </c>
      <c r="F3" s="200" t="s">
        <v>191</v>
      </c>
      <c r="G3" s="202" t="s">
        <v>61</v>
      </c>
      <c r="H3" s="194" t="s">
        <v>62</v>
      </c>
      <c r="I3" s="194" t="s">
        <v>63</v>
      </c>
    </row>
    <row r="4" spans="2:9" ht="12" customHeight="1" x14ac:dyDescent="0.2">
      <c r="B4" s="196"/>
      <c r="C4" s="197"/>
      <c r="D4" s="195"/>
      <c r="E4" s="199"/>
      <c r="F4" s="201"/>
      <c r="G4" s="203"/>
      <c r="H4" s="195"/>
      <c r="I4" s="195"/>
    </row>
    <row r="5" spans="2:9" ht="12" customHeight="1" x14ac:dyDescent="0.2">
      <c r="B5" s="3"/>
      <c r="C5" s="4"/>
      <c r="D5" s="5" t="s">
        <v>64</v>
      </c>
      <c r="E5" s="5" t="s">
        <v>64</v>
      </c>
      <c r="F5" s="80" t="s">
        <v>64</v>
      </c>
      <c r="G5" s="16" t="s">
        <v>40</v>
      </c>
      <c r="H5" s="5" t="s">
        <v>40</v>
      </c>
      <c r="I5" s="5" t="s">
        <v>73</v>
      </c>
    </row>
    <row r="6" spans="2:9" ht="12" customHeight="1" x14ac:dyDescent="0.2">
      <c r="B6" s="125" t="s">
        <v>38</v>
      </c>
      <c r="C6" s="126"/>
      <c r="D6" s="53">
        <v>762894</v>
      </c>
      <c r="E6" s="53">
        <v>185959</v>
      </c>
      <c r="F6" s="81">
        <v>576935</v>
      </c>
      <c r="G6" s="55">
        <v>1617662</v>
      </c>
      <c r="H6" s="53">
        <v>784724</v>
      </c>
      <c r="I6" s="56">
        <v>48.51</v>
      </c>
    </row>
    <row r="7" spans="2:9" x14ac:dyDescent="0.2">
      <c r="B7" s="51"/>
      <c r="C7" s="52"/>
      <c r="D7" s="53"/>
      <c r="E7" s="53"/>
      <c r="F7" s="81"/>
      <c r="G7" s="55"/>
      <c r="H7" s="53"/>
      <c r="I7" s="56"/>
    </row>
    <row r="8" spans="2:9" x14ac:dyDescent="0.2">
      <c r="B8" s="125" t="s">
        <v>42</v>
      </c>
      <c r="C8" s="126"/>
      <c r="D8" s="53">
        <v>632344</v>
      </c>
      <c r="E8" s="53">
        <v>159075</v>
      </c>
      <c r="F8" s="81">
        <v>473269</v>
      </c>
      <c r="G8" s="55">
        <v>1378889</v>
      </c>
      <c r="H8" s="53">
        <v>650902</v>
      </c>
      <c r="I8" s="56">
        <v>47.2</v>
      </c>
    </row>
    <row r="9" spans="2:9" x14ac:dyDescent="0.2">
      <c r="B9" s="51"/>
      <c r="C9" s="52"/>
      <c r="D9" s="53"/>
      <c r="E9" s="53"/>
      <c r="F9" s="81"/>
      <c r="G9" s="55"/>
      <c r="H9" s="53"/>
      <c r="I9" s="56"/>
    </row>
    <row r="10" spans="2:9" x14ac:dyDescent="0.2">
      <c r="B10" s="12"/>
      <c r="C10" s="13" t="s">
        <v>1</v>
      </c>
      <c r="D10" s="57">
        <v>129789</v>
      </c>
      <c r="E10" s="57">
        <v>33281</v>
      </c>
      <c r="F10" s="82">
        <v>96508</v>
      </c>
      <c r="G10" s="83">
        <v>277172</v>
      </c>
      <c r="H10" s="57">
        <v>132988</v>
      </c>
      <c r="I10" s="59">
        <v>47.98</v>
      </c>
    </row>
    <row r="11" spans="2:9" x14ac:dyDescent="0.2">
      <c r="B11" s="12"/>
      <c r="C11" s="13" t="s">
        <v>2</v>
      </c>
      <c r="D11" s="57">
        <v>146241</v>
      </c>
      <c r="E11" s="57">
        <v>37946</v>
      </c>
      <c r="F11" s="82">
        <v>108295</v>
      </c>
      <c r="G11" s="83">
        <v>308393</v>
      </c>
      <c r="H11" s="57">
        <v>150594</v>
      </c>
      <c r="I11" s="59">
        <v>48.83</v>
      </c>
    </row>
    <row r="12" spans="2:9" x14ac:dyDescent="0.2">
      <c r="B12" s="12"/>
      <c r="C12" s="13" t="s">
        <v>3</v>
      </c>
      <c r="D12" s="57">
        <v>43755</v>
      </c>
      <c r="E12" s="57">
        <v>11360</v>
      </c>
      <c r="F12" s="82">
        <v>32395</v>
      </c>
      <c r="G12" s="83">
        <v>94905</v>
      </c>
      <c r="H12" s="57">
        <v>44818</v>
      </c>
      <c r="I12" s="59">
        <v>47.22</v>
      </c>
    </row>
    <row r="13" spans="2:9" ht="24" x14ac:dyDescent="0.2">
      <c r="B13" s="12"/>
      <c r="C13" s="13" t="s">
        <v>4</v>
      </c>
      <c r="D13" s="57">
        <v>69867</v>
      </c>
      <c r="E13" s="57">
        <v>16226</v>
      </c>
      <c r="F13" s="82">
        <v>53641</v>
      </c>
      <c r="G13" s="83">
        <v>166737</v>
      </c>
      <c r="H13" s="57">
        <v>71855</v>
      </c>
      <c r="I13" s="59">
        <v>43.09</v>
      </c>
    </row>
    <row r="14" spans="2:9" x14ac:dyDescent="0.2">
      <c r="B14" s="12"/>
      <c r="C14" s="13" t="s">
        <v>5</v>
      </c>
      <c r="D14" s="57">
        <v>75714</v>
      </c>
      <c r="E14" s="57">
        <v>19915</v>
      </c>
      <c r="F14" s="82">
        <v>55799</v>
      </c>
      <c r="G14" s="83">
        <v>175806</v>
      </c>
      <c r="H14" s="57">
        <v>78649</v>
      </c>
      <c r="I14" s="59">
        <v>44.74</v>
      </c>
    </row>
    <row r="15" spans="2:9" x14ac:dyDescent="0.2">
      <c r="B15" s="12"/>
      <c r="C15" s="13" t="s">
        <v>6</v>
      </c>
      <c r="D15" s="57">
        <v>19251</v>
      </c>
      <c r="E15" s="57">
        <v>4388</v>
      </c>
      <c r="F15" s="82">
        <v>14863</v>
      </c>
      <c r="G15" s="83">
        <v>40471</v>
      </c>
      <c r="H15" s="57">
        <v>19733</v>
      </c>
      <c r="I15" s="59">
        <v>48.76</v>
      </c>
    </row>
    <row r="16" spans="2:9" x14ac:dyDescent="0.2">
      <c r="B16" s="12"/>
      <c r="C16" s="13" t="s">
        <v>7</v>
      </c>
      <c r="D16" s="57">
        <v>27975</v>
      </c>
      <c r="E16" s="57">
        <v>6591</v>
      </c>
      <c r="F16" s="82">
        <v>21384</v>
      </c>
      <c r="G16" s="83">
        <v>62163</v>
      </c>
      <c r="H16" s="57">
        <v>28930</v>
      </c>
      <c r="I16" s="59">
        <v>46.54</v>
      </c>
    </row>
    <row r="17" spans="2:9" x14ac:dyDescent="0.2">
      <c r="B17" s="12"/>
      <c r="C17" s="13" t="s">
        <v>8</v>
      </c>
      <c r="D17" s="57">
        <v>30782</v>
      </c>
      <c r="E17" s="57">
        <v>8087</v>
      </c>
      <c r="F17" s="82">
        <v>22695</v>
      </c>
      <c r="G17" s="83">
        <v>66272</v>
      </c>
      <c r="H17" s="57">
        <v>32113</v>
      </c>
      <c r="I17" s="59">
        <v>48.46</v>
      </c>
    </row>
    <row r="18" spans="2:9" x14ac:dyDescent="0.2">
      <c r="B18" s="12"/>
      <c r="C18" s="13" t="s">
        <v>9</v>
      </c>
      <c r="D18" s="57">
        <v>26351</v>
      </c>
      <c r="E18" s="57">
        <v>6465</v>
      </c>
      <c r="F18" s="82">
        <v>19886</v>
      </c>
      <c r="G18" s="83">
        <v>55055</v>
      </c>
      <c r="H18" s="57">
        <v>26985</v>
      </c>
      <c r="I18" s="59">
        <v>49.01</v>
      </c>
    </row>
    <row r="19" spans="2:9" x14ac:dyDescent="0.2">
      <c r="B19" s="12"/>
      <c r="C19" s="13" t="s">
        <v>10</v>
      </c>
      <c r="D19" s="57">
        <v>20062</v>
      </c>
      <c r="E19" s="57">
        <v>4609</v>
      </c>
      <c r="F19" s="82">
        <v>15453</v>
      </c>
      <c r="G19" s="83">
        <v>40862</v>
      </c>
      <c r="H19" s="57">
        <v>20590</v>
      </c>
      <c r="I19" s="59">
        <v>50.39</v>
      </c>
    </row>
    <row r="20" spans="2:9" x14ac:dyDescent="0.2">
      <c r="B20" s="12"/>
      <c r="C20" s="13" t="s">
        <v>11</v>
      </c>
      <c r="D20" s="57">
        <v>24919</v>
      </c>
      <c r="E20" s="57">
        <v>6213</v>
      </c>
      <c r="F20" s="82">
        <v>18706</v>
      </c>
      <c r="G20" s="83">
        <v>49450</v>
      </c>
      <c r="H20" s="57">
        <v>25532</v>
      </c>
      <c r="I20" s="59">
        <v>51.63</v>
      </c>
    </row>
    <row r="21" spans="2:9" ht="24" x14ac:dyDescent="0.2">
      <c r="B21" s="12"/>
      <c r="C21" s="13" t="s">
        <v>50</v>
      </c>
      <c r="D21" s="57">
        <v>17638</v>
      </c>
      <c r="E21" s="57">
        <v>3994</v>
      </c>
      <c r="F21" s="82">
        <v>13644</v>
      </c>
      <c r="G21" s="83">
        <v>41603</v>
      </c>
      <c r="H21" s="57">
        <v>18115</v>
      </c>
      <c r="I21" s="59">
        <v>43.54</v>
      </c>
    </row>
    <row r="22" spans="2:9" x14ac:dyDescent="0.2">
      <c r="B22" s="12"/>
      <c r="C22" s="13"/>
      <c r="D22" s="57"/>
      <c r="E22" s="57"/>
      <c r="F22" s="82"/>
      <c r="G22" s="83"/>
      <c r="H22" s="57"/>
      <c r="I22" s="59"/>
    </row>
    <row r="23" spans="2:9" x14ac:dyDescent="0.2">
      <c r="B23" s="125" t="s">
        <v>43</v>
      </c>
      <c r="C23" s="126"/>
      <c r="D23" s="53">
        <v>130550</v>
      </c>
      <c r="E23" s="53">
        <v>26884</v>
      </c>
      <c r="F23" s="81">
        <v>103666</v>
      </c>
      <c r="G23" s="55">
        <v>238773</v>
      </c>
      <c r="H23" s="53">
        <v>133822</v>
      </c>
      <c r="I23" s="56">
        <v>56.05</v>
      </c>
    </row>
    <row r="24" spans="2:9" x14ac:dyDescent="0.2">
      <c r="B24" s="51"/>
      <c r="C24" s="52"/>
      <c r="D24" s="53"/>
      <c r="E24" s="53"/>
      <c r="F24" s="81"/>
      <c r="G24" s="55"/>
      <c r="H24" s="53"/>
      <c r="I24" s="56"/>
    </row>
    <row r="25" spans="2:9" ht="24" x14ac:dyDescent="0.2">
      <c r="B25" s="12"/>
      <c r="C25" s="13" t="s">
        <v>66</v>
      </c>
      <c r="D25" s="57">
        <v>14439</v>
      </c>
      <c r="E25" s="57">
        <v>3159</v>
      </c>
      <c r="F25" s="82">
        <v>11280</v>
      </c>
      <c r="G25" s="83">
        <v>28999</v>
      </c>
      <c r="H25" s="57">
        <v>14791</v>
      </c>
      <c r="I25" s="59">
        <v>51.01</v>
      </c>
    </row>
    <row r="26" spans="2:9" x14ac:dyDescent="0.2">
      <c r="B26" s="12"/>
      <c r="C26" s="13" t="s">
        <v>67</v>
      </c>
      <c r="D26" s="57">
        <v>2098</v>
      </c>
      <c r="E26" s="57">
        <v>332</v>
      </c>
      <c r="F26" s="82">
        <v>1766</v>
      </c>
      <c r="G26" s="83">
        <v>2733</v>
      </c>
      <c r="H26" s="57">
        <v>2147</v>
      </c>
      <c r="I26" s="59">
        <v>78.56</v>
      </c>
    </row>
    <row r="27" spans="2:9" x14ac:dyDescent="0.2">
      <c r="B27" s="12"/>
      <c r="C27" s="13" t="s">
        <v>68</v>
      </c>
      <c r="D27" s="57">
        <v>11357</v>
      </c>
      <c r="E27" s="57">
        <v>1963</v>
      </c>
      <c r="F27" s="82">
        <v>9394</v>
      </c>
      <c r="G27" s="83">
        <v>19694</v>
      </c>
      <c r="H27" s="57">
        <v>11648</v>
      </c>
      <c r="I27" s="59">
        <v>59.14</v>
      </c>
    </row>
    <row r="28" spans="2:9" x14ac:dyDescent="0.2">
      <c r="B28" s="12"/>
      <c r="C28" s="13" t="s">
        <v>69</v>
      </c>
      <c r="D28" s="57">
        <v>28743</v>
      </c>
      <c r="E28" s="57">
        <v>4914</v>
      </c>
      <c r="F28" s="82">
        <v>23829</v>
      </c>
      <c r="G28" s="83">
        <v>46893</v>
      </c>
      <c r="H28" s="57">
        <v>29282</v>
      </c>
      <c r="I28" s="59">
        <v>62.44</v>
      </c>
    </row>
    <row r="29" spans="2:9" x14ac:dyDescent="0.2">
      <c r="B29" s="12"/>
      <c r="C29" s="13" t="s">
        <v>70</v>
      </c>
      <c r="D29" s="57">
        <v>16386</v>
      </c>
      <c r="E29" s="57">
        <v>3115</v>
      </c>
      <c r="F29" s="82">
        <v>13271</v>
      </c>
      <c r="G29" s="83">
        <v>28779</v>
      </c>
      <c r="H29" s="57">
        <v>16733</v>
      </c>
      <c r="I29" s="59">
        <v>58.14</v>
      </c>
    </row>
    <row r="30" spans="2:9" x14ac:dyDescent="0.2">
      <c r="B30" s="12"/>
      <c r="C30" s="13" t="s">
        <v>71</v>
      </c>
      <c r="D30" s="57">
        <v>14265</v>
      </c>
      <c r="E30" s="57">
        <v>3497</v>
      </c>
      <c r="F30" s="82">
        <v>10768</v>
      </c>
      <c r="G30" s="83">
        <v>30044</v>
      </c>
      <c r="H30" s="57">
        <v>14691</v>
      </c>
      <c r="I30" s="59">
        <v>48.9</v>
      </c>
    </row>
    <row r="31" spans="2:9" x14ac:dyDescent="0.2">
      <c r="B31" s="12"/>
      <c r="C31" s="13" t="s">
        <v>72</v>
      </c>
      <c r="D31" s="57">
        <v>43262</v>
      </c>
      <c r="E31" s="57">
        <v>9904</v>
      </c>
      <c r="F31" s="82">
        <v>33358</v>
      </c>
      <c r="G31" s="83">
        <v>81631</v>
      </c>
      <c r="H31" s="57">
        <v>44530</v>
      </c>
      <c r="I31" s="59">
        <v>54.55</v>
      </c>
    </row>
    <row r="33" spans="2:9" x14ac:dyDescent="0.2">
      <c r="B33" s="2" t="s">
        <v>44</v>
      </c>
    </row>
    <row r="34" spans="2:9" x14ac:dyDescent="0.2">
      <c r="D34" s="63"/>
      <c r="E34" s="63"/>
      <c r="F34" s="63"/>
      <c r="G34" s="63"/>
      <c r="H34" s="63"/>
      <c r="I34" s="63"/>
    </row>
    <row r="35" spans="2:9" x14ac:dyDescent="0.2">
      <c r="D35" s="63"/>
      <c r="E35" s="63"/>
      <c r="F35" s="63"/>
      <c r="G35" s="63"/>
      <c r="H35" s="63"/>
      <c r="I35" s="63"/>
    </row>
    <row r="36" spans="2:9" x14ac:dyDescent="0.2">
      <c r="D36" s="63"/>
      <c r="E36" s="63"/>
      <c r="F36" s="63"/>
      <c r="G36" s="63"/>
      <c r="H36" s="63"/>
      <c r="I36" s="63"/>
    </row>
  </sheetData>
  <mergeCells count="10">
    <mergeCell ref="I3:I4"/>
    <mergeCell ref="B6:C6"/>
    <mergeCell ref="B8:C8"/>
    <mergeCell ref="B23:C23"/>
    <mergeCell ref="B3:C4"/>
    <mergeCell ref="D3:D4"/>
    <mergeCell ref="E3:E4"/>
    <mergeCell ref="F3:F4"/>
    <mergeCell ref="G3:G4"/>
    <mergeCell ref="H3:H4"/>
  </mergeCells>
  <phoneticPr fontId="2"/>
  <pageMargins left="0.59055118110236227" right="0.39370078740157483" top="0.98425196850393704" bottom="0.98425196850393704" header="0.51181102362204722" footer="0.51181102362204722"/>
  <pageSetup paperSize="9" scale="105" orientation="portrait" r:id="rId1"/>
  <headerFooter alignWithMargins="0">
    <oddHeader>&amp;L&amp;F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zoomScaleNormal="100" zoomScaleSheetLayoutView="115" workbookViewId="0">
      <selection activeCell="D16" sqref="D16"/>
    </sheetView>
  </sheetViews>
  <sheetFormatPr defaultColWidth="9" defaultRowHeight="12" x14ac:dyDescent="0.2"/>
  <cols>
    <col min="1" max="1" width="2.6640625" style="1" customWidth="1"/>
    <col min="2" max="4" width="15.6640625" style="1" customWidth="1"/>
    <col min="5" max="16384" width="9" style="1"/>
  </cols>
  <sheetData>
    <row r="1" spans="2:4" ht="14.4" x14ac:dyDescent="0.2">
      <c r="B1" s="47" t="s">
        <v>192</v>
      </c>
    </row>
    <row r="2" spans="2:4" ht="13.2" x14ac:dyDescent="0.2">
      <c r="B2" s="48" t="s">
        <v>193</v>
      </c>
      <c r="C2" s="49"/>
    </row>
    <row r="3" spans="2:4" x14ac:dyDescent="0.2">
      <c r="B3" s="60" t="s">
        <v>76</v>
      </c>
      <c r="C3" s="6" t="s">
        <v>57</v>
      </c>
      <c r="D3" s="6" t="s">
        <v>194</v>
      </c>
    </row>
    <row r="4" spans="2:4" x14ac:dyDescent="0.2">
      <c r="B4" s="141" t="s">
        <v>80</v>
      </c>
      <c r="C4" s="5" t="s">
        <v>64</v>
      </c>
      <c r="D4" s="5" t="s">
        <v>64</v>
      </c>
    </row>
    <row r="5" spans="2:4" ht="12" customHeight="1" x14ac:dyDescent="0.2">
      <c r="B5" s="142"/>
      <c r="C5" s="57">
        <v>762894</v>
      </c>
      <c r="D5" s="57">
        <v>762894</v>
      </c>
    </row>
    <row r="6" spans="2:4" ht="12" customHeight="1" x14ac:dyDescent="0.2">
      <c r="B6" s="143" t="s">
        <v>81</v>
      </c>
      <c r="C6" s="5" t="s">
        <v>73</v>
      </c>
      <c r="D6" s="5" t="s">
        <v>73</v>
      </c>
    </row>
    <row r="7" spans="2:4" x14ac:dyDescent="0.2">
      <c r="B7" s="144"/>
      <c r="C7" s="59">
        <v>100</v>
      </c>
      <c r="D7" s="59">
        <v>100</v>
      </c>
    </row>
    <row r="9" spans="2:4" x14ac:dyDescent="0.2">
      <c r="B9" s="2" t="s">
        <v>44</v>
      </c>
    </row>
    <row r="11" spans="2:4" x14ac:dyDescent="0.2">
      <c r="C11" s="63"/>
    </row>
    <row r="12" spans="2:4" x14ac:dyDescent="0.2">
      <c r="C12" s="84"/>
    </row>
  </sheetData>
  <mergeCells count="2">
    <mergeCell ref="B4:B5"/>
    <mergeCell ref="B6:B7"/>
  </mergeCells>
  <phoneticPr fontId="2"/>
  <pageMargins left="0.75" right="0.75" top="1" bottom="1" header="0.51200000000000001" footer="0.51200000000000001"/>
  <pageSetup paperSize="9" orientation="portrait" verticalDpi="400" r:id="rId1"/>
  <headerFooter alignWithMargins="0">
    <oddHeader>&amp;L&amp;F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4"/>
  <sheetViews>
    <sheetView zoomScaleNormal="100" zoomScaleSheetLayoutView="115" workbookViewId="0">
      <selection activeCell="E13" sqref="E13"/>
    </sheetView>
  </sheetViews>
  <sheetFormatPr defaultColWidth="9" defaultRowHeight="12" x14ac:dyDescent="0.2"/>
  <cols>
    <col min="1" max="1" width="2.6640625" style="1" customWidth="1"/>
    <col min="2" max="2" width="1.88671875" style="1" customWidth="1"/>
    <col min="3" max="3" width="8.109375" style="1" customWidth="1"/>
    <col min="4" max="4" width="8.77734375" style="1" bestFit="1" customWidth="1"/>
    <col min="5" max="5" width="7.77734375" style="1" bestFit="1" customWidth="1"/>
    <col min="6" max="6" width="6.6640625" style="1" customWidth="1"/>
    <col min="7" max="8" width="6.77734375" style="1" bestFit="1" customWidth="1"/>
    <col min="9" max="9" width="6.77734375" style="1" customWidth="1"/>
    <col min="10" max="17" width="6.6640625" style="1" customWidth="1"/>
    <col min="18" max="18" width="8.33203125" style="1" customWidth="1"/>
    <col min="19" max="16384" width="9" style="1"/>
  </cols>
  <sheetData>
    <row r="1" spans="2:19" ht="14.4" x14ac:dyDescent="0.2">
      <c r="B1" s="47" t="s">
        <v>195</v>
      </c>
    </row>
    <row r="2" spans="2:19" ht="13.2" x14ac:dyDescent="0.2">
      <c r="B2" s="48" t="s">
        <v>83</v>
      </c>
    </row>
    <row r="3" spans="2:19" ht="12" customHeight="1" x14ac:dyDescent="0.2">
      <c r="B3" s="127" t="s">
        <v>56</v>
      </c>
      <c r="C3" s="128"/>
      <c r="D3" s="148" t="s">
        <v>85</v>
      </c>
      <c r="E3" s="149"/>
      <c r="F3" s="149"/>
      <c r="G3" s="149"/>
      <c r="H3" s="149"/>
      <c r="I3" s="149"/>
      <c r="J3" s="149"/>
      <c r="K3" s="149"/>
      <c r="L3" s="149"/>
      <c r="M3" s="149"/>
      <c r="N3" s="149"/>
      <c r="O3" s="149"/>
      <c r="P3" s="150"/>
      <c r="Q3" s="176" t="s">
        <v>86</v>
      </c>
      <c r="R3" s="176" t="s">
        <v>87</v>
      </c>
    </row>
    <row r="4" spans="2:19" ht="12" customHeight="1" x14ac:dyDescent="0.2">
      <c r="B4" s="129"/>
      <c r="C4" s="130"/>
      <c r="D4" s="122" t="s">
        <v>160</v>
      </c>
      <c r="E4" s="148" t="s">
        <v>161</v>
      </c>
      <c r="F4" s="149"/>
      <c r="G4" s="149"/>
      <c r="H4" s="149"/>
      <c r="I4" s="149"/>
      <c r="J4" s="149"/>
      <c r="K4" s="149"/>
      <c r="L4" s="149"/>
      <c r="M4" s="149"/>
      <c r="N4" s="149"/>
      <c r="O4" s="149"/>
      <c r="P4" s="150"/>
      <c r="Q4" s="177"/>
      <c r="R4" s="177"/>
    </row>
    <row r="5" spans="2:19" ht="12" customHeight="1" x14ac:dyDescent="0.2">
      <c r="B5" s="129"/>
      <c r="C5" s="130"/>
      <c r="D5" s="123"/>
      <c r="E5" s="176" t="s">
        <v>162</v>
      </c>
      <c r="F5" s="185" t="s">
        <v>196</v>
      </c>
      <c r="G5" s="185" t="s">
        <v>92</v>
      </c>
      <c r="H5" s="185" t="s">
        <v>165</v>
      </c>
      <c r="I5" s="185" t="s">
        <v>94</v>
      </c>
      <c r="J5" s="185" t="s">
        <v>95</v>
      </c>
      <c r="K5" s="185" t="s">
        <v>96</v>
      </c>
      <c r="L5" s="185" t="s">
        <v>97</v>
      </c>
      <c r="M5" s="176" t="s">
        <v>197</v>
      </c>
      <c r="N5" s="185" t="s">
        <v>99</v>
      </c>
      <c r="O5" s="185" t="s">
        <v>100</v>
      </c>
      <c r="P5" s="176" t="s">
        <v>198</v>
      </c>
      <c r="Q5" s="177"/>
      <c r="R5" s="177"/>
    </row>
    <row r="6" spans="2:19" x14ac:dyDescent="0.2">
      <c r="B6" s="129"/>
      <c r="C6" s="130"/>
      <c r="D6" s="123"/>
      <c r="E6" s="177"/>
      <c r="F6" s="186"/>
      <c r="G6" s="186"/>
      <c r="H6" s="186"/>
      <c r="I6" s="204"/>
      <c r="J6" s="186"/>
      <c r="K6" s="186"/>
      <c r="L6" s="186"/>
      <c r="M6" s="177"/>
      <c r="N6" s="186"/>
      <c r="O6" s="186"/>
      <c r="P6" s="177"/>
      <c r="Q6" s="177"/>
      <c r="R6" s="177"/>
    </row>
    <row r="7" spans="2:19" x14ac:dyDescent="0.2">
      <c r="B7" s="129"/>
      <c r="C7" s="130"/>
      <c r="D7" s="123"/>
      <c r="E7" s="177"/>
      <c r="F7" s="186"/>
      <c r="G7" s="186"/>
      <c r="H7" s="186"/>
      <c r="I7" s="204"/>
      <c r="J7" s="186"/>
      <c r="K7" s="186"/>
      <c r="L7" s="186"/>
      <c r="M7" s="177"/>
      <c r="N7" s="186"/>
      <c r="O7" s="186"/>
      <c r="P7" s="177"/>
      <c r="Q7" s="177"/>
      <c r="R7" s="177"/>
    </row>
    <row r="8" spans="2:19" x14ac:dyDescent="0.2">
      <c r="B8" s="129"/>
      <c r="C8" s="130"/>
      <c r="D8" s="123"/>
      <c r="E8" s="177"/>
      <c r="F8" s="186"/>
      <c r="G8" s="186"/>
      <c r="H8" s="186"/>
      <c r="I8" s="204"/>
      <c r="J8" s="186"/>
      <c r="K8" s="186"/>
      <c r="L8" s="186"/>
      <c r="M8" s="177"/>
      <c r="N8" s="186"/>
      <c r="O8" s="186"/>
      <c r="P8" s="177"/>
      <c r="Q8" s="177"/>
      <c r="R8" s="177"/>
    </row>
    <row r="9" spans="2:19" x14ac:dyDescent="0.2">
      <c r="B9" s="129"/>
      <c r="C9" s="130"/>
      <c r="D9" s="123"/>
      <c r="E9" s="177"/>
      <c r="F9" s="186"/>
      <c r="G9" s="186"/>
      <c r="H9" s="186"/>
      <c r="I9" s="204"/>
      <c r="J9" s="186"/>
      <c r="K9" s="186"/>
      <c r="L9" s="186"/>
      <c r="M9" s="177"/>
      <c r="N9" s="186"/>
      <c r="O9" s="186"/>
      <c r="P9" s="177"/>
      <c r="Q9" s="177"/>
      <c r="R9" s="177"/>
    </row>
    <row r="10" spans="2:19" x14ac:dyDescent="0.2">
      <c r="B10" s="129"/>
      <c r="C10" s="130"/>
      <c r="D10" s="123"/>
      <c r="E10" s="177"/>
      <c r="F10" s="186"/>
      <c r="G10" s="186"/>
      <c r="H10" s="186"/>
      <c r="I10" s="204"/>
      <c r="J10" s="186"/>
      <c r="K10" s="186"/>
      <c r="L10" s="186"/>
      <c r="M10" s="177"/>
      <c r="N10" s="186"/>
      <c r="O10" s="186"/>
      <c r="P10" s="177"/>
      <c r="Q10" s="177"/>
      <c r="R10" s="177"/>
    </row>
    <row r="11" spans="2:19" x14ac:dyDescent="0.2">
      <c r="B11" s="129"/>
      <c r="C11" s="130"/>
      <c r="D11" s="123"/>
      <c r="E11" s="177"/>
      <c r="F11" s="186"/>
      <c r="G11" s="186"/>
      <c r="H11" s="186"/>
      <c r="I11" s="204"/>
      <c r="J11" s="186"/>
      <c r="K11" s="186"/>
      <c r="L11" s="186"/>
      <c r="M11" s="177"/>
      <c r="N11" s="186"/>
      <c r="O11" s="186"/>
      <c r="P11" s="177"/>
      <c r="Q11" s="177"/>
      <c r="R11" s="177"/>
    </row>
    <row r="12" spans="2:19" x14ac:dyDescent="0.2">
      <c r="B12" s="131"/>
      <c r="C12" s="132"/>
      <c r="D12" s="124"/>
      <c r="E12" s="178"/>
      <c r="F12" s="187"/>
      <c r="G12" s="187"/>
      <c r="H12" s="187"/>
      <c r="I12" s="205"/>
      <c r="J12" s="187"/>
      <c r="K12" s="187"/>
      <c r="L12" s="187"/>
      <c r="M12" s="178"/>
      <c r="N12" s="187"/>
      <c r="O12" s="187"/>
      <c r="P12" s="178"/>
      <c r="Q12" s="178"/>
      <c r="R12" s="178"/>
    </row>
    <row r="13" spans="2:19" x14ac:dyDescent="0.2">
      <c r="B13" s="3"/>
      <c r="C13" s="4"/>
      <c r="D13" s="5" t="s">
        <v>64</v>
      </c>
      <c r="E13" s="5" t="s">
        <v>64</v>
      </c>
      <c r="F13" s="5" t="s">
        <v>64</v>
      </c>
      <c r="G13" s="5" t="s">
        <v>64</v>
      </c>
      <c r="H13" s="5" t="s">
        <v>64</v>
      </c>
      <c r="I13" s="5" t="s">
        <v>64</v>
      </c>
      <c r="J13" s="5" t="s">
        <v>64</v>
      </c>
      <c r="K13" s="5" t="s">
        <v>64</v>
      </c>
      <c r="L13" s="5" t="s">
        <v>64</v>
      </c>
      <c r="M13" s="5" t="s">
        <v>64</v>
      </c>
      <c r="N13" s="5" t="s">
        <v>64</v>
      </c>
      <c r="O13" s="5" t="s">
        <v>64</v>
      </c>
      <c r="P13" s="5" t="s">
        <v>64</v>
      </c>
      <c r="Q13" s="5" t="s">
        <v>64</v>
      </c>
      <c r="R13" s="5" t="s">
        <v>40</v>
      </c>
    </row>
    <row r="14" spans="2:19" ht="12" customHeight="1" x14ac:dyDescent="0.2">
      <c r="B14" s="125" t="s">
        <v>38</v>
      </c>
      <c r="C14" s="126"/>
      <c r="D14" s="61">
        <v>762894</v>
      </c>
      <c r="E14" s="61">
        <v>21819</v>
      </c>
      <c r="F14" s="61" t="s">
        <v>199</v>
      </c>
      <c r="G14" s="61">
        <v>2845</v>
      </c>
      <c r="H14" s="61">
        <v>46</v>
      </c>
      <c r="I14" s="61" t="s">
        <v>199</v>
      </c>
      <c r="J14" s="61">
        <v>279</v>
      </c>
      <c r="K14" s="61" t="s">
        <v>199</v>
      </c>
      <c r="L14" s="61">
        <v>308</v>
      </c>
      <c r="M14" s="61">
        <v>12377</v>
      </c>
      <c r="N14" s="61">
        <v>4167</v>
      </c>
      <c r="O14" s="61">
        <v>1797</v>
      </c>
      <c r="P14" s="61" t="s">
        <v>199</v>
      </c>
      <c r="Q14" s="61">
        <v>11</v>
      </c>
      <c r="R14" s="61">
        <v>784724</v>
      </c>
      <c r="S14" s="63"/>
    </row>
    <row r="15" spans="2:19" ht="12" customHeight="1" x14ac:dyDescent="0.2">
      <c r="B15" s="51"/>
      <c r="C15" s="52"/>
      <c r="D15" s="61"/>
      <c r="E15" s="61"/>
      <c r="F15" s="61"/>
      <c r="G15" s="61"/>
      <c r="H15" s="61"/>
      <c r="I15" s="61"/>
      <c r="J15" s="61"/>
      <c r="K15" s="61"/>
      <c r="L15" s="61"/>
      <c r="M15" s="61"/>
      <c r="N15" s="61"/>
      <c r="O15" s="61"/>
      <c r="P15" s="61"/>
      <c r="Q15" s="61"/>
      <c r="R15" s="61"/>
    </row>
    <row r="16" spans="2:19" x14ac:dyDescent="0.2">
      <c r="B16" s="125" t="s">
        <v>42</v>
      </c>
      <c r="C16" s="126"/>
      <c r="D16" s="61">
        <v>632344</v>
      </c>
      <c r="E16" s="61">
        <v>18549</v>
      </c>
      <c r="F16" s="61" t="s">
        <v>199</v>
      </c>
      <c r="G16" s="61">
        <v>2451</v>
      </c>
      <c r="H16" s="61">
        <v>33</v>
      </c>
      <c r="I16" s="61" t="s">
        <v>199</v>
      </c>
      <c r="J16" s="61">
        <v>158</v>
      </c>
      <c r="K16" s="61" t="s">
        <v>199</v>
      </c>
      <c r="L16" s="61">
        <v>212</v>
      </c>
      <c r="M16" s="61">
        <v>10669</v>
      </c>
      <c r="N16" s="61">
        <v>3564</v>
      </c>
      <c r="O16" s="61">
        <v>1462</v>
      </c>
      <c r="P16" s="61" t="s">
        <v>199</v>
      </c>
      <c r="Q16" s="61">
        <v>9</v>
      </c>
      <c r="R16" s="61">
        <v>650902</v>
      </c>
      <c r="S16" s="63"/>
    </row>
    <row r="17" spans="2:19" x14ac:dyDescent="0.2">
      <c r="B17" s="51"/>
      <c r="C17" s="52"/>
      <c r="D17" s="61"/>
      <c r="E17" s="61"/>
      <c r="F17" s="61"/>
      <c r="G17" s="61"/>
      <c r="H17" s="61"/>
      <c r="I17" s="61"/>
      <c r="J17" s="61"/>
      <c r="K17" s="61"/>
      <c r="L17" s="61"/>
      <c r="M17" s="61"/>
      <c r="N17" s="61"/>
      <c r="O17" s="61"/>
      <c r="P17" s="61"/>
      <c r="Q17" s="61"/>
      <c r="R17" s="61"/>
    </row>
    <row r="18" spans="2:19" x14ac:dyDescent="0.2">
      <c r="B18" s="12"/>
      <c r="C18" s="13" t="s">
        <v>1</v>
      </c>
      <c r="D18" s="62">
        <v>129789</v>
      </c>
      <c r="E18" s="62">
        <v>3197</v>
      </c>
      <c r="F18" s="62" t="s">
        <v>199</v>
      </c>
      <c r="G18" s="62">
        <v>229</v>
      </c>
      <c r="H18" s="62">
        <v>3</v>
      </c>
      <c r="I18" s="62" t="s">
        <v>199</v>
      </c>
      <c r="J18" s="62">
        <v>24</v>
      </c>
      <c r="K18" s="62" t="s">
        <v>199</v>
      </c>
      <c r="L18" s="62">
        <v>49</v>
      </c>
      <c r="M18" s="62">
        <v>1893</v>
      </c>
      <c r="N18" s="62">
        <v>663</v>
      </c>
      <c r="O18" s="62">
        <v>336</v>
      </c>
      <c r="P18" s="62" t="s">
        <v>199</v>
      </c>
      <c r="Q18" s="62">
        <v>2</v>
      </c>
      <c r="R18" s="62">
        <v>132988</v>
      </c>
    </row>
    <row r="19" spans="2:19" x14ac:dyDescent="0.2">
      <c r="B19" s="12"/>
      <c r="C19" s="13" t="s">
        <v>2</v>
      </c>
      <c r="D19" s="62">
        <v>146241</v>
      </c>
      <c r="E19" s="62">
        <v>4350</v>
      </c>
      <c r="F19" s="62" t="s">
        <v>199</v>
      </c>
      <c r="G19" s="62">
        <v>424</v>
      </c>
      <c r="H19" s="62">
        <v>3</v>
      </c>
      <c r="I19" s="62" t="s">
        <v>199</v>
      </c>
      <c r="J19" s="62">
        <v>22</v>
      </c>
      <c r="K19" s="62" t="s">
        <v>199</v>
      </c>
      <c r="L19" s="62">
        <v>29</v>
      </c>
      <c r="M19" s="62">
        <v>2778</v>
      </c>
      <c r="N19" s="62">
        <v>705</v>
      </c>
      <c r="O19" s="62">
        <v>389</v>
      </c>
      <c r="P19" s="62" t="s">
        <v>199</v>
      </c>
      <c r="Q19" s="62">
        <v>3</v>
      </c>
      <c r="R19" s="62">
        <v>150594</v>
      </c>
    </row>
    <row r="20" spans="2:19" x14ac:dyDescent="0.2">
      <c r="B20" s="12"/>
      <c r="C20" s="13" t="s">
        <v>3</v>
      </c>
      <c r="D20" s="62">
        <v>43755</v>
      </c>
      <c r="E20" s="62">
        <v>1063</v>
      </c>
      <c r="F20" s="62" t="s">
        <v>199</v>
      </c>
      <c r="G20" s="62">
        <v>92</v>
      </c>
      <c r="H20" s="62">
        <v>1</v>
      </c>
      <c r="I20" s="62" t="s">
        <v>199</v>
      </c>
      <c r="J20" s="62">
        <v>6</v>
      </c>
      <c r="K20" s="62" t="s">
        <v>199</v>
      </c>
      <c r="L20" s="62">
        <v>19</v>
      </c>
      <c r="M20" s="62">
        <v>598</v>
      </c>
      <c r="N20" s="62">
        <v>207</v>
      </c>
      <c r="O20" s="62">
        <v>140</v>
      </c>
      <c r="P20" s="62" t="s">
        <v>199</v>
      </c>
      <c r="Q20" s="62" t="s">
        <v>199</v>
      </c>
      <c r="R20" s="62">
        <v>44818</v>
      </c>
    </row>
    <row r="21" spans="2:19" ht="24" x14ac:dyDescent="0.2">
      <c r="B21" s="12"/>
      <c r="C21" s="13" t="s">
        <v>4</v>
      </c>
      <c r="D21" s="62">
        <v>69867</v>
      </c>
      <c r="E21" s="62">
        <v>1987</v>
      </c>
      <c r="F21" s="62" t="s">
        <v>199</v>
      </c>
      <c r="G21" s="62">
        <v>209</v>
      </c>
      <c r="H21" s="62">
        <v>1</v>
      </c>
      <c r="I21" s="62" t="s">
        <v>199</v>
      </c>
      <c r="J21" s="62">
        <v>13</v>
      </c>
      <c r="K21" s="62" t="s">
        <v>199</v>
      </c>
      <c r="L21" s="62">
        <v>31</v>
      </c>
      <c r="M21" s="62">
        <v>1249</v>
      </c>
      <c r="N21" s="62">
        <v>339</v>
      </c>
      <c r="O21" s="62">
        <v>145</v>
      </c>
      <c r="P21" s="62" t="s">
        <v>199</v>
      </c>
      <c r="Q21" s="62">
        <v>1</v>
      </c>
      <c r="R21" s="62">
        <v>71855</v>
      </c>
    </row>
    <row r="22" spans="2:19" x14ac:dyDescent="0.2">
      <c r="B22" s="12"/>
      <c r="C22" s="13" t="s">
        <v>5</v>
      </c>
      <c r="D22" s="62">
        <v>75714</v>
      </c>
      <c r="E22" s="62">
        <v>2933</v>
      </c>
      <c r="F22" s="62" t="s">
        <v>199</v>
      </c>
      <c r="G22" s="62">
        <v>560</v>
      </c>
      <c r="H22" s="62">
        <v>2</v>
      </c>
      <c r="I22" s="62" t="s">
        <v>199</v>
      </c>
      <c r="J22" s="62">
        <v>32</v>
      </c>
      <c r="K22" s="62" t="s">
        <v>199</v>
      </c>
      <c r="L22" s="62">
        <v>28</v>
      </c>
      <c r="M22" s="62">
        <v>1647</v>
      </c>
      <c r="N22" s="62">
        <v>557</v>
      </c>
      <c r="O22" s="62">
        <v>107</v>
      </c>
      <c r="P22" s="62" t="s">
        <v>199</v>
      </c>
      <c r="Q22" s="62">
        <v>2</v>
      </c>
      <c r="R22" s="62">
        <v>78649</v>
      </c>
    </row>
    <row r="23" spans="2:19" x14ac:dyDescent="0.2">
      <c r="B23" s="12"/>
      <c r="C23" s="13" t="s">
        <v>6</v>
      </c>
      <c r="D23" s="62">
        <v>19251</v>
      </c>
      <c r="E23" s="62">
        <v>482</v>
      </c>
      <c r="F23" s="62" t="s">
        <v>199</v>
      </c>
      <c r="G23" s="62">
        <v>80</v>
      </c>
      <c r="H23" s="62">
        <v>2</v>
      </c>
      <c r="I23" s="62" t="s">
        <v>199</v>
      </c>
      <c r="J23" s="62">
        <v>5</v>
      </c>
      <c r="K23" s="62" t="s">
        <v>199</v>
      </c>
      <c r="L23" s="62">
        <v>23</v>
      </c>
      <c r="M23" s="62">
        <v>223</v>
      </c>
      <c r="N23" s="62">
        <v>98</v>
      </c>
      <c r="O23" s="62">
        <v>51</v>
      </c>
      <c r="P23" s="62" t="s">
        <v>199</v>
      </c>
      <c r="Q23" s="62" t="s">
        <v>199</v>
      </c>
      <c r="R23" s="62">
        <v>19733</v>
      </c>
    </row>
    <row r="24" spans="2:19" x14ac:dyDescent="0.2">
      <c r="B24" s="12"/>
      <c r="C24" s="13" t="s">
        <v>7</v>
      </c>
      <c r="D24" s="62">
        <v>27975</v>
      </c>
      <c r="E24" s="62">
        <v>955</v>
      </c>
      <c r="F24" s="62" t="s">
        <v>199</v>
      </c>
      <c r="G24" s="62">
        <v>96</v>
      </c>
      <c r="H24" s="62" t="s">
        <v>199</v>
      </c>
      <c r="I24" s="62" t="s">
        <v>199</v>
      </c>
      <c r="J24" s="62">
        <v>7</v>
      </c>
      <c r="K24" s="62" t="s">
        <v>199</v>
      </c>
      <c r="L24" s="62">
        <v>4</v>
      </c>
      <c r="M24" s="62">
        <v>541</v>
      </c>
      <c r="N24" s="62">
        <v>280</v>
      </c>
      <c r="O24" s="62">
        <v>27</v>
      </c>
      <c r="P24" s="62" t="s">
        <v>199</v>
      </c>
      <c r="Q24" s="62" t="s">
        <v>199</v>
      </c>
      <c r="R24" s="62">
        <v>28930</v>
      </c>
    </row>
    <row r="25" spans="2:19" x14ac:dyDescent="0.2">
      <c r="B25" s="12"/>
      <c r="C25" s="13" t="s">
        <v>8</v>
      </c>
      <c r="D25" s="62">
        <v>30782</v>
      </c>
      <c r="E25" s="62">
        <v>1330</v>
      </c>
      <c r="F25" s="62" t="s">
        <v>199</v>
      </c>
      <c r="G25" s="62">
        <v>533</v>
      </c>
      <c r="H25" s="62">
        <v>9</v>
      </c>
      <c r="I25" s="62" t="s">
        <v>199</v>
      </c>
      <c r="J25" s="62">
        <v>9</v>
      </c>
      <c r="K25" s="62" t="s">
        <v>199</v>
      </c>
      <c r="L25" s="62" t="s">
        <v>199</v>
      </c>
      <c r="M25" s="62">
        <v>494</v>
      </c>
      <c r="N25" s="62">
        <v>197</v>
      </c>
      <c r="O25" s="62">
        <v>88</v>
      </c>
      <c r="P25" s="62" t="s">
        <v>199</v>
      </c>
      <c r="Q25" s="62">
        <v>1</v>
      </c>
      <c r="R25" s="62">
        <v>32113</v>
      </c>
    </row>
    <row r="26" spans="2:19" x14ac:dyDescent="0.2">
      <c r="B26" s="12"/>
      <c r="C26" s="13" t="s">
        <v>9</v>
      </c>
      <c r="D26" s="62">
        <v>26351</v>
      </c>
      <c r="E26" s="62">
        <v>634</v>
      </c>
      <c r="F26" s="62" t="s">
        <v>199</v>
      </c>
      <c r="G26" s="62">
        <v>41</v>
      </c>
      <c r="H26" s="62">
        <v>3</v>
      </c>
      <c r="I26" s="62" t="s">
        <v>199</v>
      </c>
      <c r="J26" s="62">
        <v>9</v>
      </c>
      <c r="K26" s="62" t="s">
        <v>199</v>
      </c>
      <c r="L26" s="62">
        <v>5</v>
      </c>
      <c r="M26" s="62">
        <v>370</v>
      </c>
      <c r="N26" s="62">
        <v>155</v>
      </c>
      <c r="O26" s="62">
        <v>51</v>
      </c>
      <c r="P26" s="62" t="s">
        <v>199</v>
      </c>
      <c r="Q26" s="62" t="s">
        <v>199</v>
      </c>
      <c r="R26" s="62">
        <v>26985</v>
      </c>
    </row>
    <row r="27" spans="2:19" x14ac:dyDescent="0.2">
      <c r="B27" s="12"/>
      <c r="C27" s="13" t="s">
        <v>10</v>
      </c>
      <c r="D27" s="62">
        <v>20062</v>
      </c>
      <c r="E27" s="62">
        <v>528</v>
      </c>
      <c r="F27" s="62" t="s">
        <v>199</v>
      </c>
      <c r="G27" s="62">
        <v>71</v>
      </c>
      <c r="H27" s="62">
        <v>1</v>
      </c>
      <c r="I27" s="62" t="s">
        <v>199</v>
      </c>
      <c r="J27" s="62">
        <v>2</v>
      </c>
      <c r="K27" s="62" t="s">
        <v>199</v>
      </c>
      <c r="L27" s="62">
        <v>19</v>
      </c>
      <c r="M27" s="62">
        <v>248</v>
      </c>
      <c r="N27" s="62">
        <v>140</v>
      </c>
      <c r="O27" s="62">
        <v>47</v>
      </c>
      <c r="P27" s="62" t="s">
        <v>199</v>
      </c>
      <c r="Q27" s="62" t="s">
        <v>199</v>
      </c>
      <c r="R27" s="62">
        <v>20590</v>
      </c>
    </row>
    <row r="28" spans="2:19" x14ac:dyDescent="0.2">
      <c r="B28" s="12"/>
      <c r="C28" s="13" t="s">
        <v>11</v>
      </c>
      <c r="D28" s="62">
        <v>24919</v>
      </c>
      <c r="E28" s="62">
        <v>613</v>
      </c>
      <c r="F28" s="62" t="s">
        <v>199</v>
      </c>
      <c r="G28" s="62">
        <v>59</v>
      </c>
      <c r="H28" s="62">
        <v>8</v>
      </c>
      <c r="I28" s="62" t="s">
        <v>199</v>
      </c>
      <c r="J28" s="62">
        <v>29</v>
      </c>
      <c r="K28" s="62" t="s">
        <v>199</v>
      </c>
      <c r="L28" s="62">
        <v>3</v>
      </c>
      <c r="M28" s="62">
        <v>346</v>
      </c>
      <c r="N28" s="62">
        <v>106</v>
      </c>
      <c r="O28" s="62">
        <v>62</v>
      </c>
      <c r="P28" s="62" t="s">
        <v>199</v>
      </c>
      <c r="Q28" s="62" t="s">
        <v>199</v>
      </c>
      <c r="R28" s="62">
        <v>25532</v>
      </c>
    </row>
    <row r="29" spans="2:19" ht="24" x14ac:dyDescent="0.2">
      <c r="B29" s="12"/>
      <c r="C29" s="13" t="s">
        <v>50</v>
      </c>
      <c r="D29" s="62">
        <v>17638</v>
      </c>
      <c r="E29" s="62">
        <v>477</v>
      </c>
      <c r="F29" s="62" t="s">
        <v>199</v>
      </c>
      <c r="G29" s="62">
        <v>57</v>
      </c>
      <c r="H29" s="62" t="s">
        <v>199</v>
      </c>
      <c r="I29" s="62" t="s">
        <v>199</v>
      </c>
      <c r="J29" s="62" t="s">
        <v>199</v>
      </c>
      <c r="K29" s="62" t="s">
        <v>199</v>
      </c>
      <c r="L29" s="62">
        <v>2</v>
      </c>
      <c r="M29" s="62">
        <v>282</v>
      </c>
      <c r="N29" s="62">
        <v>117</v>
      </c>
      <c r="O29" s="62">
        <v>19</v>
      </c>
      <c r="P29" s="62" t="s">
        <v>199</v>
      </c>
      <c r="Q29" s="62" t="s">
        <v>199</v>
      </c>
      <c r="R29" s="62">
        <v>18115</v>
      </c>
    </row>
    <row r="30" spans="2:19" x14ac:dyDescent="0.2">
      <c r="B30" s="12"/>
      <c r="C30" s="13"/>
      <c r="D30" s="62"/>
      <c r="E30" s="62"/>
      <c r="F30" s="62"/>
      <c r="G30" s="62"/>
      <c r="H30" s="62"/>
      <c r="I30" s="62"/>
      <c r="J30" s="62"/>
      <c r="K30" s="62"/>
      <c r="L30" s="62"/>
      <c r="M30" s="62"/>
      <c r="N30" s="62"/>
      <c r="O30" s="62"/>
      <c r="P30" s="62"/>
      <c r="Q30" s="62"/>
      <c r="R30" s="62"/>
    </row>
    <row r="31" spans="2:19" x14ac:dyDescent="0.2">
      <c r="B31" s="125" t="s">
        <v>43</v>
      </c>
      <c r="C31" s="126"/>
      <c r="D31" s="61">
        <v>130550</v>
      </c>
      <c r="E31" s="61">
        <v>3270</v>
      </c>
      <c r="F31" s="61" t="s">
        <v>199</v>
      </c>
      <c r="G31" s="61">
        <v>394</v>
      </c>
      <c r="H31" s="61">
        <v>13</v>
      </c>
      <c r="I31" s="61" t="s">
        <v>199</v>
      </c>
      <c r="J31" s="61">
        <v>121</v>
      </c>
      <c r="K31" s="61" t="s">
        <v>199</v>
      </c>
      <c r="L31" s="61">
        <v>96</v>
      </c>
      <c r="M31" s="61">
        <v>1708</v>
      </c>
      <c r="N31" s="61">
        <v>603</v>
      </c>
      <c r="O31" s="61">
        <v>335</v>
      </c>
      <c r="P31" s="61" t="s">
        <v>199</v>
      </c>
      <c r="Q31" s="61">
        <v>2</v>
      </c>
      <c r="R31" s="61">
        <v>133822</v>
      </c>
      <c r="S31" s="63"/>
    </row>
    <row r="32" spans="2:19" x14ac:dyDescent="0.2">
      <c r="B32" s="51"/>
      <c r="C32" s="52"/>
      <c r="D32" s="61"/>
      <c r="E32" s="61"/>
      <c r="F32" s="62"/>
      <c r="G32" s="61"/>
      <c r="H32" s="61"/>
      <c r="I32" s="61"/>
      <c r="J32" s="61"/>
      <c r="K32" s="61"/>
      <c r="L32" s="61"/>
      <c r="M32" s="61"/>
      <c r="N32" s="61"/>
      <c r="O32" s="61"/>
      <c r="P32" s="61"/>
      <c r="Q32" s="61"/>
      <c r="R32" s="61"/>
    </row>
    <row r="33" spans="2:18" ht="24" x14ac:dyDescent="0.2">
      <c r="B33" s="12"/>
      <c r="C33" s="13" t="s">
        <v>66</v>
      </c>
      <c r="D33" s="62">
        <v>14439</v>
      </c>
      <c r="E33" s="62">
        <v>352</v>
      </c>
      <c r="F33" s="62" t="s">
        <v>199</v>
      </c>
      <c r="G33" s="62">
        <v>57</v>
      </c>
      <c r="H33" s="62" t="s">
        <v>199</v>
      </c>
      <c r="I33" s="62" t="s">
        <v>199</v>
      </c>
      <c r="J33" s="62">
        <v>2</v>
      </c>
      <c r="K33" s="62" t="s">
        <v>199</v>
      </c>
      <c r="L33" s="62">
        <v>29</v>
      </c>
      <c r="M33" s="62">
        <v>195</v>
      </c>
      <c r="N33" s="62">
        <v>31</v>
      </c>
      <c r="O33" s="62">
        <v>38</v>
      </c>
      <c r="P33" s="62" t="s">
        <v>199</v>
      </c>
      <c r="Q33" s="62" t="s">
        <v>199</v>
      </c>
      <c r="R33" s="62">
        <v>14791</v>
      </c>
    </row>
    <row r="34" spans="2:18" x14ac:dyDescent="0.2">
      <c r="B34" s="12"/>
      <c r="C34" s="13" t="s">
        <v>67</v>
      </c>
      <c r="D34" s="62">
        <v>2098</v>
      </c>
      <c r="E34" s="62">
        <v>49</v>
      </c>
      <c r="F34" s="62" t="s">
        <v>199</v>
      </c>
      <c r="G34" s="62">
        <v>7</v>
      </c>
      <c r="H34" s="62">
        <v>2</v>
      </c>
      <c r="I34" s="62" t="s">
        <v>199</v>
      </c>
      <c r="J34" s="62">
        <v>10</v>
      </c>
      <c r="K34" s="62" t="s">
        <v>199</v>
      </c>
      <c r="L34" s="62" t="s">
        <v>199</v>
      </c>
      <c r="M34" s="62">
        <v>17</v>
      </c>
      <c r="N34" s="62">
        <v>9</v>
      </c>
      <c r="O34" s="62">
        <v>4</v>
      </c>
      <c r="P34" s="62" t="s">
        <v>199</v>
      </c>
      <c r="Q34" s="62" t="s">
        <v>199</v>
      </c>
      <c r="R34" s="62">
        <v>2147</v>
      </c>
    </row>
    <row r="35" spans="2:18" x14ac:dyDescent="0.2">
      <c r="B35" s="12"/>
      <c r="C35" s="13" t="s">
        <v>68</v>
      </c>
      <c r="D35" s="62">
        <v>11357</v>
      </c>
      <c r="E35" s="62">
        <v>291</v>
      </c>
      <c r="F35" s="62" t="s">
        <v>199</v>
      </c>
      <c r="G35" s="62">
        <v>85</v>
      </c>
      <c r="H35" s="62">
        <v>3</v>
      </c>
      <c r="I35" s="62" t="s">
        <v>199</v>
      </c>
      <c r="J35" s="62">
        <v>5</v>
      </c>
      <c r="K35" s="62" t="s">
        <v>199</v>
      </c>
      <c r="L35" s="62">
        <v>8</v>
      </c>
      <c r="M35" s="62">
        <v>107</v>
      </c>
      <c r="N35" s="62">
        <v>47</v>
      </c>
      <c r="O35" s="62">
        <v>36</v>
      </c>
      <c r="P35" s="62" t="s">
        <v>199</v>
      </c>
      <c r="Q35" s="62" t="s">
        <v>199</v>
      </c>
      <c r="R35" s="62">
        <v>11648</v>
      </c>
    </row>
    <row r="36" spans="2:18" x14ac:dyDescent="0.2">
      <c r="B36" s="12"/>
      <c r="C36" s="13" t="s">
        <v>69</v>
      </c>
      <c r="D36" s="62">
        <v>28743</v>
      </c>
      <c r="E36" s="62">
        <v>539</v>
      </c>
      <c r="F36" s="62" t="s">
        <v>199</v>
      </c>
      <c r="G36" s="62">
        <v>63</v>
      </c>
      <c r="H36" s="62">
        <v>4</v>
      </c>
      <c r="I36" s="62" t="s">
        <v>199</v>
      </c>
      <c r="J36" s="62">
        <v>20</v>
      </c>
      <c r="K36" s="62" t="s">
        <v>199</v>
      </c>
      <c r="L36" s="62">
        <v>11</v>
      </c>
      <c r="M36" s="62">
        <v>242</v>
      </c>
      <c r="N36" s="62">
        <v>167</v>
      </c>
      <c r="O36" s="62">
        <v>32</v>
      </c>
      <c r="P36" s="62" t="s">
        <v>199</v>
      </c>
      <c r="Q36" s="62" t="s">
        <v>199</v>
      </c>
      <c r="R36" s="62">
        <v>29282</v>
      </c>
    </row>
    <row r="37" spans="2:18" x14ac:dyDescent="0.2">
      <c r="B37" s="12"/>
      <c r="C37" s="13" t="s">
        <v>70</v>
      </c>
      <c r="D37" s="62">
        <v>16386</v>
      </c>
      <c r="E37" s="62">
        <v>347</v>
      </c>
      <c r="F37" s="62" t="s">
        <v>199</v>
      </c>
      <c r="G37" s="62">
        <v>45</v>
      </c>
      <c r="H37" s="62">
        <v>1</v>
      </c>
      <c r="I37" s="62" t="s">
        <v>199</v>
      </c>
      <c r="J37" s="62">
        <v>41</v>
      </c>
      <c r="K37" s="62" t="s">
        <v>199</v>
      </c>
      <c r="L37" s="62">
        <v>8</v>
      </c>
      <c r="M37" s="62">
        <v>158</v>
      </c>
      <c r="N37" s="62">
        <v>58</v>
      </c>
      <c r="O37" s="62">
        <v>36</v>
      </c>
      <c r="P37" s="62" t="s">
        <v>199</v>
      </c>
      <c r="Q37" s="62" t="s">
        <v>199</v>
      </c>
      <c r="R37" s="62">
        <v>16733</v>
      </c>
    </row>
    <row r="38" spans="2:18" x14ac:dyDescent="0.2">
      <c r="B38" s="12"/>
      <c r="C38" s="13" t="s">
        <v>71</v>
      </c>
      <c r="D38" s="62">
        <v>14265</v>
      </c>
      <c r="E38" s="62">
        <v>426</v>
      </c>
      <c r="F38" s="62" t="s">
        <v>199</v>
      </c>
      <c r="G38" s="62">
        <v>57</v>
      </c>
      <c r="H38" s="62">
        <v>2</v>
      </c>
      <c r="I38" s="62" t="s">
        <v>199</v>
      </c>
      <c r="J38" s="62">
        <v>2</v>
      </c>
      <c r="K38" s="62" t="s">
        <v>199</v>
      </c>
      <c r="L38" s="62">
        <v>4</v>
      </c>
      <c r="M38" s="62">
        <v>250</v>
      </c>
      <c r="N38" s="62">
        <v>71</v>
      </c>
      <c r="O38" s="62">
        <v>40</v>
      </c>
      <c r="P38" s="62" t="s">
        <v>199</v>
      </c>
      <c r="Q38" s="62" t="s">
        <v>199</v>
      </c>
      <c r="R38" s="62">
        <v>14691</v>
      </c>
    </row>
    <row r="39" spans="2:18" x14ac:dyDescent="0.2">
      <c r="B39" s="12"/>
      <c r="C39" s="13" t="s">
        <v>72</v>
      </c>
      <c r="D39" s="62">
        <v>43262</v>
      </c>
      <c r="E39" s="62">
        <v>1266</v>
      </c>
      <c r="F39" s="62" t="s">
        <v>199</v>
      </c>
      <c r="G39" s="62">
        <v>80</v>
      </c>
      <c r="H39" s="62">
        <v>1</v>
      </c>
      <c r="I39" s="62" t="s">
        <v>199</v>
      </c>
      <c r="J39" s="62">
        <v>41</v>
      </c>
      <c r="K39" s="62" t="s">
        <v>199</v>
      </c>
      <c r="L39" s="62">
        <v>36</v>
      </c>
      <c r="M39" s="62">
        <v>739</v>
      </c>
      <c r="N39" s="62">
        <v>220</v>
      </c>
      <c r="O39" s="62">
        <v>149</v>
      </c>
      <c r="P39" s="62" t="s">
        <v>199</v>
      </c>
      <c r="Q39" s="62">
        <v>2</v>
      </c>
      <c r="R39" s="62">
        <v>44530</v>
      </c>
    </row>
    <row r="41" spans="2:18" x14ac:dyDescent="0.2">
      <c r="B41" s="2" t="s">
        <v>44</v>
      </c>
    </row>
    <row r="42" spans="2:18" x14ac:dyDescent="0.2">
      <c r="D42" s="63"/>
      <c r="E42" s="63"/>
      <c r="F42" s="63"/>
      <c r="G42" s="63"/>
      <c r="H42" s="63"/>
      <c r="I42" s="63"/>
      <c r="J42" s="63"/>
      <c r="K42" s="63"/>
      <c r="L42" s="63"/>
      <c r="M42" s="63"/>
      <c r="N42" s="63"/>
      <c r="O42" s="63"/>
      <c r="P42" s="63"/>
      <c r="Q42" s="63"/>
      <c r="R42" s="63"/>
    </row>
    <row r="43" spans="2:18" x14ac:dyDescent="0.2">
      <c r="D43" s="63"/>
      <c r="E43" s="63"/>
      <c r="F43" s="63"/>
      <c r="G43" s="63"/>
      <c r="H43" s="63"/>
      <c r="I43" s="63"/>
      <c r="J43" s="63"/>
      <c r="K43" s="63"/>
      <c r="L43" s="63"/>
      <c r="M43" s="63"/>
      <c r="N43" s="63"/>
      <c r="O43" s="63"/>
      <c r="P43" s="63"/>
      <c r="Q43" s="63"/>
      <c r="R43" s="63"/>
    </row>
    <row r="44" spans="2:18" x14ac:dyDescent="0.2">
      <c r="D44" s="63"/>
      <c r="E44" s="63"/>
      <c r="F44" s="63"/>
      <c r="G44" s="63"/>
      <c r="H44" s="63"/>
      <c r="I44" s="63"/>
      <c r="J44" s="63"/>
      <c r="K44" s="63"/>
      <c r="L44" s="63"/>
      <c r="M44" s="63"/>
      <c r="N44" s="63"/>
      <c r="O44" s="63"/>
      <c r="P44" s="63"/>
      <c r="Q44" s="63"/>
      <c r="R44" s="63"/>
    </row>
  </sheetData>
  <mergeCells count="21">
    <mergeCell ref="H5:H12"/>
    <mergeCell ref="N5:N12"/>
    <mergeCell ref="B3:C12"/>
    <mergeCell ref="D3:P3"/>
    <mergeCell ref="Q3:Q12"/>
    <mergeCell ref="R3:R12"/>
    <mergeCell ref="D4:D12"/>
    <mergeCell ref="E4:P4"/>
    <mergeCell ref="E5:E12"/>
    <mergeCell ref="F5:F12"/>
    <mergeCell ref="G5:G12"/>
    <mergeCell ref="O5:O12"/>
    <mergeCell ref="P5:P12"/>
    <mergeCell ref="B14:C14"/>
    <mergeCell ref="B16:C16"/>
    <mergeCell ref="B31:C31"/>
    <mergeCell ref="I5:I12"/>
    <mergeCell ref="J5:J12"/>
    <mergeCell ref="K5:K12"/>
    <mergeCell ref="L5:L12"/>
    <mergeCell ref="M5:M12"/>
  </mergeCells>
  <phoneticPr fontId="2"/>
  <pageMargins left="0.98425196850393704" right="0.78740157480314965" top="0.78740157480314965" bottom="0.39370078740157483" header="0.51181102362204722" footer="0.51181102362204722"/>
  <pageSetup paperSize="9" orientation="landscape" verticalDpi="400" r:id="rId1"/>
  <headerFooter alignWithMargins="0">
    <oddHeader>&amp;L&amp;F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1" sqref="B1"/>
    </sheetView>
  </sheetViews>
  <sheetFormatPr defaultRowHeight="13.2" x14ac:dyDescent="0.2"/>
  <cols>
    <col min="1" max="1" width="4.33203125" customWidth="1"/>
    <col min="2" max="2" width="25.6640625" customWidth="1"/>
    <col min="3" max="3" width="19.44140625" customWidth="1"/>
    <col min="4" max="4" width="17.33203125" customWidth="1"/>
    <col min="5" max="5" width="19.6640625" customWidth="1"/>
  </cols>
  <sheetData>
    <row r="1" spans="1:5" ht="14.4" x14ac:dyDescent="0.2">
      <c r="A1" s="1"/>
      <c r="B1" s="47" t="s">
        <v>200</v>
      </c>
      <c r="C1" s="1"/>
      <c r="D1" s="1"/>
      <c r="E1" s="1"/>
    </row>
    <row r="2" spans="1:5" x14ac:dyDescent="0.2">
      <c r="A2" s="1"/>
      <c r="B2" s="1"/>
      <c r="C2" s="1"/>
      <c r="D2" s="1"/>
      <c r="E2" s="1"/>
    </row>
    <row r="3" spans="1:5" x14ac:dyDescent="0.2">
      <c r="A3" s="1"/>
      <c r="B3" s="3" t="s">
        <v>201</v>
      </c>
      <c r="C3" s="85" t="s">
        <v>202</v>
      </c>
      <c r="D3" s="4" t="s">
        <v>201</v>
      </c>
      <c r="E3" s="6" t="s">
        <v>203</v>
      </c>
    </row>
    <row r="4" spans="1:5" x14ac:dyDescent="0.2">
      <c r="A4" s="1"/>
      <c r="B4" s="12"/>
      <c r="C4" s="80" t="s">
        <v>204</v>
      </c>
      <c r="D4" s="66"/>
      <c r="E4" s="5" t="s">
        <v>204</v>
      </c>
    </row>
    <row r="5" spans="1:5" x14ac:dyDescent="0.2">
      <c r="A5" s="1"/>
      <c r="B5" s="86" t="s">
        <v>205</v>
      </c>
      <c r="C5" s="82">
        <v>1</v>
      </c>
      <c r="D5" s="13" t="s">
        <v>206</v>
      </c>
      <c r="E5" s="57">
        <v>50</v>
      </c>
    </row>
    <row r="6" spans="1:5" x14ac:dyDescent="0.2">
      <c r="A6" s="1"/>
      <c r="B6" s="86" t="s">
        <v>207</v>
      </c>
      <c r="C6" s="82">
        <v>2</v>
      </c>
      <c r="D6" s="13" t="s">
        <v>208</v>
      </c>
      <c r="E6" s="57">
        <v>288</v>
      </c>
    </row>
    <row r="7" spans="1:5" x14ac:dyDescent="0.2">
      <c r="A7" s="1"/>
      <c r="B7" s="86" t="s">
        <v>209</v>
      </c>
      <c r="C7" s="82">
        <v>4</v>
      </c>
      <c r="D7" s="13" t="s">
        <v>210</v>
      </c>
      <c r="E7" s="57">
        <v>277</v>
      </c>
    </row>
    <row r="8" spans="1:5" x14ac:dyDescent="0.2">
      <c r="A8" s="1"/>
      <c r="B8" s="86" t="s">
        <v>211</v>
      </c>
      <c r="C8" s="82">
        <v>5</v>
      </c>
      <c r="D8" s="66"/>
      <c r="E8" s="87"/>
    </row>
    <row r="9" spans="1:5" x14ac:dyDescent="0.2">
      <c r="A9" s="1"/>
      <c r="B9" s="1"/>
      <c r="C9" s="1"/>
      <c r="D9" s="1"/>
      <c r="E9" s="1"/>
    </row>
    <row r="10" spans="1:5" x14ac:dyDescent="0.2">
      <c r="A10" s="1"/>
      <c r="B10" s="2" t="s">
        <v>212</v>
      </c>
      <c r="C10" s="1"/>
      <c r="D10" s="1"/>
      <c r="E10" s="1"/>
    </row>
    <row r="11" spans="1:5" x14ac:dyDescent="0.2">
      <c r="A11" s="1"/>
      <c r="B11" s="206" t="s">
        <v>213</v>
      </c>
      <c r="C11" s="206"/>
      <c r="D11" s="206"/>
      <c r="E11" s="206"/>
    </row>
    <row r="12" spans="1:5" x14ac:dyDescent="0.2">
      <c r="A12" s="1"/>
      <c r="B12" s="206"/>
      <c r="C12" s="206"/>
      <c r="D12" s="206"/>
      <c r="E12" s="206"/>
    </row>
  </sheetData>
  <mergeCells count="1">
    <mergeCell ref="B11:E12"/>
  </mergeCells>
  <phoneticPr fontId="2"/>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zoomScale="115" zoomScaleNormal="115" zoomScaleSheetLayoutView="115" workbookViewId="0">
      <selection activeCell="I5" sqref="I5"/>
    </sheetView>
  </sheetViews>
  <sheetFormatPr defaultColWidth="9" defaultRowHeight="12" x14ac:dyDescent="0.2"/>
  <cols>
    <col min="1" max="1" width="2.6640625" style="1" customWidth="1"/>
    <col min="2" max="2" width="19.88671875" style="1" customWidth="1"/>
    <col min="3" max="3" width="13.109375" style="1" customWidth="1"/>
    <col min="4" max="16384" width="9" style="1"/>
  </cols>
  <sheetData>
    <row r="1" spans="2:3" ht="14.4" x14ac:dyDescent="0.2">
      <c r="B1" s="47" t="s">
        <v>214</v>
      </c>
    </row>
    <row r="3" spans="2:3" x14ac:dyDescent="0.2">
      <c r="B3" s="60" t="s">
        <v>215</v>
      </c>
      <c r="C3" s="6" t="s">
        <v>216</v>
      </c>
    </row>
    <row r="4" spans="2:3" x14ac:dyDescent="0.2">
      <c r="B4" s="88"/>
      <c r="C4" s="5" t="s">
        <v>40</v>
      </c>
    </row>
    <row r="5" spans="2:3" x14ac:dyDescent="0.2">
      <c r="B5" s="89" t="s">
        <v>217</v>
      </c>
      <c r="C5" s="90">
        <v>3</v>
      </c>
    </row>
    <row r="6" spans="2:3" x14ac:dyDescent="0.2">
      <c r="B6" s="89" t="s">
        <v>218</v>
      </c>
      <c r="C6" s="90">
        <v>4</v>
      </c>
    </row>
    <row r="7" spans="2:3" x14ac:dyDescent="0.2">
      <c r="B7" s="89" t="s">
        <v>219</v>
      </c>
      <c r="C7" s="90">
        <v>4</v>
      </c>
    </row>
    <row r="8" spans="2:3" x14ac:dyDescent="0.2">
      <c r="B8" s="89" t="s">
        <v>220</v>
      </c>
      <c r="C8" s="90">
        <v>15</v>
      </c>
    </row>
    <row r="9" spans="2:3" x14ac:dyDescent="0.2">
      <c r="B9" s="89" t="s">
        <v>221</v>
      </c>
      <c r="C9" s="90">
        <v>5</v>
      </c>
    </row>
    <row r="10" spans="2:3" x14ac:dyDescent="0.2">
      <c r="B10" s="89" t="s">
        <v>222</v>
      </c>
      <c r="C10" s="90">
        <v>7</v>
      </c>
    </row>
    <row r="11" spans="2:3" x14ac:dyDescent="0.2">
      <c r="B11" s="89" t="s">
        <v>223</v>
      </c>
      <c r="C11" s="90">
        <v>3</v>
      </c>
    </row>
    <row r="13" spans="2:3" x14ac:dyDescent="0.2">
      <c r="B13" s="2" t="s">
        <v>224</v>
      </c>
    </row>
  </sheetData>
  <phoneticPr fontId="2"/>
  <pageMargins left="0.75" right="0.75" top="1" bottom="1" header="0.51200000000000001" footer="0.51200000000000001"/>
  <pageSetup paperSize="9" orientation="portrait" r:id="rId1"/>
  <headerFooter alignWithMargins="0">
    <oddHeader>&amp;L&amp;F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4"/>
  <sheetViews>
    <sheetView zoomScale="115" zoomScaleNormal="115" zoomScaleSheetLayoutView="115" workbookViewId="0">
      <selection activeCell="B1" sqref="B1"/>
    </sheetView>
  </sheetViews>
  <sheetFormatPr defaultColWidth="9" defaultRowHeight="12" x14ac:dyDescent="0.2"/>
  <cols>
    <col min="1" max="1" width="2.6640625" style="1" customWidth="1"/>
    <col min="2" max="2" width="1.88671875" style="1" customWidth="1"/>
    <col min="3" max="3" width="18.88671875" style="1" customWidth="1"/>
    <col min="4" max="10" width="7.6640625" style="1" customWidth="1"/>
    <col min="11" max="12" width="7" style="1" customWidth="1"/>
    <col min="13" max="16384" width="9" style="1"/>
  </cols>
  <sheetData>
    <row r="1" spans="2:16" ht="16.5" customHeight="1" x14ac:dyDescent="0.2">
      <c r="B1" s="47" t="s">
        <v>225</v>
      </c>
    </row>
    <row r="3" spans="2:16" ht="12" customHeight="1" x14ac:dyDescent="0.2">
      <c r="B3" s="127" t="s">
        <v>226</v>
      </c>
      <c r="C3" s="128"/>
      <c r="D3" s="165" t="s">
        <v>227</v>
      </c>
      <c r="E3" s="148" t="s">
        <v>228</v>
      </c>
      <c r="F3" s="149"/>
      <c r="G3" s="149"/>
      <c r="H3" s="149"/>
      <c r="I3" s="150"/>
      <c r="J3" s="91"/>
    </row>
    <row r="4" spans="2:16" ht="12" customHeight="1" x14ac:dyDescent="0.2">
      <c r="B4" s="129"/>
      <c r="C4" s="130"/>
      <c r="D4" s="209"/>
      <c r="E4" s="169" t="s">
        <v>38</v>
      </c>
      <c r="F4" s="165" t="s">
        <v>229</v>
      </c>
      <c r="G4" s="165" t="s">
        <v>230</v>
      </c>
      <c r="H4" s="165" t="s">
        <v>231</v>
      </c>
      <c r="I4" s="165" t="s">
        <v>232</v>
      </c>
      <c r="J4" s="92"/>
    </row>
    <row r="5" spans="2:16" x14ac:dyDescent="0.2">
      <c r="B5" s="131"/>
      <c r="C5" s="132"/>
      <c r="D5" s="166"/>
      <c r="E5" s="170"/>
      <c r="F5" s="166"/>
      <c r="G5" s="166"/>
      <c r="H5" s="166"/>
      <c r="I5" s="166"/>
      <c r="J5" s="92"/>
    </row>
    <row r="6" spans="2:16" x14ac:dyDescent="0.2">
      <c r="B6" s="86"/>
      <c r="C6" s="13"/>
      <c r="D6" s="93"/>
      <c r="E6" s="94" t="s">
        <v>40</v>
      </c>
      <c r="F6" s="94" t="s">
        <v>40</v>
      </c>
      <c r="G6" s="94" t="s">
        <v>40</v>
      </c>
      <c r="H6" s="94" t="s">
        <v>233</v>
      </c>
      <c r="I6" s="94" t="s">
        <v>40</v>
      </c>
      <c r="J6" s="95"/>
    </row>
    <row r="7" spans="2:16" ht="12" customHeight="1" x14ac:dyDescent="0.2">
      <c r="B7" s="207" t="s">
        <v>38</v>
      </c>
      <c r="C7" s="207"/>
      <c r="D7" s="96">
        <f>D8+D19+D28+D37</f>
        <v>264</v>
      </c>
      <c r="E7" s="96">
        <f>E8+E19+E28+E37</f>
        <v>9872</v>
      </c>
      <c r="F7" s="96">
        <f>F8+F19+F28</f>
        <v>2822</v>
      </c>
      <c r="G7" s="96">
        <f>G8+G19+G28</f>
        <v>3142</v>
      </c>
      <c r="H7" s="96">
        <v>1</v>
      </c>
      <c r="I7" s="96" t="s">
        <v>103</v>
      </c>
      <c r="J7" s="97"/>
      <c r="K7" s="97"/>
      <c r="L7" s="97"/>
      <c r="M7" s="97"/>
      <c r="N7" s="97"/>
      <c r="O7" s="97"/>
      <c r="P7" s="63"/>
    </row>
    <row r="8" spans="2:16" ht="12" customHeight="1" x14ac:dyDescent="0.2">
      <c r="B8" s="207" t="s">
        <v>234</v>
      </c>
      <c r="C8" s="207"/>
      <c r="D8" s="96">
        <f>SUM(D9:D18)</f>
        <v>71</v>
      </c>
      <c r="E8" s="96">
        <f>SUM(E9:E18)</f>
        <v>1674</v>
      </c>
      <c r="F8" s="96">
        <f>SUM(F9:F18)</f>
        <v>1174</v>
      </c>
      <c r="G8" s="96">
        <f>SUM(G9:G18)</f>
        <v>500</v>
      </c>
      <c r="H8" s="96" t="s">
        <v>103</v>
      </c>
      <c r="I8" s="96" t="s">
        <v>103</v>
      </c>
      <c r="J8" s="97"/>
      <c r="K8" s="97"/>
      <c r="L8" s="97"/>
      <c r="M8" s="97"/>
      <c r="N8" s="97"/>
      <c r="O8" s="97"/>
      <c r="P8" s="63"/>
    </row>
    <row r="9" spans="2:16" x14ac:dyDescent="0.2">
      <c r="B9" s="86"/>
      <c r="C9" s="13" t="s">
        <v>235</v>
      </c>
      <c r="D9" s="98">
        <v>6</v>
      </c>
      <c r="E9" s="98">
        <f>SUM(F9:I9)</f>
        <v>142</v>
      </c>
      <c r="F9" s="98">
        <v>130</v>
      </c>
      <c r="G9" s="98">
        <v>12</v>
      </c>
      <c r="H9" s="96" t="s">
        <v>103</v>
      </c>
      <c r="I9" s="96" t="s">
        <v>103</v>
      </c>
      <c r="J9" s="99"/>
      <c r="K9" s="63"/>
      <c r="L9" s="63"/>
      <c r="M9" s="63"/>
      <c r="N9" s="63"/>
      <c r="O9" s="63"/>
      <c r="P9" s="63"/>
    </row>
    <row r="10" spans="2:16" x14ac:dyDescent="0.2">
      <c r="B10" s="86"/>
      <c r="C10" s="13" t="s">
        <v>236</v>
      </c>
      <c r="D10" s="98">
        <v>10</v>
      </c>
      <c r="E10" s="98">
        <f t="shared" ref="E10:E36" si="0">SUM(F10:I10)</f>
        <v>243</v>
      </c>
      <c r="F10" s="98">
        <v>213</v>
      </c>
      <c r="G10" s="98">
        <v>30</v>
      </c>
      <c r="H10" s="96" t="s">
        <v>103</v>
      </c>
      <c r="I10" s="96" t="s">
        <v>103</v>
      </c>
      <c r="J10" s="99"/>
      <c r="K10" s="63"/>
      <c r="L10" s="63"/>
      <c r="M10" s="63"/>
      <c r="N10" s="63"/>
      <c r="O10" s="63"/>
      <c r="P10" s="63"/>
    </row>
    <row r="11" spans="2:16" x14ac:dyDescent="0.2">
      <c r="B11" s="86"/>
      <c r="C11" s="13" t="s">
        <v>237</v>
      </c>
      <c r="D11" s="98">
        <v>5</v>
      </c>
      <c r="E11" s="98">
        <f t="shared" si="0"/>
        <v>105</v>
      </c>
      <c r="F11" s="98">
        <v>103</v>
      </c>
      <c r="G11" s="98">
        <v>2</v>
      </c>
      <c r="H11" s="96" t="s">
        <v>103</v>
      </c>
      <c r="I11" s="96" t="s">
        <v>103</v>
      </c>
      <c r="J11" s="99"/>
      <c r="K11" s="63"/>
    </row>
    <row r="12" spans="2:16" x14ac:dyDescent="0.2">
      <c r="B12" s="86"/>
      <c r="C12" s="13" t="s">
        <v>238</v>
      </c>
      <c r="D12" s="98">
        <v>5</v>
      </c>
      <c r="E12" s="98">
        <f t="shared" si="0"/>
        <v>98</v>
      </c>
      <c r="F12" s="98">
        <v>94</v>
      </c>
      <c r="G12" s="98">
        <v>4</v>
      </c>
      <c r="H12" s="96" t="s">
        <v>103</v>
      </c>
      <c r="I12" s="96" t="s">
        <v>103</v>
      </c>
      <c r="J12" s="99"/>
      <c r="K12" s="63"/>
    </row>
    <row r="13" spans="2:16" x14ac:dyDescent="0.2">
      <c r="B13" s="86"/>
      <c r="C13" s="13" t="s">
        <v>239</v>
      </c>
      <c r="D13" s="98">
        <v>10</v>
      </c>
      <c r="E13" s="98">
        <f t="shared" si="0"/>
        <v>296</v>
      </c>
      <c r="F13" s="98">
        <v>226</v>
      </c>
      <c r="G13" s="98">
        <v>70</v>
      </c>
      <c r="H13" s="96" t="s">
        <v>103</v>
      </c>
      <c r="I13" s="96" t="s">
        <v>103</v>
      </c>
      <c r="J13" s="99"/>
      <c r="K13" s="63"/>
    </row>
    <row r="14" spans="2:16" x14ac:dyDescent="0.2">
      <c r="B14" s="86"/>
      <c r="C14" s="13" t="s">
        <v>240</v>
      </c>
      <c r="D14" s="98">
        <v>8</v>
      </c>
      <c r="E14" s="98">
        <f t="shared" si="0"/>
        <v>150</v>
      </c>
      <c r="F14" s="98">
        <v>72</v>
      </c>
      <c r="G14" s="98">
        <v>78</v>
      </c>
      <c r="H14" s="96" t="s">
        <v>103</v>
      </c>
      <c r="I14" s="96" t="s">
        <v>103</v>
      </c>
      <c r="J14" s="99"/>
      <c r="K14" s="63"/>
    </row>
    <row r="15" spans="2:16" x14ac:dyDescent="0.2">
      <c r="B15" s="86"/>
      <c r="C15" s="13" t="s">
        <v>241</v>
      </c>
      <c r="D15" s="98">
        <v>7</v>
      </c>
      <c r="E15" s="98">
        <f t="shared" si="0"/>
        <v>181</v>
      </c>
      <c r="F15" s="98">
        <v>73</v>
      </c>
      <c r="G15" s="98">
        <v>108</v>
      </c>
      <c r="H15" s="96" t="s">
        <v>103</v>
      </c>
      <c r="I15" s="96" t="s">
        <v>103</v>
      </c>
      <c r="J15" s="99"/>
      <c r="K15" s="63"/>
    </row>
    <row r="16" spans="2:16" x14ac:dyDescent="0.2">
      <c r="B16" s="86"/>
      <c r="C16" s="13" t="s">
        <v>242</v>
      </c>
      <c r="D16" s="98">
        <v>7</v>
      </c>
      <c r="E16" s="98">
        <f t="shared" si="0"/>
        <v>148</v>
      </c>
      <c r="F16" s="98">
        <v>144</v>
      </c>
      <c r="G16" s="98">
        <v>4</v>
      </c>
      <c r="H16" s="96" t="s">
        <v>103</v>
      </c>
      <c r="I16" s="96" t="s">
        <v>103</v>
      </c>
      <c r="J16" s="99"/>
      <c r="K16" s="63"/>
    </row>
    <row r="17" spans="2:17" ht="13.2" x14ac:dyDescent="0.2">
      <c r="B17" s="86"/>
      <c r="C17" s="13" t="s">
        <v>243</v>
      </c>
      <c r="D17" s="98">
        <v>12</v>
      </c>
      <c r="E17" s="98">
        <f t="shared" si="0"/>
        <v>284</v>
      </c>
      <c r="F17" s="98">
        <v>92</v>
      </c>
      <c r="G17" s="98">
        <v>192</v>
      </c>
      <c r="H17" s="96" t="s">
        <v>103</v>
      </c>
      <c r="I17" s="96" t="s">
        <v>103</v>
      </c>
      <c r="J17" s="99"/>
      <c r="K17" s="63"/>
      <c r="O17"/>
    </row>
    <row r="18" spans="2:17" x14ac:dyDescent="0.2">
      <c r="B18" s="86"/>
      <c r="C18" s="13" t="s">
        <v>244</v>
      </c>
      <c r="D18" s="98">
        <v>1</v>
      </c>
      <c r="E18" s="98">
        <f t="shared" si="0"/>
        <v>27</v>
      </c>
      <c r="F18" s="98">
        <v>27</v>
      </c>
      <c r="G18" s="100" t="s">
        <v>103</v>
      </c>
      <c r="H18" s="96" t="s">
        <v>103</v>
      </c>
      <c r="I18" s="96" t="s">
        <v>103</v>
      </c>
      <c r="J18" s="99"/>
      <c r="K18" s="63"/>
    </row>
    <row r="19" spans="2:17" ht="12" customHeight="1" x14ac:dyDescent="0.2">
      <c r="B19" s="207" t="s">
        <v>245</v>
      </c>
      <c r="C19" s="207"/>
      <c r="D19" s="96">
        <f>SUM(D20:D27)</f>
        <v>89</v>
      </c>
      <c r="E19" s="96">
        <f>SUM(E20:E27)</f>
        <v>2353</v>
      </c>
      <c r="F19" s="96">
        <f>SUM(F20:F27)</f>
        <v>1034</v>
      </c>
      <c r="G19" s="96">
        <f>SUM(G20:G27)</f>
        <v>1318</v>
      </c>
      <c r="H19" s="96">
        <f>SUM(H20:H27)</f>
        <v>1</v>
      </c>
      <c r="I19" s="96" t="s">
        <v>103</v>
      </c>
      <c r="J19" s="97"/>
      <c r="K19" s="97"/>
      <c r="L19" s="97"/>
      <c r="M19" s="97"/>
      <c r="N19" s="97"/>
      <c r="O19" s="97"/>
      <c r="P19" s="63"/>
    </row>
    <row r="20" spans="2:17" x14ac:dyDescent="0.2">
      <c r="B20" s="86"/>
      <c r="C20" s="13" t="s">
        <v>246</v>
      </c>
      <c r="D20" s="98">
        <v>11</v>
      </c>
      <c r="E20" s="98">
        <f>SUM(F20:I20)</f>
        <v>306</v>
      </c>
      <c r="F20" s="98">
        <v>306</v>
      </c>
      <c r="G20" s="100" t="s">
        <v>103</v>
      </c>
      <c r="H20" s="96" t="s">
        <v>103</v>
      </c>
      <c r="I20" s="96" t="s">
        <v>103</v>
      </c>
      <c r="J20" s="99"/>
      <c r="K20" s="63"/>
    </row>
    <row r="21" spans="2:17" ht="12" customHeight="1" x14ac:dyDescent="0.2">
      <c r="B21" s="86"/>
      <c r="C21" s="13" t="s">
        <v>247</v>
      </c>
      <c r="D21" s="98">
        <v>3</v>
      </c>
      <c r="E21" s="98">
        <f t="shared" si="0"/>
        <v>127</v>
      </c>
      <c r="F21" s="98">
        <v>123</v>
      </c>
      <c r="G21" s="101">
        <v>4</v>
      </c>
      <c r="H21" s="96" t="s">
        <v>103</v>
      </c>
      <c r="I21" s="96" t="s">
        <v>103</v>
      </c>
      <c r="J21" s="99"/>
      <c r="K21" s="63"/>
    </row>
    <row r="22" spans="2:17" x14ac:dyDescent="0.2">
      <c r="B22" s="86"/>
      <c r="C22" s="13" t="s">
        <v>248</v>
      </c>
      <c r="D22" s="98">
        <v>10</v>
      </c>
      <c r="E22" s="98">
        <f t="shared" si="0"/>
        <v>225</v>
      </c>
      <c r="F22" s="98">
        <v>103</v>
      </c>
      <c r="G22" s="98">
        <v>122</v>
      </c>
      <c r="H22" s="96" t="s">
        <v>103</v>
      </c>
      <c r="I22" s="96" t="s">
        <v>103</v>
      </c>
      <c r="J22" s="99"/>
      <c r="K22" s="63"/>
    </row>
    <row r="23" spans="2:17" ht="36" x14ac:dyDescent="0.2">
      <c r="B23" s="86"/>
      <c r="C23" s="13" t="s">
        <v>249</v>
      </c>
      <c r="D23" s="98">
        <v>9</v>
      </c>
      <c r="E23" s="98">
        <f t="shared" si="0"/>
        <v>164</v>
      </c>
      <c r="F23" s="98">
        <v>31</v>
      </c>
      <c r="G23" s="98">
        <v>133</v>
      </c>
      <c r="H23" s="96" t="s">
        <v>103</v>
      </c>
      <c r="I23" s="96" t="s">
        <v>103</v>
      </c>
      <c r="J23" s="99"/>
      <c r="K23" s="63"/>
    </row>
    <row r="24" spans="2:17" x14ac:dyDescent="0.2">
      <c r="B24" s="86"/>
      <c r="C24" s="13" t="s">
        <v>250</v>
      </c>
      <c r="D24" s="98">
        <v>5</v>
      </c>
      <c r="E24" s="98">
        <f t="shared" si="0"/>
        <v>349</v>
      </c>
      <c r="F24" s="98">
        <v>70</v>
      </c>
      <c r="G24" s="98">
        <v>279</v>
      </c>
      <c r="H24" s="96" t="s">
        <v>103</v>
      </c>
      <c r="I24" s="96" t="s">
        <v>103</v>
      </c>
      <c r="J24" s="99"/>
      <c r="K24" s="63"/>
    </row>
    <row r="25" spans="2:17" x14ac:dyDescent="0.2">
      <c r="B25" s="86"/>
      <c r="C25" s="13" t="s">
        <v>251</v>
      </c>
      <c r="D25" s="98">
        <v>3</v>
      </c>
      <c r="E25" s="98">
        <f t="shared" si="0"/>
        <v>57</v>
      </c>
      <c r="F25" s="98">
        <v>12</v>
      </c>
      <c r="G25" s="98">
        <v>45</v>
      </c>
      <c r="H25" s="96" t="s">
        <v>103</v>
      </c>
      <c r="I25" s="96" t="s">
        <v>103</v>
      </c>
      <c r="J25" s="99"/>
      <c r="K25" s="63"/>
    </row>
    <row r="26" spans="2:17" x14ac:dyDescent="0.2">
      <c r="B26" s="86"/>
      <c r="C26" s="13" t="s">
        <v>252</v>
      </c>
      <c r="D26" s="98">
        <v>12</v>
      </c>
      <c r="E26" s="98">
        <f t="shared" si="0"/>
        <v>411</v>
      </c>
      <c r="F26" s="98">
        <v>119</v>
      </c>
      <c r="G26" s="98">
        <v>292</v>
      </c>
      <c r="H26" s="96" t="s">
        <v>103</v>
      </c>
      <c r="I26" s="96" t="s">
        <v>103</v>
      </c>
      <c r="J26" s="99"/>
      <c r="K26" s="63"/>
    </row>
    <row r="27" spans="2:17" ht="12.6" thickBot="1" x14ac:dyDescent="0.25">
      <c r="B27" s="102"/>
      <c r="C27" s="103" t="s">
        <v>253</v>
      </c>
      <c r="D27" s="104">
        <v>36</v>
      </c>
      <c r="E27" s="98">
        <f t="shared" si="0"/>
        <v>714</v>
      </c>
      <c r="F27" s="104">
        <v>270</v>
      </c>
      <c r="G27" s="104">
        <v>443</v>
      </c>
      <c r="H27" s="96">
        <v>1</v>
      </c>
      <c r="I27" s="96" t="s">
        <v>103</v>
      </c>
      <c r="J27" s="105"/>
      <c r="K27" s="63"/>
    </row>
    <row r="28" spans="2:17" ht="12.75" customHeight="1" thickTop="1" x14ac:dyDescent="0.2">
      <c r="B28" s="208" t="s">
        <v>254</v>
      </c>
      <c r="C28" s="208"/>
      <c r="D28" s="106">
        <f>SUM(D29:D36)</f>
        <v>51</v>
      </c>
      <c r="E28" s="106">
        <f>SUM(E29:E36)</f>
        <v>1938</v>
      </c>
      <c r="F28" s="106">
        <f>SUM(F29:F36)</f>
        <v>614</v>
      </c>
      <c r="G28" s="106">
        <f>SUM(G29:G36)</f>
        <v>1324</v>
      </c>
      <c r="H28" s="106" t="s">
        <v>103</v>
      </c>
      <c r="I28" s="106" t="s">
        <v>103</v>
      </c>
      <c r="J28" s="97"/>
      <c r="K28" s="97"/>
      <c r="L28" s="97"/>
      <c r="M28" s="97"/>
      <c r="N28" s="97"/>
      <c r="O28" s="97"/>
      <c r="P28" s="63"/>
      <c r="Q28" s="63"/>
    </row>
    <row r="29" spans="2:17" x14ac:dyDescent="0.2">
      <c r="B29" s="86"/>
      <c r="C29" s="13" t="s">
        <v>255</v>
      </c>
      <c r="D29" s="98">
        <v>16</v>
      </c>
      <c r="E29" s="98">
        <f t="shared" si="0"/>
        <v>270</v>
      </c>
      <c r="F29" s="98">
        <v>61</v>
      </c>
      <c r="G29" s="98">
        <v>209</v>
      </c>
      <c r="H29" s="96" t="s">
        <v>103</v>
      </c>
      <c r="I29" s="96" t="s">
        <v>103</v>
      </c>
      <c r="J29" s="99"/>
      <c r="K29" s="63"/>
    </row>
    <row r="30" spans="2:17" x14ac:dyDescent="0.2">
      <c r="B30" s="86"/>
      <c r="C30" s="13" t="s">
        <v>256</v>
      </c>
      <c r="D30" s="98">
        <v>5</v>
      </c>
      <c r="E30" s="98">
        <f t="shared" si="0"/>
        <v>1174</v>
      </c>
      <c r="F30" s="98">
        <v>89</v>
      </c>
      <c r="G30" s="98">
        <v>1085</v>
      </c>
      <c r="H30" s="96" t="s">
        <v>103</v>
      </c>
      <c r="I30" s="96" t="s">
        <v>103</v>
      </c>
      <c r="J30" s="105"/>
      <c r="K30" s="63"/>
    </row>
    <row r="31" spans="2:17" x14ac:dyDescent="0.2">
      <c r="B31" s="86"/>
      <c r="C31" s="13" t="s">
        <v>257</v>
      </c>
      <c r="D31" s="98">
        <v>3</v>
      </c>
      <c r="E31" s="98">
        <f t="shared" si="0"/>
        <v>34</v>
      </c>
      <c r="F31" s="98">
        <v>30</v>
      </c>
      <c r="G31" s="98">
        <v>4</v>
      </c>
      <c r="H31" s="96" t="s">
        <v>103</v>
      </c>
      <c r="I31" s="96" t="s">
        <v>103</v>
      </c>
      <c r="J31" s="105"/>
      <c r="K31" s="63"/>
    </row>
    <row r="32" spans="2:17" x14ac:dyDescent="0.2">
      <c r="B32" s="86"/>
      <c r="C32" s="13" t="s">
        <v>258</v>
      </c>
      <c r="D32" s="98">
        <v>1</v>
      </c>
      <c r="E32" s="98">
        <f t="shared" si="0"/>
        <v>15</v>
      </c>
      <c r="F32" s="98">
        <v>15</v>
      </c>
      <c r="G32" s="100" t="s">
        <v>103</v>
      </c>
      <c r="H32" s="96" t="s">
        <v>103</v>
      </c>
      <c r="I32" s="96" t="s">
        <v>103</v>
      </c>
      <c r="J32" s="99"/>
      <c r="K32" s="63"/>
    </row>
    <row r="33" spans="2:15" x14ac:dyDescent="0.2">
      <c r="B33" s="86"/>
      <c r="C33" s="13" t="s">
        <v>218</v>
      </c>
      <c r="D33" s="98">
        <v>1</v>
      </c>
      <c r="E33" s="98">
        <f t="shared" si="0"/>
        <v>3</v>
      </c>
      <c r="F33" s="98">
        <v>3</v>
      </c>
      <c r="G33" s="100" t="s">
        <v>103</v>
      </c>
      <c r="H33" s="96" t="s">
        <v>103</v>
      </c>
      <c r="I33" s="96" t="s">
        <v>103</v>
      </c>
      <c r="J33" s="99"/>
      <c r="K33" s="63"/>
    </row>
    <row r="34" spans="2:15" x14ac:dyDescent="0.2">
      <c r="B34" s="86"/>
      <c r="C34" s="13" t="s">
        <v>259</v>
      </c>
      <c r="D34" s="98">
        <v>1</v>
      </c>
      <c r="E34" s="98">
        <f t="shared" si="0"/>
        <v>16</v>
      </c>
      <c r="F34" s="98">
        <v>14</v>
      </c>
      <c r="G34" s="98">
        <v>2</v>
      </c>
      <c r="H34" s="96" t="s">
        <v>103</v>
      </c>
      <c r="I34" s="96" t="s">
        <v>103</v>
      </c>
      <c r="J34" s="99"/>
      <c r="K34" s="63"/>
    </row>
    <row r="35" spans="2:15" x14ac:dyDescent="0.2">
      <c r="B35" s="86"/>
      <c r="C35" s="13" t="s">
        <v>260</v>
      </c>
      <c r="D35" s="98">
        <v>1</v>
      </c>
      <c r="E35" s="98">
        <f t="shared" si="0"/>
        <v>8</v>
      </c>
      <c r="F35" s="98">
        <v>8</v>
      </c>
      <c r="G35" s="100" t="s">
        <v>103</v>
      </c>
      <c r="H35" s="96" t="s">
        <v>103</v>
      </c>
      <c r="I35" s="96" t="s">
        <v>103</v>
      </c>
      <c r="J35" s="99"/>
      <c r="K35" s="63"/>
    </row>
    <row r="36" spans="2:15" ht="12.6" thickBot="1" x14ac:dyDescent="0.25">
      <c r="B36" s="102"/>
      <c r="C36" s="103" t="s">
        <v>261</v>
      </c>
      <c r="D36" s="104">
        <v>23</v>
      </c>
      <c r="E36" s="98">
        <f t="shared" si="0"/>
        <v>418</v>
      </c>
      <c r="F36" s="104">
        <v>394</v>
      </c>
      <c r="G36" s="104">
        <v>24</v>
      </c>
      <c r="H36" s="96" t="s">
        <v>103</v>
      </c>
      <c r="I36" s="96" t="s">
        <v>103</v>
      </c>
      <c r="J36" s="99"/>
      <c r="K36" s="63"/>
    </row>
    <row r="37" spans="2:15" ht="12" customHeight="1" thickTop="1" x14ac:dyDescent="0.2">
      <c r="B37" s="208" t="s">
        <v>262</v>
      </c>
      <c r="C37" s="208" t="s">
        <v>262</v>
      </c>
      <c r="D37" s="106">
        <v>53</v>
      </c>
      <c r="E37" s="106">
        <v>3907</v>
      </c>
      <c r="F37" s="106" t="s">
        <v>103</v>
      </c>
      <c r="G37" s="106" t="s">
        <v>103</v>
      </c>
      <c r="H37" s="106" t="s">
        <v>103</v>
      </c>
      <c r="I37" s="106" t="s">
        <v>103</v>
      </c>
      <c r="J37" s="97"/>
      <c r="K37" s="97"/>
      <c r="L37" s="97"/>
      <c r="M37" s="97"/>
      <c r="N37" s="97"/>
      <c r="O37" s="97"/>
    </row>
    <row r="38" spans="2:15" x14ac:dyDescent="0.2">
      <c r="D38" s="63"/>
      <c r="E38" s="63"/>
      <c r="F38" s="63"/>
      <c r="G38" s="63"/>
      <c r="H38" s="63"/>
      <c r="I38" s="63"/>
      <c r="J38" s="63"/>
    </row>
    <row r="39" spans="2:15" x14ac:dyDescent="0.2">
      <c r="B39" s="2"/>
      <c r="C39" s="2" t="s">
        <v>263</v>
      </c>
    </row>
    <row r="40" spans="2:15" x14ac:dyDescent="0.2">
      <c r="D40" s="63"/>
      <c r="E40" s="63"/>
      <c r="F40" s="63"/>
      <c r="G40" s="63"/>
      <c r="H40" s="63"/>
      <c r="I40" s="63"/>
    </row>
    <row r="41" spans="2:15" x14ac:dyDescent="0.2">
      <c r="D41" s="63"/>
      <c r="E41" s="63"/>
      <c r="F41" s="63"/>
      <c r="G41" s="63"/>
      <c r="H41" s="63"/>
      <c r="I41" s="63"/>
      <c r="J41" s="63"/>
    </row>
    <row r="42" spans="2:15" x14ac:dyDescent="0.2">
      <c r="D42" s="63"/>
      <c r="E42" s="63"/>
      <c r="F42" s="63"/>
      <c r="G42" s="63"/>
      <c r="H42" s="63"/>
      <c r="I42" s="63"/>
      <c r="J42" s="63"/>
    </row>
    <row r="43" spans="2:15" x14ac:dyDescent="0.2">
      <c r="D43" s="63"/>
      <c r="E43" s="63"/>
      <c r="F43" s="63"/>
      <c r="G43" s="63"/>
      <c r="H43" s="63"/>
      <c r="I43" s="63"/>
      <c r="J43" s="63"/>
    </row>
    <row r="44" spans="2:15" x14ac:dyDescent="0.2">
      <c r="D44" s="63"/>
      <c r="E44" s="63"/>
      <c r="F44" s="63"/>
      <c r="G44" s="63"/>
      <c r="H44" s="63"/>
      <c r="I44" s="63"/>
      <c r="J44" s="63"/>
    </row>
  </sheetData>
  <mergeCells count="13">
    <mergeCell ref="D3:D5"/>
    <mergeCell ref="E3:I3"/>
    <mergeCell ref="E4:E5"/>
    <mergeCell ref="F4:F5"/>
    <mergeCell ref="G4:G5"/>
    <mergeCell ref="H4:H5"/>
    <mergeCell ref="I4:I5"/>
    <mergeCell ref="B7:C7"/>
    <mergeCell ref="B8:C8"/>
    <mergeCell ref="B19:C19"/>
    <mergeCell ref="B28:C28"/>
    <mergeCell ref="B37:C37"/>
    <mergeCell ref="B3:C5"/>
  </mergeCells>
  <phoneticPr fontId="2"/>
  <pageMargins left="0.78740157480314965" right="0.59055118110236227" top="0.98425196850393704" bottom="0.98425196850393704" header="0.51181102362204722" footer="0.51181102362204722"/>
  <pageSetup paperSize="9" scale="110" orientation="portrait"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B2" sqref="B2"/>
    </sheetView>
  </sheetViews>
  <sheetFormatPr defaultRowHeight="13.2" x14ac:dyDescent="0.2"/>
  <cols>
    <col min="1" max="1" width="4.33203125" customWidth="1"/>
    <col min="2" max="2" width="7.21875" customWidth="1"/>
    <col min="3" max="3" width="9.77734375" customWidth="1"/>
    <col min="8" max="8" width="11.33203125" customWidth="1"/>
  </cols>
  <sheetData>
    <row r="1" spans="1:10" ht="14.4" x14ac:dyDescent="0.2">
      <c r="A1" s="1"/>
      <c r="B1" s="47" t="s">
        <v>54</v>
      </c>
      <c r="C1" s="1"/>
      <c r="D1" s="1"/>
      <c r="E1" s="1"/>
      <c r="F1" s="1"/>
      <c r="G1" s="1"/>
      <c r="H1" s="1"/>
      <c r="I1" s="1"/>
      <c r="J1" s="1"/>
    </row>
    <row r="2" spans="1:10" x14ac:dyDescent="0.2">
      <c r="A2" s="1"/>
      <c r="B2" s="48" t="s">
        <v>55</v>
      </c>
      <c r="C2" s="49"/>
      <c r="D2" s="49"/>
      <c r="E2" s="49"/>
      <c r="F2" s="49"/>
      <c r="G2" s="1"/>
      <c r="H2" s="1"/>
      <c r="I2" s="1"/>
      <c r="J2" s="1"/>
    </row>
    <row r="3" spans="1:10" x14ac:dyDescent="0.2">
      <c r="A3" s="1"/>
      <c r="B3" s="127" t="s">
        <v>56</v>
      </c>
      <c r="C3" s="128"/>
      <c r="D3" s="122" t="s">
        <v>57</v>
      </c>
      <c r="E3" s="135" t="s">
        <v>58</v>
      </c>
      <c r="F3" s="138" t="s">
        <v>59</v>
      </c>
      <c r="G3" s="138" t="s">
        <v>60</v>
      </c>
      <c r="H3" s="119" t="s">
        <v>61</v>
      </c>
      <c r="I3" s="122" t="s">
        <v>62</v>
      </c>
      <c r="J3" s="122" t="s">
        <v>63</v>
      </c>
    </row>
    <row r="4" spans="1:10" x14ac:dyDescent="0.2">
      <c r="A4" s="1"/>
      <c r="B4" s="129"/>
      <c r="C4" s="130"/>
      <c r="D4" s="133"/>
      <c r="E4" s="136"/>
      <c r="F4" s="139"/>
      <c r="G4" s="139"/>
      <c r="H4" s="120"/>
      <c r="I4" s="123"/>
      <c r="J4" s="123"/>
    </row>
    <row r="5" spans="1:10" x14ac:dyDescent="0.2">
      <c r="A5" s="1"/>
      <c r="B5" s="129"/>
      <c r="C5" s="130"/>
      <c r="D5" s="133"/>
      <c r="E5" s="136"/>
      <c r="F5" s="139"/>
      <c r="G5" s="139"/>
      <c r="H5" s="120"/>
      <c r="I5" s="123"/>
      <c r="J5" s="123"/>
    </row>
    <row r="6" spans="1:10" x14ac:dyDescent="0.2">
      <c r="A6" s="1"/>
      <c r="B6" s="129"/>
      <c r="C6" s="130"/>
      <c r="D6" s="133"/>
      <c r="E6" s="136"/>
      <c r="F6" s="139"/>
      <c r="G6" s="139"/>
      <c r="H6" s="120"/>
      <c r="I6" s="123"/>
      <c r="J6" s="123"/>
    </row>
    <row r="7" spans="1:10" x14ac:dyDescent="0.2">
      <c r="A7" s="1"/>
      <c r="B7" s="129"/>
      <c r="C7" s="130"/>
      <c r="D7" s="133"/>
      <c r="E7" s="136"/>
      <c r="F7" s="139"/>
      <c r="G7" s="139"/>
      <c r="H7" s="120"/>
      <c r="I7" s="123"/>
      <c r="J7" s="123"/>
    </row>
    <row r="8" spans="1:10" x14ac:dyDescent="0.2">
      <c r="A8" s="1"/>
      <c r="B8" s="129"/>
      <c r="C8" s="130"/>
      <c r="D8" s="133"/>
      <c r="E8" s="136"/>
      <c r="F8" s="139"/>
      <c r="G8" s="139"/>
      <c r="H8" s="120"/>
      <c r="I8" s="123"/>
      <c r="J8" s="123"/>
    </row>
    <row r="9" spans="1:10" x14ac:dyDescent="0.2">
      <c r="A9" s="1"/>
      <c r="B9" s="131"/>
      <c r="C9" s="132"/>
      <c r="D9" s="134"/>
      <c r="E9" s="137"/>
      <c r="F9" s="140"/>
      <c r="G9" s="140"/>
      <c r="H9" s="121"/>
      <c r="I9" s="124"/>
      <c r="J9" s="124"/>
    </row>
    <row r="10" spans="1:10" x14ac:dyDescent="0.2">
      <c r="A10" s="1"/>
      <c r="B10" s="3"/>
      <c r="C10" s="4"/>
      <c r="D10" s="5" t="s">
        <v>64</v>
      </c>
      <c r="E10" s="5" t="s">
        <v>64</v>
      </c>
      <c r="F10" s="5" t="s">
        <v>64</v>
      </c>
      <c r="G10" s="5" t="s">
        <v>64</v>
      </c>
      <c r="H10" s="50" t="s">
        <v>40</v>
      </c>
      <c r="I10" s="16" t="s">
        <v>40</v>
      </c>
      <c r="J10" s="5" t="s">
        <v>73</v>
      </c>
    </row>
    <row r="11" spans="1:10" x14ac:dyDescent="0.2">
      <c r="A11" s="1"/>
      <c r="B11" s="125" t="s">
        <v>38</v>
      </c>
      <c r="C11" s="126"/>
      <c r="D11" s="53">
        <v>742229</v>
      </c>
      <c r="E11" s="53">
        <v>400369</v>
      </c>
      <c r="F11" s="53">
        <v>286651</v>
      </c>
      <c r="G11" s="53">
        <v>55209</v>
      </c>
      <c r="H11" s="54">
        <v>1630505</v>
      </c>
      <c r="I11" s="55">
        <v>785514</v>
      </c>
      <c r="J11" s="56">
        <v>48.18</v>
      </c>
    </row>
    <row r="12" spans="1:10" x14ac:dyDescent="0.2">
      <c r="A12" s="1"/>
      <c r="B12" s="51"/>
      <c r="C12" s="52"/>
      <c r="D12" s="53"/>
      <c r="E12" s="53"/>
      <c r="F12" s="53"/>
      <c r="G12" s="53"/>
      <c r="H12" s="54"/>
      <c r="I12" s="55"/>
      <c r="J12" s="56"/>
    </row>
    <row r="13" spans="1:10" x14ac:dyDescent="0.2">
      <c r="A13" s="1"/>
      <c r="B13" s="125" t="s">
        <v>42</v>
      </c>
      <c r="C13" s="126"/>
      <c r="D13" s="53">
        <v>616013</v>
      </c>
      <c r="E13" s="53">
        <v>328140</v>
      </c>
      <c r="F13" s="53">
        <v>242313</v>
      </c>
      <c r="G13" s="53">
        <v>45560</v>
      </c>
      <c r="H13" s="54">
        <v>1389476</v>
      </c>
      <c r="I13" s="55">
        <v>651560</v>
      </c>
      <c r="J13" s="56">
        <v>46.89</v>
      </c>
    </row>
    <row r="14" spans="1:10" x14ac:dyDescent="0.2">
      <c r="A14" s="1"/>
      <c r="B14" s="51"/>
      <c r="C14" s="52"/>
      <c r="D14" s="53"/>
      <c r="E14" s="53"/>
      <c r="F14" s="53"/>
      <c r="G14" s="53"/>
      <c r="H14" s="54"/>
      <c r="I14" s="53"/>
      <c r="J14" s="56"/>
    </row>
    <row r="15" spans="1:10" x14ac:dyDescent="0.2">
      <c r="A15" s="1"/>
      <c r="B15" s="12"/>
      <c r="C15" s="13" t="s">
        <v>1</v>
      </c>
      <c r="D15" s="57">
        <v>125974</v>
      </c>
      <c r="E15" s="57">
        <v>63791</v>
      </c>
      <c r="F15" s="57">
        <v>53061</v>
      </c>
      <c r="G15" s="57">
        <v>9122</v>
      </c>
      <c r="H15" s="58">
        <v>279651</v>
      </c>
      <c r="I15" s="57">
        <v>133159</v>
      </c>
      <c r="J15" s="59">
        <v>47.62</v>
      </c>
    </row>
    <row r="16" spans="1:10" x14ac:dyDescent="0.2">
      <c r="A16" s="1"/>
      <c r="B16" s="12"/>
      <c r="C16" s="13" t="s">
        <v>2</v>
      </c>
      <c r="D16" s="57">
        <v>144241</v>
      </c>
      <c r="E16" s="57">
        <v>81513</v>
      </c>
      <c r="F16" s="57">
        <v>53378</v>
      </c>
      <c r="G16" s="57">
        <v>9350</v>
      </c>
      <c r="H16" s="58">
        <v>311348</v>
      </c>
      <c r="I16" s="57">
        <v>150761</v>
      </c>
      <c r="J16" s="59">
        <v>48.42</v>
      </c>
    </row>
    <row r="17" spans="1:10" x14ac:dyDescent="0.2">
      <c r="A17" s="1"/>
      <c r="B17" s="12"/>
      <c r="C17" s="13" t="s">
        <v>3</v>
      </c>
      <c r="D17" s="57">
        <v>42931</v>
      </c>
      <c r="E17" s="57">
        <v>22344</v>
      </c>
      <c r="F17" s="57">
        <v>17013</v>
      </c>
      <c r="G17" s="57">
        <v>3574</v>
      </c>
      <c r="H17" s="58">
        <v>95684</v>
      </c>
      <c r="I17" s="57">
        <v>44859</v>
      </c>
      <c r="J17" s="59">
        <v>46.88</v>
      </c>
    </row>
    <row r="18" spans="1:10" x14ac:dyDescent="0.2">
      <c r="A18" s="1"/>
      <c r="B18" s="12"/>
      <c r="C18" s="13" t="s">
        <v>4</v>
      </c>
      <c r="D18" s="57">
        <v>68061</v>
      </c>
      <c r="E18" s="57">
        <v>34770</v>
      </c>
      <c r="F18" s="57">
        <v>27817</v>
      </c>
      <c r="G18" s="57">
        <v>5474</v>
      </c>
      <c r="H18" s="58">
        <v>167667</v>
      </c>
      <c r="I18" s="57">
        <v>71903</v>
      </c>
      <c r="J18" s="59">
        <v>42.88</v>
      </c>
    </row>
    <row r="19" spans="1:10" x14ac:dyDescent="0.2">
      <c r="A19" s="1"/>
      <c r="B19" s="12"/>
      <c r="C19" s="13" t="s">
        <v>5</v>
      </c>
      <c r="D19" s="57">
        <v>73981</v>
      </c>
      <c r="E19" s="57">
        <v>39032</v>
      </c>
      <c r="F19" s="57">
        <v>29140</v>
      </c>
      <c r="G19" s="57">
        <v>5809</v>
      </c>
      <c r="H19" s="58">
        <v>176893</v>
      </c>
      <c r="I19" s="57">
        <v>78737</v>
      </c>
      <c r="J19" s="59">
        <v>44.51</v>
      </c>
    </row>
    <row r="20" spans="1:10" x14ac:dyDescent="0.2">
      <c r="A20" s="1"/>
      <c r="B20" s="12"/>
      <c r="C20" s="13" t="s">
        <v>6</v>
      </c>
      <c r="D20" s="57">
        <v>18425</v>
      </c>
      <c r="E20" s="57">
        <v>10286</v>
      </c>
      <c r="F20" s="57">
        <v>6868</v>
      </c>
      <c r="G20" s="57">
        <v>1271</v>
      </c>
      <c r="H20" s="58">
        <v>40647</v>
      </c>
      <c r="I20" s="57">
        <v>19740</v>
      </c>
      <c r="J20" s="59">
        <v>48.56</v>
      </c>
    </row>
    <row r="21" spans="1:10" x14ac:dyDescent="0.2">
      <c r="A21" s="1"/>
      <c r="B21" s="12"/>
      <c r="C21" s="13" t="s">
        <v>7</v>
      </c>
      <c r="D21" s="57">
        <v>27449</v>
      </c>
      <c r="E21" s="57">
        <v>13978</v>
      </c>
      <c r="F21" s="57">
        <v>11143</v>
      </c>
      <c r="G21" s="57">
        <v>2328</v>
      </c>
      <c r="H21" s="58">
        <v>62711</v>
      </c>
      <c r="I21" s="57">
        <v>28962</v>
      </c>
      <c r="J21" s="59">
        <v>46.18</v>
      </c>
    </row>
    <row r="22" spans="1:10" x14ac:dyDescent="0.2">
      <c r="A22" s="1"/>
      <c r="B22" s="12"/>
      <c r="C22" s="13" t="s">
        <v>8</v>
      </c>
      <c r="D22" s="57">
        <v>28757</v>
      </c>
      <c r="E22" s="57">
        <v>15108</v>
      </c>
      <c r="F22" s="57">
        <v>11351</v>
      </c>
      <c r="G22" s="57">
        <v>2298</v>
      </c>
      <c r="H22" s="58">
        <v>66557</v>
      </c>
      <c r="I22" s="57">
        <v>32135</v>
      </c>
      <c r="J22" s="59">
        <v>48.28</v>
      </c>
    </row>
    <row r="23" spans="1:10" x14ac:dyDescent="0.2">
      <c r="A23" s="1"/>
      <c r="B23" s="12"/>
      <c r="C23" s="13" t="s">
        <v>9</v>
      </c>
      <c r="D23" s="57">
        <v>25783</v>
      </c>
      <c r="E23" s="57">
        <v>14106</v>
      </c>
      <c r="F23" s="57">
        <v>9510</v>
      </c>
      <c r="G23" s="57">
        <v>2167</v>
      </c>
      <c r="H23" s="58">
        <v>55516</v>
      </c>
      <c r="I23" s="57">
        <v>27010</v>
      </c>
      <c r="J23" s="59">
        <v>48.65</v>
      </c>
    </row>
    <row r="24" spans="1:10" x14ac:dyDescent="0.2">
      <c r="A24" s="1"/>
      <c r="B24" s="12"/>
      <c r="C24" s="13" t="s">
        <v>10</v>
      </c>
      <c r="D24" s="57">
        <v>19208</v>
      </c>
      <c r="E24" s="57">
        <v>10782</v>
      </c>
      <c r="F24" s="57">
        <v>6947</v>
      </c>
      <c r="G24" s="57">
        <v>1479</v>
      </c>
      <c r="H24" s="58">
        <v>41026</v>
      </c>
      <c r="I24" s="57">
        <v>20604</v>
      </c>
      <c r="J24" s="59">
        <v>50.22</v>
      </c>
    </row>
    <row r="25" spans="1:10" x14ac:dyDescent="0.2">
      <c r="A25" s="1"/>
      <c r="B25" s="12"/>
      <c r="C25" s="13" t="s">
        <v>11</v>
      </c>
      <c r="D25" s="57">
        <v>24158</v>
      </c>
      <c r="E25" s="57">
        <v>13265</v>
      </c>
      <c r="F25" s="57">
        <v>9334</v>
      </c>
      <c r="G25" s="57">
        <v>1559</v>
      </c>
      <c r="H25" s="58">
        <v>49787</v>
      </c>
      <c r="I25" s="57">
        <v>25553</v>
      </c>
      <c r="J25" s="59">
        <v>51.32</v>
      </c>
    </row>
    <row r="26" spans="1:10" x14ac:dyDescent="0.2">
      <c r="A26" s="1"/>
      <c r="B26" s="12"/>
      <c r="C26" s="13" t="s">
        <v>50</v>
      </c>
      <c r="D26" s="57">
        <v>17045</v>
      </c>
      <c r="E26" s="57">
        <v>9165</v>
      </c>
      <c r="F26" s="57">
        <v>6751</v>
      </c>
      <c r="G26" s="57">
        <v>1129</v>
      </c>
      <c r="H26" s="58">
        <v>41989</v>
      </c>
      <c r="I26" s="57">
        <v>18137</v>
      </c>
      <c r="J26" s="59">
        <v>43.19</v>
      </c>
    </row>
    <row r="27" spans="1:10" x14ac:dyDescent="0.2">
      <c r="A27" s="1"/>
      <c r="B27" s="12"/>
      <c r="C27" s="13"/>
      <c r="D27" s="57"/>
      <c r="E27" s="57"/>
      <c r="F27" s="57"/>
      <c r="G27" s="57"/>
      <c r="H27" s="58"/>
      <c r="I27" s="57"/>
      <c r="J27" s="59"/>
    </row>
    <row r="28" spans="1:10" x14ac:dyDescent="0.2">
      <c r="A28" s="1"/>
      <c r="B28" s="125" t="s">
        <v>43</v>
      </c>
      <c r="C28" s="126"/>
      <c r="D28" s="53">
        <v>126216</v>
      </c>
      <c r="E28" s="53">
        <v>72229</v>
      </c>
      <c r="F28" s="53">
        <v>44338</v>
      </c>
      <c r="G28" s="53">
        <v>9649</v>
      </c>
      <c r="H28" s="54">
        <v>241029</v>
      </c>
      <c r="I28" s="53">
        <v>133954</v>
      </c>
      <c r="J28" s="56">
        <v>55.58</v>
      </c>
    </row>
    <row r="29" spans="1:10" x14ac:dyDescent="0.2">
      <c r="A29" s="1"/>
      <c r="B29" s="51"/>
      <c r="C29" s="52"/>
      <c r="D29" s="53"/>
      <c r="E29" s="53"/>
      <c r="F29" s="53"/>
      <c r="G29" s="53"/>
      <c r="H29" s="54"/>
      <c r="I29" s="53"/>
      <c r="J29" s="56"/>
    </row>
    <row r="30" spans="1:10" x14ac:dyDescent="0.2">
      <c r="A30" s="1"/>
      <c r="B30" s="12"/>
      <c r="C30" s="13" t="s">
        <v>66</v>
      </c>
      <c r="D30" s="57">
        <v>14039</v>
      </c>
      <c r="E30" s="57">
        <v>8040</v>
      </c>
      <c r="F30" s="57">
        <v>4830</v>
      </c>
      <c r="G30" s="57">
        <v>1169</v>
      </c>
      <c r="H30" s="58">
        <v>29318</v>
      </c>
      <c r="I30" s="57">
        <v>14806</v>
      </c>
      <c r="J30" s="59">
        <v>50.5</v>
      </c>
    </row>
    <row r="31" spans="1:10" x14ac:dyDescent="0.2">
      <c r="A31" s="1"/>
      <c r="B31" s="12"/>
      <c r="C31" s="13" t="s">
        <v>67</v>
      </c>
      <c r="D31" s="57">
        <v>1980</v>
      </c>
      <c r="E31" s="57">
        <v>1468</v>
      </c>
      <c r="F31" s="57">
        <v>445</v>
      </c>
      <c r="G31" s="57">
        <v>67</v>
      </c>
      <c r="H31" s="58">
        <v>2752</v>
      </c>
      <c r="I31" s="57">
        <v>2147</v>
      </c>
      <c r="J31" s="59">
        <v>78.02</v>
      </c>
    </row>
    <row r="32" spans="1:10" x14ac:dyDescent="0.2">
      <c r="A32" s="1"/>
      <c r="B32" s="12"/>
      <c r="C32" s="13" t="s">
        <v>68</v>
      </c>
      <c r="D32" s="57">
        <v>10879</v>
      </c>
      <c r="E32" s="57">
        <v>6967</v>
      </c>
      <c r="F32" s="57">
        <v>3335</v>
      </c>
      <c r="G32" s="57">
        <v>577</v>
      </c>
      <c r="H32" s="58">
        <v>19813</v>
      </c>
      <c r="I32" s="57">
        <v>11654</v>
      </c>
      <c r="J32" s="59">
        <v>58.82</v>
      </c>
    </row>
    <row r="33" spans="1:10" x14ac:dyDescent="0.2">
      <c r="A33" s="1"/>
      <c r="B33" s="12"/>
      <c r="C33" s="13" t="s">
        <v>69</v>
      </c>
      <c r="D33" s="57">
        <v>27606</v>
      </c>
      <c r="E33" s="57">
        <v>16648</v>
      </c>
      <c r="F33" s="57">
        <v>8971</v>
      </c>
      <c r="G33" s="57">
        <v>1987</v>
      </c>
      <c r="H33" s="58">
        <v>47399</v>
      </c>
      <c r="I33" s="57">
        <v>29300</v>
      </c>
      <c r="J33" s="59">
        <v>61.82</v>
      </c>
    </row>
    <row r="34" spans="1:10" x14ac:dyDescent="0.2">
      <c r="A34" s="1"/>
      <c r="B34" s="12"/>
      <c r="C34" s="13" t="s">
        <v>70</v>
      </c>
      <c r="D34" s="57">
        <v>15636</v>
      </c>
      <c r="E34" s="57">
        <v>9431</v>
      </c>
      <c r="F34" s="57">
        <v>5043</v>
      </c>
      <c r="G34" s="57">
        <v>1162</v>
      </c>
      <c r="H34" s="58">
        <v>29024</v>
      </c>
      <c r="I34" s="57">
        <v>16744</v>
      </c>
      <c r="J34" s="59">
        <v>57.69</v>
      </c>
    </row>
    <row r="35" spans="1:10" x14ac:dyDescent="0.2">
      <c r="A35" s="1"/>
      <c r="B35" s="12"/>
      <c r="C35" s="13" t="s">
        <v>71</v>
      </c>
      <c r="D35" s="57">
        <v>13914</v>
      </c>
      <c r="E35" s="57">
        <v>6984</v>
      </c>
      <c r="F35" s="57">
        <v>5881</v>
      </c>
      <c r="G35" s="57">
        <v>1049</v>
      </c>
      <c r="H35" s="58">
        <v>30227</v>
      </c>
      <c r="I35" s="57">
        <v>14707</v>
      </c>
      <c r="J35" s="59">
        <v>48.66</v>
      </c>
    </row>
    <row r="36" spans="1:10" x14ac:dyDescent="0.2">
      <c r="A36" s="1"/>
      <c r="B36" s="12"/>
      <c r="C36" s="13" t="s">
        <v>72</v>
      </c>
      <c r="D36" s="57">
        <v>42162</v>
      </c>
      <c r="E36" s="57">
        <v>22691</v>
      </c>
      <c r="F36" s="57">
        <v>15833</v>
      </c>
      <c r="G36" s="57">
        <v>3638</v>
      </c>
      <c r="H36" s="58">
        <v>82496</v>
      </c>
      <c r="I36" s="57">
        <v>44596</v>
      </c>
      <c r="J36" s="59">
        <v>54.06</v>
      </c>
    </row>
    <row r="37" spans="1:10" x14ac:dyDescent="0.2">
      <c r="A37" s="1"/>
      <c r="B37" s="1"/>
      <c r="C37" s="1"/>
      <c r="D37" s="1"/>
      <c r="E37" s="1"/>
      <c r="F37" s="1"/>
      <c r="G37" s="1"/>
      <c r="H37" s="1"/>
      <c r="I37" s="1"/>
      <c r="J37" s="1"/>
    </row>
    <row r="38" spans="1:10" x14ac:dyDescent="0.2">
      <c r="A38" s="1"/>
      <c r="B38" s="2" t="s">
        <v>44</v>
      </c>
      <c r="C38" s="1"/>
      <c r="D38" s="1"/>
      <c r="E38" s="1"/>
      <c r="F38" s="1"/>
      <c r="G38" s="1"/>
      <c r="H38" s="1"/>
      <c r="I38" s="1"/>
      <c r="J38" s="1"/>
    </row>
  </sheetData>
  <mergeCells count="11">
    <mergeCell ref="G3:G9"/>
    <mergeCell ref="H3:H9"/>
    <mergeCell ref="I3:I9"/>
    <mergeCell ref="J3:J9"/>
    <mergeCell ref="B11:C11"/>
    <mergeCell ref="B13:C13"/>
    <mergeCell ref="B28:C28"/>
    <mergeCell ref="B3:C9"/>
    <mergeCell ref="D3:D9"/>
    <mergeCell ref="E3:E9"/>
    <mergeCell ref="F3:F9"/>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L20" sqref="L20"/>
    </sheetView>
  </sheetViews>
  <sheetFormatPr defaultRowHeight="13.2" x14ac:dyDescent="0.2"/>
  <cols>
    <col min="1" max="1" width="6" customWidth="1"/>
    <col min="2" max="2" width="12.88671875" customWidth="1"/>
    <col min="3" max="3" width="11.44140625" customWidth="1"/>
    <col min="4" max="4" width="11.6640625" customWidth="1"/>
    <col min="5" max="5" width="11.44140625" customWidth="1"/>
    <col min="6" max="6" width="11.109375" customWidth="1"/>
  </cols>
  <sheetData>
    <row r="1" spans="1:6" ht="14.4" x14ac:dyDescent="0.2">
      <c r="A1" s="1"/>
      <c r="B1" s="47" t="s">
        <v>74</v>
      </c>
      <c r="C1" s="49"/>
      <c r="D1" s="49"/>
      <c r="E1" s="49"/>
      <c r="F1" s="49"/>
    </row>
    <row r="2" spans="1:6" x14ac:dyDescent="0.2">
      <c r="A2" s="1"/>
      <c r="B2" s="48" t="s">
        <v>75</v>
      </c>
      <c r="C2" s="2"/>
      <c r="D2" s="1"/>
      <c r="E2" s="1"/>
      <c r="F2" s="1"/>
    </row>
    <row r="3" spans="1:6" ht="24" x14ac:dyDescent="0.2">
      <c r="A3" s="1"/>
      <c r="B3" s="60" t="s">
        <v>76</v>
      </c>
      <c r="C3" s="6" t="s">
        <v>38</v>
      </c>
      <c r="D3" s="6" t="s">
        <v>77</v>
      </c>
      <c r="E3" s="6" t="s">
        <v>78</v>
      </c>
      <c r="F3" s="6" t="s">
        <v>79</v>
      </c>
    </row>
    <row r="4" spans="1:6" x14ac:dyDescent="0.2">
      <c r="A4" s="1"/>
      <c r="B4" s="141" t="s">
        <v>80</v>
      </c>
      <c r="C4" s="5" t="s">
        <v>64</v>
      </c>
      <c r="D4" s="5" t="s">
        <v>64</v>
      </c>
      <c r="E4" s="5" t="s">
        <v>64</v>
      </c>
      <c r="F4" s="5" t="s">
        <v>64</v>
      </c>
    </row>
    <row r="5" spans="1:6" x14ac:dyDescent="0.2">
      <c r="A5" s="1"/>
      <c r="B5" s="142"/>
      <c r="C5" s="57">
        <v>742229</v>
      </c>
      <c r="D5" s="57">
        <v>400369</v>
      </c>
      <c r="E5" s="57">
        <v>286651</v>
      </c>
      <c r="F5" s="57">
        <v>55209</v>
      </c>
    </row>
    <row r="6" spans="1:6" x14ac:dyDescent="0.2">
      <c r="A6" s="1"/>
      <c r="B6" s="143" t="s">
        <v>81</v>
      </c>
      <c r="C6" s="5" t="s">
        <v>73</v>
      </c>
      <c r="D6" s="5" t="s">
        <v>73</v>
      </c>
      <c r="E6" s="5" t="s">
        <v>73</v>
      </c>
      <c r="F6" s="5" t="s">
        <v>73</v>
      </c>
    </row>
    <row r="7" spans="1:6" x14ac:dyDescent="0.2">
      <c r="A7" s="1"/>
      <c r="B7" s="144"/>
      <c r="C7" s="59">
        <v>100</v>
      </c>
      <c r="D7" s="59">
        <v>53.94</v>
      </c>
      <c r="E7" s="59">
        <v>38.619999999999997</v>
      </c>
      <c r="F7" s="59">
        <v>7.44</v>
      </c>
    </row>
    <row r="8" spans="1:6" x14ac:dyDescent="0.2">
      <c r="A8" s="1"/>
      <c r="B8" s="1"/>
      <c r="C8" s="1"/>
      <c r="D8" s="1"/>
      <c r="E8" s="1"/>
      <c r="F8" s="1"/>
    </row>
    <row r="9" spans="1:6" x14ac:dyDescent="0.2">
      <c r="A9" s="1"/>
      <c r="B9" s="2" t="s">
        <v>44</v>
      </c>
      <c r="C9" s="1"/>
      <c r="D9" s="1"/>
      <c r="E9" s="1"/>
      <c r="F9" s="1"/>
    </row>
  </sheetData>
  <mergeCells count="2">
    <mergeCell ref="B4:B5"/>
    <mergeCell ref="B6:B7"/>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B2" sqref="B2"/>
    </sheetView>
  </sheetViews>
  <sheetFormatPr defaultRowHeight="13.2" x14ac:dyDescent="0.2"/>
  <cols>
    <col min="1" max="1" width="5.109375" customWidth="1"/>
  </cols>
  <sheetData>
    <row r="1" spans="1:18" ht="14.4" x14ac:dyDescent="0.2">
      <c r="A1" s="1"/>
      <c r="B1" s="47" t="s">
        <v>82</v>
      </c>
      <c r="C1" s="1"/>
      <c r="D1" s="1"/>
      <c r="E1" s="1"/>
      <c r="F1" s="1"/>
      <c r="G1" s="1"/>
      <c r="H1" s="1"/>
      <c r="I1" s="1"/>
      <c r="J1" s="1"/>
      <c r="K1" s="49"/>
      <c r="L1" s="49"/>
      <c r="M1" s="1"/>
      <c r="N1" s="1"/>
      <c r="O1" s="1"/>
      <c r="P1" s="1"/>
      <c r="Q1" s="1"/>
      <c r="R1" s="1"/>
    </row>
    <row r="2" spans="1:18" x14ac:dyDescent="0.2">
      <c r="A2" s="1"/>
      <c r="B2" s="48" t="s">
        <v>83</v>
      </c>
      <c r="C2" s="1"/>
      <c r="D2" s="1"/>
      <c r="E2" s="1"/>
      <c r="F2" s="1"/>
      <c r="G2" s="1"/>
      <c r="H2" s="1"/>
      <c r="I2" s="1"/>
      <c r="J2" s="1"/>
      <c r="K2" s="1"/>
      <c r="L2" s="1"/>
      <c r="M2" s="1"/>
      <c r="N2" s="1"/>
      <c r="O2" s="1"/>
      <c r="P2" s="1"/>
      <c r="Q2" s="1"/>
      <c r="R2" s="1"/>
    </row>
    <row r="3" spans="1:18" x14ac:dyDescent="0.2">
      <c r="A3" s="1"/>
      <c r="B3" s="127" t="s">
        <v>84</v>
      </c>
      <c r="C3" s="128"/>
      <c r="D3" s="148" t="s">
        <v>85</v>
      </c>
      <c r="E3" s="149"/>
      <c r="F3" s="149"/>
      <c r="G3" s="149"/>
      <c r="H3" s="149"/>
      <c r="I3" s="149"/>
      <c r="J3" s="149"/>
      <c r="K3" s="149"/>
      <c r="L3" s="149"/>
      <c r="M3" s="149"/>
      <c r="N3" s="149"/>
      <c r="O3" s="149"/>
      <c r="P3" s="150"/>
      <c r="Q3" s="151" t="s">
        <v>86</v>
      </c>
      <c r="R3" s="151" t="s">
        <v>87</v>
      </c>
    </row>
    <row r="4" spans="1:18" x14ac:dyDescent="0.2">
      <c r="A4" s="1"/>
      <c r="B4" s="129"/>
      <c r="C4" s="130"/>
      <c r="D4" s="154" t="s">
        <v>88</v>
      </c>
      <c r="E4" s="157" t="s">
        <v>89</v>
      </c>
      <c r="F4" s="158"/>
      <c r="G4" s="158"/>
      <c r="H4" s="158"/>
      <c r="I4" s="158"/>
      <c r="J4" s="158"/>
      <c r="K4" s="158"/>
      <c r="L4" s="158"/>
      <c r="M4" s="158"/>
      <c r="N4" s="158"/>
      <c r="O4" s="158"/>
      <c r="P4" s="159"/>
      <c r="Q4" s="152"/>
      <c r="R4" s="152"/>
    </row>
    <row r="5" spans="1:18" x14ac:dyDescent="0.2">
      <c r="A5" s="1"/>
      <c r="B5" s="129"/>
      <c r="C5" s="130"/>
      <c r="D5" s="155"/>
      <c r="E5" s="160" t="s">
        <v>90</v>
      </c>
      <c r="F5" s="145" t="s">
        <v>91</v>
      </c>
      <c r="G5" s="145" t="s">
        <v>92</v>
      </c>
      <c r="H5" s="145" t="s">
        <v>93</v>
      </c>
      <c r="I5" s="145" t="s">
        <v>94</v>
      </c>
      <c r="J5" s="145" t="s">
        <v>95</v>
      </c>
      <c r="K5" s="145" t="s">
        <v>96</v>
      </c>
      <c r="L5" s="145" t="s">
        <v>97</v>
      </c>
      <c r="M5" s="154" t="s">
        <v>98</v>
      </c>
      <c r="N5" s="145" t="s">
        <v>99</v>
      </c>
      <c r="O5" s="145" t="s">
        <v>100</v>
      </c>
      <c r="P5" s="154" t="s">
        <v>101</v>
      </c>
      <c r="Q5" s="152"/>
      <c r="R5" s="152"/>
    </row>
    <row r="6" spans="1:18" x14ac:dyDescent="0.2">
      <c r="A6" s="1"/>
      <c r="B6" s="129"/>
      <c r="C6" s="130"/>
      <c r="D6" s="155"/>
      <c r="E6" s="161"/>
      <c r="F6" s="146"/>
      <c r="G6" s="146"/>
      <c r="H6" s="146"/>
      <c r="I6" s="163"/>
      <c r="J6" s="146"/>
      <c r="K6" s="146"/>
      <c r="L6" s="146"/>
      <c r="M6" s="155"/>
      <c r="N6" s="146"/>
      <c r="O6" s="146"/>
      <c r="P6" s="155"/>
      <c r="Q6" s="152"/>
      <c r="R6" s="152"/>
    </row>
    <row r="7" spans="1:18" x14ac:dyDescent="0.2">
      <c r="A7" s="1"/>
      <c r="B7" s="129"/>
      <c r="C7" s="130"/>
      <c r="D7" s="155"/>
      <c r="E7" s="161"/>
      <c r="F7" s="146"/>
      <c r="G7" s="146"/>
      <c r="H7" s="146"/>
      <c r="I7" s="163"/>
      <c r="J7" s="146"/>
      <c r="K7" s="146"/>
      <c r="L7" s="146"/>
      <c r="M7" s="155"/>
      <c r="N7" s="146"/>
      <c r="O7" s="146"/>
      <c r="P7" s="155"/>
      <c r="Q7" s="152"/>
      <c r="R7" s="152"/>
    </row>
    <row r="8" spans="1:18" x14ac:dyDescent="0.2">
      <c r="A8" s="1"/>
      <c r="B8" s="129"/>
      <c r="C8" s="130"/>
      <c r="D8" s="155"/>
      <c r="E8" s="161"/>
      <c r="F8" s="146"/>
      <c r="G8" s="146"/>
      <c r="H8" s="146"/>
      <c r="I8" s="163"/>
      <c r="J8" s="146"/>
      <c r="K8" s="146"/>
      <c r="L8" s="146"/>
      <c r="M8" s="155"/>
      <c r="N8" s="146"/>
      <c r="O8" s="146"/>
      <c r="P8" s="155"/>
      <c r="Q8" s="152"/>
      <c r="R8" s="152"/>
    </row>
    <row r="9" spans="1:18" x14ac:dyDescent="0.2">
      <c r="A9" s="1"/>
      <c r="B9" s="129"/>
      <c r="C9" s="130"/>
      <c r="D9" s="155"/>
      <c r="E9" s="161"/>
      <c r="F9" s="146"/>
      <c r="G9" s="146"/>
      <c r="H9" s="146"/>
      <c r="I9" s="163"/>
      <c r="J9" s="146"/>
      <c r="K9" s="146"/>
      <c r="L9" s="146"/>
      <c r="M9" s="155"/>
      <c r="N9" s="146"/>
      <c r="O9" s="146"/>
      <c r="P9" s="155"/>
      <c r="Q9" s="152"/>
      <c r="R9" s="152"/>
    </row>
    <row r="10" spans="1:18" x14ac:dyDescent="0.2">
      <c r="A10" s="1"/>
      <c r="B10" s="129"/>
      <c r="C10" s="130"/>
      <c r="D10" s="155"/>
      <c r="E10" s="161"/>
      <c r="F10" s="146"/>
      <c r="G10" s="146"/>
      <c r="H10" s="146"/>
      <c r="I10" s="163"/>
      <c r="J10" s="146"/>
      <c r="K10" s="146"/>
      <c r="L10" s="146"/>
      <c r="M10" s="155"/>
      <c r="N10" s="146"/>
      <c r="O10" s="146"/>
      <c r="P10" s="155"/>
      <c r="Q10" s="152"/>
      <c r="R10" s="152"/>
    </row>
    <row r="11" spans="1:18" x14ac:dyDescent="0.2">
      <c r="A11" s="1"/>
      <c r="B11" s="129"/>
      <c r="C11" s="130"/>
      <c r="D11" s="155"/>
      <c r="E11" s="161"/>
      <c r="F11" s="146"/>
      <c r="G11" s="146"/>
      <c r="H11" s="146"/>
      <c r="I11" s="163"/>
      <c r="J11" s="146"/>
      <c r="K11" s="146"/>
      <c r="L11" s="146"/>
      <c r="M11" s="155"/>
      <c r="N11" s="146"/>
      <c r="O11" s="146"/>
      <c r="P11" s="155"/>
      <c r="Q11" s="152"/>
      <c r="R11" s="152"/>
    </row>
    <row r="12" spans="1:18" x14ac:dyDescent="0.2">
      <c r="A12" s="1"/>
      <c r="B12" s="131"/>
      <c r="C12" s="132"/>
      <c r="D12" s="156"/>
      <c r="E12" s="162"/>
      <c r="F12" s="147"/>
      <c r="G12" s="147"/>
      <c r="H12" s="147"/>
      <c r="I12" s="164"/>
      <c r="J12" s="147"/>
      <c r="K12" s="147"/>
      <c r="L12" s="147"/>
      <c r="M12" s="156"/>
      <c r="N12" s="147"/>
      <c r="O12" s="147"/>
      <c r="P12" s="156"/>
      <c r="Q12" s="153"/>
      <c r="R12" s="153"/>
    </row>
    <row r="13" spans="1:18" x14ac:dyDescent="0.2">
      <c r="A13" s="1"/>
      <c r="B13" s="3"/>
      <c r="C13" s="4"/>
      <c r="D13" s="5" t="s">
        <v>64</v>
      </c>
      <c r="E13" s="5" t="s">
        <v>64</v>
      </c>
      <c r="F13" s="5" t="s">
        <v>64</v>
      </c>
      <c r="G13" s="5" t="s">
        <v>64</v>
      </c>
      <c r="H13" s="5" t="s">
        <v>64</v>
      </c>
      <c r="I13" s="5" t="s">
        <v>64</v>
      </c>
      <c r="J13" s="5" t="s">
        <v>64</v>
      </c>
      <c r="K13" s="5" t="s">
        <v>64</v>
      </c>
      <c r="L13" s="5" t="s">
        <v>64</v>
      </c>
      <c r="M13" s="5" t="s">
        <v>64</v>
      </c>
      <c r="N13" s="5" t="s">
        <v>64</v>
      </c>
      <c r="O13" s="5" t="s">
        <v>64</v>
      </c>
      <c r="P13" s="5" t="s">
        <v>64</v>
      </c>
      <c r="Q13" s="5" t="s">
        <v>64</v>
      </c>
      <c r="R13" s="5" t="s">
        <v>40</v>
      </c>
    </row>
    <row r="14" spans="1:18" x14ac:dyDescent="0.2">
      <c r="A14" s="1"/>
      <c r="B14" s="125" t="s">
        <v>38</v>
      </c>
      <c r="C14" s="126"/>
      <c r="D14" s="53">
        <v>742229</v>
      </c>
      <c r="E14" s="53">
        <v>43272</v>
      </c>
      <c r="F14" s="53" t="s">
        <v>103</v>
      </c>
      <c r="G14" s="53">
        <v>5835</v>
      </c>
      <c r="H14" s="53">
        <v>49</v>
      </c>
      <c r="I14" s="61" t="s">
        <v>103</v>
      </c>
      <c r="J14" s="53">
        <v>377</v>
      </c>
      <c r="K14" s="53" t="s">
        <v>103</v>
      </c>
      <c r="L14" s="53">
        <v>326</v>
      </c>
      <c r="M14" s="53">
        <v>16610</v>
      </c>
      <c r="N14" s="53">
        <v>17196</v>
      </c>
      <c r="O14" s="53">
        <v>2879</v>
      </c>
      <c r="P14" s="53" t="s">
        <v>103</v>
      </c>
      <c r="Q14" s="53">
        <v>13</v>
      </c>
      <c r="R14" s="53">
        <v>785514</v>
      </c>
    </row>
    <row r="15" spans="1:18" x14ac:dyDescent="0.2">
      <c r="A15" s="1"/>
      <c r="B15" s="51"/>
      <c r="C15" s="52"/>
      <c r="D15" s="53"/>
      <c r="E15" s="53"/>
      <c r="F15" s="53"/>
      <c r="G15" s="53"/>
      <c r="H15" s="53"/>
      <c r="I15" s="61"/>
      <c r="J15" s="53"/>
      <c r="K15" s="53"/>
      <c r="L15" s="53"/>
      <c r="M15" s="53"/>
      <c r="N15" s="53"/>
      <c r="O15" s="53"/>
      <c r="P15" s="53"/>
      <c r="Q15" s="53"/>
      <c r="R15" s="53"/>
    </row>
    <row r="16" spans="1:18" x14ac:dyDescent="0.2">
      <c r="A16" s="1"/>
      <c r="B16" s="125" t="s">
        <v>42</v>
      </c>
      <c r="C16" s="126"/>
      <c r="D16" s="53">
        <v>616013</v>
      </c>
      <c r="E16" s="53">
        <v>35536</v>
      </c>
      <c r="F16" s="53" t="s">
        <v>103</v>
      </c>
      <c r="G16" s="53">
        <v>4565</v>
      </c>
      <c r="H16" s="53">
        <v>27</v>
      </c>
      <c r="I16" s="61" t="s">
        <v>103</v>
      </c>
      <c r="J16" s="53">
        <v>66</v>
      </c>
      <c r="K16" s="53" t="s">
        <v>103</v>
      </c>
      <c r="L16" s="53">
        <v>257</v>
      </c>
      <c r="M16" s="53">
        <v>14146</v>
      </c>
      <c r="N16" s="53">
        <v>14222</v>
      </c>
      <c r="O16" s="53">
        <v>2253</v>
      </c>
      <c r="P16" s="53" t="s">
        <v>103</v>
      </c>
      <c r="Q16" s="53">
        <v>11</v>
      </c>
      <c r="R16" s="53">
        <v>651560</v>
      </c>
    </row>
    <row r="17" spans="1:18" x14ac:dyDescent="0.2">
      <c r="A17" s="1"/>
      <c r="B17" s="51"/>
      <c r="C17" s="52"/>
      <c r="D17" s="53"/>
      <c r="E17" s="53"/>
      <c r="F17" s="53"/>
      <c r="G17" s="53"/>
      <c r="H17" s="53"/>
      <c r="I17" s="61"/>
      <c r="J17" s="53"/>
      <c r="K17" s="57"/>
      <c r="L17" s="53"/>
      <c r="M17" s="53"/>
      <c r="N17" s="53"/>
      <c r="O17" s="53"/>
      <c r="P17" s="53"/>
      <c r="Q17" s="53"/>
      <c r="R17" s="53"/>
    </row>
    <row r="18" spans="1:18" x14ac:dyDescent="0.2">
      <c r="A18" s="1"/>
      <c r="B18" s="12"/>
      <c r="C18" s="13" t="s">
        <v>1</v>
      </c>
      <c r="D18" s="57">
        <v>125974</v>
      </c>
      <c r="E18" s="57">
        <v>7183</v>
      </c>
      <c r="F18" s="57" t="s">
        <v>103</v>
      </c>
      <c r="G18" s="57">
        <v>922</v>
      </c>
      <c r="H18" s="57">
        <v>1</v>
      </c>
      <c r="I18" s="62" t="s">
        <v>103</v>
      </c>
      <c r="J18" s="57">
        <v>10</v>
      </c>
      <c r="K18" s="57" t="s">
        <v>103</v>
      </c>
      <c r="L18" s="57">
        <v>28</v>
      </c>
      <c r="M18" s="57">
        <v>2831</v>
      </c>
      <c r="N18" s="57">
        <v>2805</v>
      </c>
      <c r="O18" s="57">
        <v>586</v>
      </c>
      <c r="P18" s="57" t="s">
        <v>103</v>
      </c>
      <c r="Q18" s="57">
        <v>2</v>
      </c>
      <c r="R18" s="57">
        <v>133159</v>
      </c>
    </row>
    <row r="19" spans="1:18" x14ac:dyDescent="0.2">
      <c r="A19" s="1"/>
      <c r="B19" s="12"/>
      <c r="C19" s="13" t="s">
        <v>2</v>
      </c>
      <c r="D19" s="57">
        <v>144241</v>
      </c>
      <c r="E19" s="57">
        <v>6517</v>
      </c>
      <c r="F19" s="57" t="s">
        <v>103</v>
      </c>
      <c r="G19" s="57">
        <v>543</v>
      </c>
      <c r="H19" s="57">
        <v>1</v>
      </c>
      <c r="I19" s="62" t="s">
        <v>103</v>
      </c>
      <c r="J19" s="57">
        <v>13</v>
      </c>
      <c r="K19" s="57" t="s">
        <v>103</v>
      </c>
      <c r="L19" s="57">
        <v>38</v>
      </c>
      <c r="M19" s="57">
        <v>2960</v>
      </c>
      <c r="N19" s="57">
        <v>2456</v>
      </c>
      <c r="O19" s="57">
        <v>506</v>
      </c>
      <c r="P19" s="57" t="s">
        <v>103</v>
      </c>
      <c r="Q19" s="57">
        <v>3</v>
      </c>
      <c r="R19" s="57">
        <v>150761</v>
      </c>
    </row>
    <row r="20" spans="1:18" x14ac:dyDescent="0.2">
      <c r="A20" s="1"/>
      <c r="B20" s="12"/>
      <c r="C20" s="13" t="s">
        <v>3</v>
      </c>
      <c r="D20" s="57">
        <v>42931</v>
      </c>
      <c r="E20" s="57">
        <v>1928</v>
      </c>
      <c r="F20" s="57" t="s">
        <v>103</v>
      </c>
      <c r="G20" s="57">
        <v>210</v>
      </c>
      <c r="H20" s="57">
        <v>1</v>
      </c>
      <c r="I20" s="62" t="s">
        <v>103</v>
      </c>
      <c r="J20" s="57">
        <v>7</v>
      </c>
      <c r="K20" s="57" t="s">
        <v>103</v>
      </c>
      <c r="L20" s="57">
        <v>18</v>
      </c>
      <c r="M20" s="57">
        <v>912</v>
      </c>
      <c r="N20" s="57">
        <v>563</v>
      </c>
      <c r="O20" s="57">
        <v>217</v>
      </c>
      <c r="P20" s="57" t="s">
        <v>103</v>
      </c>
      <c r="Q20" s="57" t="s">
        <v>103</v>
      </c>
      <c r="R20" s="57">
        <v>44859</v>
      </c>
    </row>
    <row r="21" spans="1:18" x14ac:dyDescent="0.2">
      <c r="A21" s="1"/>
      <c r="B21" s="12"/>
      <c r="C21" s="13" t="s">
        <v>4</v>
      </c>
      <c r="D21" s="57">
        <v>68061</v>
      </c>
      <c r="E21" s="57">
        <v>3842</v>
      </c>
      <c r="F21" s="57" t="s">
        <v>103</v>
      </c>
      <c r="G21" s="57">
        <v>398</v>
      </c>
      <c r="H21" s="57">
        <v>2</v>
      </c>
      <c r="I21" s="62" t="s">
        <v>103</v>
      </c>
      <c r="J21" s="57">
        <v>9</v>
      </c>
      <c r="K21" s="57" t="s">
        <v>103</v>
      </c>
      <c r="L21" s="57">
        <v>45</v>
      </c>
      <c r="M21" s="57">
        <v>1726</v>
      </c>
      <c r="N21" s="57">
        <v>1393</v>
      </c>
      <c r="O21" s="57">
        <v>269</v>
      </c>
      <c r="P21" s="57" t="s">
        <v>103</v>
      </c>
      <c r="Q21" s="57" t="s">
        <v>103</v>
      </c>
      <c r="R21" s="57">
        <v>71903</v>
      </c>
    </row>
    <row r="22" spans="1:18" x14ac:dyDescent="0.2">
      <c r="A22" s="1"/>
      <c r="B22" s="12"/>
      <c r="C22" s="13" t="s">
        <v>5</v>
      </c>
      <c r="D22" s="57">
        <v>73981</v>
      </c>
      <c r="E22" s="57">
        <v>4753</v>
      </c>
      <c r="F22" s="57" t="s">
        <v>103</v>
      </c>
      <c r="G22" s="57">
        <v>798</v>
      </c>
      <c r="H22" s="57">
        <v>2</v>
      </c>
      <c r="I22" s="62" t="s">
        <v>103</v>
      </c>
      <c r="J22" s="57">
        <v>7</v>
      </c>
      <c r="K22" s="57" t="s">
        <v>103</v>
      </c>
      <c r="L22" s="57">
        <v>10</v>
      </c>
      <c r="M22" s="57">
        <v>1807</v>
      </c>
      <c r="N22" s="57">
        <v>2037</v>
      </c>
      <c r="O22" s="57">
        <v>92</v>
      </c>
      <c r="P22" s="57" t="s">
        <v>103</v>
      </c>
      <c r="Q22" s="57">
        <v>3</v>
      </c>
      <c r="R22" s="57">
        <v>78737</v>
      </c>
    </row>
    <row r="23" spans="1:18" x14ac:dyDescent="0.2">
      <c r="A23" s="1"/>
      <c r="B23" s="12"/>
      <c r="C23" s="13" t="s">
        <v>6</v>
      </c>
      <c r="D23" s="57">
        <v>18425</v>
      </c>
      <c r="E23" s="57">
        <v>1315</v>
      </c>
      <c r="F23" s="57" t="s">
        <v>103</v>
      </c>
      <c r="G23" s="57">
        <v>151</v>
      </c>
      <c r="H23" s="57">
        <v>2</v>
      </c>
      <c r="I23" s="62" t="s">
        <v>103</v>
      </c>
      <c r="J23" s="57" t="s">
        <v>103</v>
      </c>
      <c r="K23" s="57" t="s">
        <v>103</v>
      </c>
      <c r="L23" s="57">
        <v>30</v>
      </c>
      <c r="M23" s="57">
        <v>343</v>
      </c>
      <c r="N23" s="57">
        <v>719</v>
      </c>
      <c r="O23" s="57">
        <v>70</v>
      </c>
      <c r="P23" s="57" t="s">
        <v>103</v>
      </c>
      <c r="Q23" s="57" t="s">
        <v>103</v>
      </c>
      <c r="R23" s="57">
        <v>19740</v>
      </c>
    </row>
    <row r="24" spans="1:18" x14ac:dyDescent="0.2">
      <c r="A24" s="1"/>
      <c r="B24" s="12"/>
      <c r="C24" s="13" t="s">
        <v>7</v>
      </c>
      <c r="D24" s="57">
        <v>27449</v>
      </c>
      <c r="E24" s="57">
        <v>1512</v>
      </c>
      <c r="F24" s="57" t="s">
        <v>103</v>
      </c>
      <c r="G24" s="57">
        <v>49</v>
      </c>
      <c r="H24" s="57" t="s">
        <v>103</v>
      </c>
      <c r="I24" s="62" t="s">
        <v>103</v>
      </c>
      <c r="J24" s="57">
        <v>1</v>
      </c>
      <c r="K24" s="57" t="s">
        <v>103</v>
      </c>
      <c r="L24" s="57">
        <v>6</v>
      </c>
      <c r="M24" s="57">
        <v>683</v>
      </c>
      <c r="N24" s="57">
        <v>735</v>
      </c>
      <c r="O24" s="57">
        <v>38</v>
      </c>
      <c r="P24" s="57" t="s">
        <v>103</v>
      </c>
      <c r="Q24" s="57">
        <v>1</v>
      </c>
      <c r="R24" s="57">
        <v>28962</v>
      </c>
    </row>
    <row r="25" spans="1:18" x14ac:dyDescent="0.2">
      <c r="A25" s="1"/>
      <c r="B25" s="12"/>
      <c r="C25" s="13" t="s">
        <v>8</v>
      </c>
      <c r="D25" s="57">
        <v>28757</v>
      </c>
      <c r="E25" s="57">
        <v>3377</v>
      </c>
      <c r="F25" s="57" t="s">
        <v>103</v>
      </c>
      <c r="G25" s="57">
        <v>924</v>
      </c>
      <c r="H25" s="57">
        <v>10</v>
      </c>
      <c r="I25" s="62" t="s">
        <v>103</v>
      </c>
      <c r="J25" s="57">
        <v>11</v>
      </c>
      <c r="K25" s="57" t="s">
        <v>103</v>
      </c>
      <c r="L25" s="57" t="s">
        <v>103</v>
      </c>
      <c r="M25" s="57">
        <v>1023</v>
      </c>
      <c r="N25" s="57">
        <v>1267</v>
      </c>
      <c r="O25" s="57">
        <v>142</v>
      </c>
      <c r="P25" s="57" t="s">
        <v>103</v>
      </c>
      <c r="Q25" s="57">
        <v>1</v>
      </c>
      <c r="R25" s="57">
        <v>32135</v>
      </c>
    </row>
    <row r="26" spans="1:18" x14ac:dyDescent="0.2">
      <c r="A26" s="1"/>
      <c r="B26" s="12"/>
      <c r="C26" s="13" t="s">
        <v>9</v>
      </c>
      <c r="D26" s="57">
        <v>25783</v>
      </c>
      <c r="E26" s="57">
        <v>1227</v>
      </c>
      <c r="F26" s="57" t="s">
        <v>103</v>
      </c>
      <c r="G26" s="57">
        <v>113</v>
      </c>
      <c r="H26" s="57" t="s">
        <v>103</v>
      </c>
      <c r="I26" s="62" t="s">
        <v>103</v>
      </c>
      <c r="J26" s="57">
        <v>4</v>
      </c>
      <c r="K26" s="57" t="s">
        <v>103</v>
      </c>
      <c r="L26" s="57">
        <v>17</v>
      </c>
      <c r="M26" s="57">
        <v>559</v>
      </c>
      <c r="N26" s="57">
        <v>439</v>
      </c>
      <c r="O26" s="57">
        <v>95</v>
      </c>
      <c r="P26" s="57" t="s">
        <v>103</v>
      </c>
      <c r="Q26" s="57" t="s">
        <v>103</v>
      </c>
      <c r="R26" s="57">
        <v>27010</v>
      </c>
    </row>
    <row r="27" spans="1:18" x14ac:dyDescent="0.2">
      <c r="A27" s="1"/>
      <c r="B27" s="12"/>
      <c r="C27" s="13" t="s">
        <v>10</v>
      </c>
      <c r="D27" s="57">
        <v>19208</v>
      </c>
      <c r="E27" s="57">
        <v>1395</v>
      </c>
      <c r="F27" s="57" t="s">
        <v>103</v>
      </c>
      <c r="G27" s="57">
        <v>174</v>
      </c>
      <c r="H27" s="57">
        <v>1</v>
      </c>
      <c r="I27" s="62" t="s">
        <v>103</v>
      </c>
      <c r="J27" s="57">
        <v>1</v>
      </c>
      <c r="K27" s="57" t="s">
        <v>103</v>
      </c>
      <c r="L27" s="57">
        <v>34</v>
      </c>
      <c r="M27" s="57">
        <v>415</v>
      </c>
      <c r="N27" s="57">
        <v>668</v>
      </c>
      <c r="O27" s="57">
        <v>102</v>
      </c>
      <c r="P27" s="57" t="s">
        <v>103</v>
      </c>
      <c r="Q27" s="57">
        <v>1</v>
      </c>
      <c r="R27" s="57">
        <v>20604</v>
      </c>
    </row>
    <row r="28" spans="1:18" x14ac:dyDescent="0.2">
      <c r="A28" s="1"/>
      <c r="B28" s="12"/>
      <c r="C28" s="13" t="s">
        <v>11</v>
      </c>
      <c r="D28" s="57">
        <v>24158</v>
      </c>
      <c r="E28" s="57">
        <v>1395</v>
      </c>
      <c r="F28" s="57" t="s">
        <v>103</v>
      </c>
      <c r="G28" s="57">
        <v>160</v>
      </c>
      <c r="H28" s="57">
        <v>7</v>
      </c>
      <c r="I28" s="62" t="s">
        <v>103</v>
      </c>
      <c r="J28" s="57">
        <v>2</v>
      </c>
      <c r="K28" s="57" t="s">
        <v>103</v>
      </c>
      <c r="L28" s="57">
        <v>28</v>
      </c>
      <c r="M28" s="57">
        <v>479</v>
      </c>
      <c r="N28" s="57">
        <v>617</v>
      </c>
      <c r="O28" s="57">
        <v>102</v>
      </c>
      <c r="P28" s="57" t="s">
        <v>103</v>
      </c>
      <c r="Q28" s="57" t="s">
        <v>103</v>
      </c>
      <c r="R28" s="57">
        <v>25553</v>
      </c>
    </row>
    <row r="29" spans="1:18" x14ac:dyDescent="0.2">
      <c r="A29" s="1"/>
      <c r="B29" s="12"/>
      <c r="C29" s="13" t="s">
        <v>50</v>
      </c>
      <c r="D29" s="57">
        <v>17045</v>
      </c>
      <c r="E29" s="57">
        <v>1092</v>
      </c>
      <c r="F29" s="57" t="s">
        <v>103</v>
      </c>
      <c r="G29" s="57">
        <v>123</v>
      </c>
      <c r="H29" s="57" t="s">
        <v>103</v>
      </c>
      <c r="I29" s="62" t="s">
        <v>103</v>
      </c>
      <c r="J29" s="57">
        <v>1</v>
      </c>
      <c r="K29" s="57" t="s">
        <v>103</v>
      </c>
      <c r="L29" s="57">
        <v>3</v>
      </c>
      <c r="M29" s="57">
        <v>408</v>
      </c>
      <c r="N29" s="57">
        <v>523</v>
      </c>
      <c r="O29" s="57">
        <v>34</v>
      </c>
      <c r="P29" s="57" t="s">
        <v>103</v>
      </c>
      <c r="Q29" s="57" t="s">
        <v>103</v>
      </c>
      <c r="R29" s="57">
        <v>18137</v>
      </c>
    </row>
    <row r="30" spans="1:18" x14ac:dyDescent="0.2">
      <c r="A30" s="1"/>
      <c r="B30" s="12"/>
      <c r="C30" s="13"/>
      <c r="D30" s="57"/>
      <c r="E30" s="57"/>
      <c r="F30" s="57"/>
      <c r="G30" s="57"/>
      <c r="H30" s="57"/>
      <c r="I30" s="62"/>
      <c r="J30" s="57"/>
      <c r="K30" s="57"/>
      <c r="L30" s="57"/>
      <c r="M30" s="57"/>
      <c r="N30" s="57"/>
      <c r="O30" s="57"/>
      <c r="P30" s="57"/>
      <c r="Q30" s="57"/>
      <c r="R30" s="57"/>
    </row>
    <row r="31" spans="1:18" x14ac:dyDescent="0.2">
      <c r="A31" s="1"/>
      <c r="B31" s="125" t="s">
        <v>43</v>
      </c>
      <c r="C31" s="126"/>
      <c r="D31" s="53">
        <v>126216</v>
      </c>
      <c r="E31" s="53">
        <v>7736</v>
      </c>
      <c r="F31" s="53" t="s">
        <v>103</v>
      </c>
      <c r="G31" s="53">
        <v>1270</v>
      </c>
      <c r="H31" s="53">
        <v>22</v>
      </c>
      <c r="I31" s="61" t="s">
        <v>103</v>
      </c>
      <c r="J31" s="53">
        <v>311</v>
      </c>
      <c r="K31" s="53" t="s">
        <v>103</v>
      </c>
      <c r="L31" s="53">
        <v>69</v>
      </c>
      <c r="M31" s="53">
        <v>2464</v>
      </c>
      <c r="N31" s="53">
        <v>2974</v>
      </c>
      <c r="O31" s="53">
        <v>626</v>
      </c>
      <c r="P31" s="53" t="s">
        <v>103</v>
      </c>
      <c r="Q31" s="53">
        <v>2</v>
      </c>
      <c r="R31" s="53">
        <v>133954</v>
      </c>
    </row>
    <row r="32" spans="1:18" x14ac:dyDescent="0.2">
      <c r="A32" s="1"/>
      <c r="B32" s="51"/>
      <c r="C32" s="52"/>
      <c r="D32" s="53"/>
      <c r="E32" s="53"/>
      <c r="F32" s="53"/>
      <c r="G32" s="53"/>
      <c r="H32" s="53"/>
      <c r="I32" s="61"/>
      <c r="J32" s="53"/>
      <c r="K32" s="57"/>
      <c r="L32" s="53"/>
      <c r="M32" s="53"/>
      <c r="N32" s="53"/>
      <c r="O32" s="53"/>
      <c r="P32" s="53"/>
      <c r="Q32" s="53"/>
      <c r="R32" s="53"/>
    </row>
    <row r="33" spans="1:18" x14ac:dyDescent="0.2">
      <c r="A33" s="1"/>
      <c r="B33" s="12"/>
      <c r="C33" s="13" t="s">
        <v>66</v>
      </c>
      <c r="D33" s="57">
        <v>14039</v>
      </c>
      <c r="E33" s="57">
        <v>766</v>
      </c>
      <c r="F33" s="57" t="s">
        <v>103</v>
      </c>
      <c r="G33" s="57">
        <v>206</v>
      </c>
      <c r="H33" s="57">
        <v>1</v>
      </c>
      <c r="I33" s="62" t="s">
        <v>103</v>
      </c>
      <c r="J33" s="57">
        <v>3</v>
      </c>
      <c r="K33" s="57" t="s">
        <v>103</v>
      </c>
      <c r="L33" s="57" t="s">
        <v>103</v>
      </c>
      <c r="M33" s="57">
        <v>292</v>
      </c>
      <c r="N33" s="57">
        <v>194</v>
      </c>
      <c r="O33" s="57">
        <v>70</v>
      </c>
      <c r="P33" s="57" t="s">
        <v>103</v>
      </c>
      <c r="Q33" s="57">
        <v>1</v>
      </c>
      <c r="R33" s="57">
        <v>14806</v>
      </c>
    </row>
    <row r="34" spans="1:18" x14ac:dyDescent="0.2">
      <c r="A34" s="1"/>
      <c r="B34" s="12"/>
      <c r="C34" s="13" t="s">
        <v>67</v>
      </c>
      <c r="D34" s="57">
        <v>1980</v>
      </c>
      <c r="E34" s="57">
        <v>167</v>
      </c>
      <c r="F34" s="57" t="s">
        <v>103</v>
      </c>
      <c r="G34" s="57">
        <v>19</v>
      </c>
      <c r="H34" s="57">
        <v>2</v>
      </c>
      <c r="I34" s="62" t="s">
        <v>103</v>
      </c>
      <c r="J34" s="57">
        <v>51</v>
      </c>
      <c r="K34" s="57" t="s">
        <v>103</v>
      </c>
      <c r="L34" s="57">
        <v>1</v>
      </c>
      <c r="M34" s="57">
        <v>23</v>
      </c>
      <c r="N34" s="57">
        <v>64</v>
      </c>
      <c r="O34" s="57">
        <v>7</v>
      </c>
      <c r="P34" s="57" t="s">
        <v>103</v>
      </c>
      <c r="Q34" s="57" t="s">
        <v>103</v>
      </c>
      <c r="R34" s="57">
        <v>2147</v>
      </c>
    </row>
    <row r="35" spans="1:18" x14ac:dyDescent="0.2">
      <c r="A35" s="1"/>
      <c r="B35" s="12"/>
      <c r="C35" s="13" t="s">
        <v>68</v>
      </c>
      <c r="D35" s="57">
        <v>10879</v>
      </c>
      <c r="E35" s="57">
        <v>775</v>
      </c>
      <c r="F35" s="57" t="s">
        <v>103</v>
      </c>
      <c r="G35" s="57">
        <v>344</v>
      </c>
      <c r="H35" s="57">
        <v>8</v>
      </c>
      <c r="I35" s="62" t="s">
        <v>103</v>
      </c>
      <c r="J35" s="57" t="s">
        <v>103</v>
      </c>
      <c r="K35" s="57" t="s">
        <v>103</v>
      </c>
      <c r="L35" s="57" t="s">
        <v>103</v>
      </c>
      <c r="M35" s="57">
        <v>207</v>
      </c>
      <c r="N35" s="57">
        <v>150</v>
      </c>
      <c r="O35" s="57">
        <v>66</v>
      </c>
      <c r="P35" s="57" t="s">
        <v>103</v>
      </c>
      <c r="Q35" s="57" t="s">
        <v>103</v>
      </c>
      <c r="R35" s="57">
        <v>11654</v>
      </c>
    </row>
    <row r="36" spans="1:18" x14ac:dyDescent="0.2">
      <c r="A36" s="1"/>
      <c r="B36" s="12"/>
      <c r="C36" s="13" t="s">
        <v>69</v>
      </c>
      <c r="D36" s="57">
        <v>27606</v>
      </c>
      <c r="E36" s="57">
        <v>1694</v>
      </c>
      <c r="F36" s="57" t="s">
        <v>103</v>
      </c>
      <c r="G36" s="57">
        <v>204</v>
      </c>
      <c r="H36" s="57">
        <v>3</v>
      </c>
      <c r="I36" s="62" t="s">
        <v>103</v>
      </c>
      <c r="J36" s="57">
        <v>132</v>
      </c>
      <c r="K36" s="57" t="s">
        <v>103</v>
      </c>
      <c r="L36" s="57">
        <v>13</v>
      </c>
      <c r="M36" s="57">
        <v>489</v>
      </c>
      <c r="N36" s="57">
        <v>743</v>
      </c>
      <c r="O36" s="57">
        <v>110</v>
      </c>
      <c r="P36" s="57" t="s">
        <v>103</v>
      </c>
      <c r="Q36" s="57" t="s">
        <v>103</v>
      </c>
      <c r="R36" s="57">
        <v>29300</v>
      </c>
    </row>
    <row r="37" spans="1:18" x14ac:dyDescent="0.2">
      <c r="A37" s="1"/>
      <c r="B37" s="12"/>
      <c r="C37" s="13" t="s">
        <v>70</v>
      </c>
      <c r="D37" s="57">
        <v>15636</v>
      </c>
      <c r="E37" s="57">
        <v>1108</v>
      </c>
      <c r="F37" s="57" t="s">
        <v>103</v>
      </c>
      <c r="G37" s="57">
        <v>210</v>
      </c>
      <c r="H37" s="57" t="s">
        <v>103</v>
      </c>
      <c r="I37" s="62" t="s">
        <v>103</v>
      </c>
      <c r="J37" s="57">
        <v>92</v>
      </c>
      <c r="K37" s="57" t="s">
        <v>103</v>
      </c>
      <c r="L37" s="57">
        <v>9</v>
      </c>
      <c r="M37" s="57">
        <v>287</v>
      </c>
      <c r="N37" s="57">
        <v>437</v>
      </c>
      <c r="O37" s="57">
        <v>73</v>
      </c>
      <c r="P37" s="57" t="s">
        <v>103</v>
      </c>
      <c r="Q37" s="57" t="s">
        <v>103</v>
      </c>
      <c r="R37" s="57">
        <v>16744</v>
      </c>
    </row>
    <row r="38" spans="1:18" x14ac:dyDescent="0.2">
      <c r="A38" s="1"/>
      <c r="B38" s="12"/>
      <c r="C38" s="13" t="s">
        <v>71</v>
      </c>
      <c r="D38" s="57">
        <v>13914</v>
      </c>
      <c r="E38" s="57">
        <v>793</v>
      </c>
      <c r="F38" s="57" t="s">
        <v>103</v>
      </c>
      <c r="G38" s="57">
        <v>71</v>
      </c>
      <c r="H38" s="57">
        <v>1</v>
      </c>
      <c r="I38" s="62" t="s">
        <v>103</v>
      </c>
      <c r="J38" s="57" t="s">
        <v>103</v>
      </c>
      <c r="K38" s="57" t="s">
        <v>103</v>
      </c>
      <c r="L38" s="57" t="s">
        <v>103</v>
      </c>
      <c r="M38" s="57">
        <v>343</v>
      </c>
      <c r="N38" s="57">
        <v>331</v>
      </c>
      <c r="O38" s="57">
        <v>47</v>
      </c>
      <c r="P38" s="57" t="s">
        <v>103</v>
      </c>
      <c r="Q38" s="57" t="s">
        <v>103</v>
      </c>
      <c r="R38" s="57">
        <v>14707</v>
      </c>
    </row>
    <row r="39" spans="1:18" x14ac:dyDescent="0.2">
      <c r="A39" s="1"/>
      <c r="B39" s="12"/>
      <c r="C39" s="13" t="s">
        <v>72</v>
      </c>
      <c r="D39" s="57">
        <v>42162</v>
      </c>
      <c r="E39" s="57">
        <v>2433</v>
      </c>
      <c r="F39" s="57" t="s">
        <v>103</v>
      </c>
      <c r="G39" s="57">
        <v>216</v>
      </c>
      <c r="H39" s="57">
        <v>7</v>
      </c>
      <c r="I39" s="62" t="s">
        <v>103</v>
      </c>
      <c r="J39" s="57">
        <v>33</v>
      </c>
      <c r="K39" s="57" t="s">
        <v>103</v>
      </c>
      <c r="L39" s="57">
        <v>46</v>
      </c>
      <c r="M39" s="57">
        <v>823</v>
      </c>
      <c r="N39" s="57">
        <v>1055</v>
      </c>
      <c r="O39" s="57">
        <v>253</v>
      </c>
      <c r="P39" s="57" t="s">
        <v>103</v>
      </c>
      <c r="Q39" s="57">
        <v>1</v>
      </c>
      <c r="R39" s="57">
        <v>44596</v>
      </c>
    </row>
    <row r="40" spans="1:18" x14ac:dyDescent="0.2">
      <c r="A40" s="1"/>
      <c r="B40" s="1"/>
      <c r="C40" s="1"/>
      <c r="D40" s="1"/>
      <c r="E40" s="63"/>
      <c r="F40" s="1"/>
      <c r="G40" s="1"/>
      <c r="H40" s="1"/>
      <c r="I40" s="1"/>
      <c r="J40" s="1"/>
      <c r="K40" s="1"/>
      <c r="L40" s="1"/>
      <c r="M40" s="1"/>
      <c r="N40" s="1"/>
      <c r="O40" s="1"/>
      <c r="P40" s="1"/>
      <c r="Q40" s="1"/>
      <c r="R40" s="1"/>
    </row>
    <row r="41" spans="1:18" x14ac:dyDescent="0.2">
      <c r="A41" s="1"/>
      <c r="B41" s="2" t="s">
        <v>44</v>
      </c>
      <c r="C41" s="1"/>
      <c r="D41" s="1"/>
      <c r="E41" s="63"/>
      <c r="F41" s="1"/>
      <c r="G41" s="1"/>
      <c r="H41" s="1"/>
      <c r="I41" s="1"/>
      <c r="J41" s="1"/>
      <c r="K41" s="1"/>
      <c r="L41" s="1"/>
      <c r="M41" s="1"/>
      <c r="N41" s="1"/>
      <c r="O41" s="1"/>
      <c r="P41" s="1"/>
      <c r="Q41" s="1"/>
      <c r="R41" s="1"/>
    </row>
  </sheetData>
  <mergeCells count="21">
    <mergeCell ref="M5:M12"/>
    <mergeCell ref="G5:G12"/>
    <mergeCell ref="O5:O12"/>
    <mergeCell ref="P5:P12"/>
    <mergeCell ref="B14:C14"/>
    <mergeCell ref="B16:C16"/>
    <mergeCell ref="B31:C31"/>
    <mergeCell ref="I5:I12"/>
    <mergeCell ref="J5:J12"/>
    <mergeCell ref="K5:K12"/>
    <mergeCell ref="L5:L12"/>
    <mergeCell ref="H5:H12"/>
    <mergeCell ref="N5:N12"/>
    <mergeCell ref="B3:C12"/>
    <mergeCell ref="D3:P3"/>
    <mergeCell ref="Q3:Q12"/>
    <mergeCell ref="R3:R12"/>
    <mergeCell ref="D4:D12"/>
    <mergeCell ref="E4:P4"/>
    <mergeCell ref="E5:E12"/>
    <mergeCell ref="F5:F12"/>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H25" sqref="H25"/>
    </sheetView>
  </sheetViews>
  <sheetFormatPr defaultRowHeight="13.2" x14ac:dyDescent="0.2"/>
  <cols>
    <col min="1" max="1" width="5" customWidth="1"/>
    <col min="2" max="2" width="3.6640625" customWidth="1"/>
    <col min="4" max="4" width="12.109375" customWidth="1"/>
    <col min="5" max="5" width="16.44140625" customWidth="1"/>
    <col min="6" max="6" width="16.5546875" customWidth="1"/>
    <col min="7" max="7" width="16.21875" customWidth="1"/>
    <col min="8" max="8" width="16.5546875" customWidth="1"/>
    <col min="9" max="9" width="12.77734375" customWidth="1"/>
    <col min="10" max="10" width="10.77734375" customWidth="1"/>
  </cols>
  <sheetData>
    <row r="1" spans="1:11" ht="14.4" x14ac:dyDescent="0.2">
      <c r="A1" s="1"/>
      <c r="B1" s="47" t="s">
        <v>104</v>
      </c>
      <c r="C1" s="64"/>
      <c r="D1" s="1"/>
      <c r="E1" s="1"/>
      <c r="F1" s="1"/>
      <c r="G1" s="1"/>
      <c r="H1" s="1"/>
      <c r="I1" s="1"/>
      <c r="J1" s="1"/>
      <c r="K1" s="1"/>
    </row>
    <row r="2" spans="1:11" x14ac:dyDescent="0.2">
      <c r="A2" s="1"/>
      <c r="B2" s="48" t="s">
        <v>105</v>
      </c>
      <c r="C2" s="65"/>
      <c r="D2" s="1"/>
      <c r="E2" s="1"/>
      <c r="F2" s="1"/>
      <c r="G2" s="1"/>
      <c r="H2" s="1"/>
      <c r="I2" s="1"/>
      <c r="J2" s="1"/>
      <c r="K2" s="1"/>
    </row>
    <row r="3" spans="1:11" x14ac:dyDescent="0.2">
      <c r="A3" s="1"/>
      <c r="B3" s="37" t="s">
        <v>106</v>
      </c>
      <c r="C3" s="1"/>
      <c r="D3" s="1"/>
      <c r="E3" s="1"/>
      <c r="F3" s="1"/>
      <c r="G3" s="1"/>
      <c r="H3" s="1"/>
      <c r="I3" s="1"/>
      <c r="J3" s="1"/>
      <c r="K3" s="1"/>
    </row>
    <row r="4" spans="1:11" x14ac:dyDescent="0.2">
      <c r="A4" s="1"/>
      <c r="B4" s="127" t="s">
        <v>107</v>
      </c>
      <c r="C4" s="128"/>
      <c r="D4" s="169" t="s">
        <v>57</v>
      </c>
      <c r="E4" s="165" t="s">
        <v>108</v>
      </c>
      <c r="F4" s="165" t="s">
        <v>109</v>
      </c>
      <c r="G4" s="165" t="s">
        <v>110</v>
      </c>
      <c r="H4" s="165" t="s">
        <v>111</v>
      </c>
      <c r="I4" s="167" t="s">
        <v>61</v>
      </c>
      <c r="J4" s="169" t="s">
        <v>62</v>
      </c>
      <c r="K4" s="169" t="s">
        <v>63</v>
      </c>
    </row>
    <row r="5" spans="1:11" x14ac:dyDescent="0.2">
      <c r="A5" s="1"/>
      <c r="B5" s="131"/>
      <c r="C5" s="132"/>
      <c r="D5" s="170"/>
      <c r="E5" s="166"/>
      <c r="F5" s="166"/>
      <c r="G5" s="166"/>
      <c r="H5" s="166"/>
      <c r="I5" s="168"/>
      <c r="J5" s="170"/>
      <c r="K5" s="170"/>
    </row>
    <row r="6" spans="1:11" x14ac:dyDescent="0.2">
      <c r="A6" s="1"/>
      <c r="B6" s="12"/>
      <c r="C6" s="66"/>
      <c r="D6" s="5" t="s">
        <v>64</v>
      </c>
      <c r="E6" s="5" t="s">
        <v>64</v>
      </c>
      <c r="F6" s="5" t="s">
        <v>64</v>
      </c>
      <c r="G6" s="5" t="s">
        <v>64</v>
      </c>
      <c r="H6" s="5" t="s">
        <v>64</v>
      </c>
      <c r="I6" s="5" t="s">
        <v>40</v>
      </c>
      <c r="J6" s="5" t="s">
        <v>40</v>
      </c>
      <c r="K6" s="5" t="s">
        <v>73</v>
      </c>
    </row>
    <row r="7" spans="1:11" x14ac:dyDescent="0.2">
      <c r="A7" s="1"/>
      <c r="B7" s="109" t="s">
        <v>112</v>
      </c>
      <c r="C7" s="110"/>
      <c r="D7" s="67">
        <v>195762</v>
      </c>
      <c r="E7" s="67">
        <v>110244</v>
      </c>
      <c r="F7" s="67">
        <v>24072</v>
      </c>
      <c r="G7" s="67">
        <v>42529</v>
      </c>
      <c r="H7" s="67">
        <v>18917</v>
      </c>
      <c r="I7" s="67">
        <v>378869</v>
      </c>
      <c r="J7" s="67">
        <v>200699</v>
      </c>
      <c r="K7" s="56">
        <v>52.97</v>
      </c>
    </row>
    <row r="8" spans="1:11" x14ac:dyDescent="0.2">
      <c r="A8" s="1"/>
      <c r="B8" s="12"/>
      <c r="C8" s="13" t="s">
        <v>1</v>
      </c>
      <c r="D8" s="23">
        <v>141843</v>
      </c>
      <c r="E8" s="57">
        <v>75831</v>
      </c>
      <c r="F8" s="57">
        <v>18466</v>
      </c>
      <c r="G8" s="57">
        <v>33200</v>
      </c>
      <c r="H8" s="57">
        <v>14346</v>
      </c>
      <c r="I8" s="57">
        <v>278586</v>
      </c>
      <c r="J8" s="57">
        <v>145157</v>
      </c>
      <c r="K8" s="59">
        <v>52.1</v>
      </c>
    </row>
    <row r="9" spans="1:11" x14ac:dyDescent="0.2">
      <c r="A9" s="1"/>
      <c r="B9" s="12"/>
      <c r="C9" s="68" t="s">
        <v>3</v>
      </c>
      <c r="D9" s="23">
        <v>7287</v>
      </c>
      <c r="E9" s="57">
        <v>4392</v>
      </c>
      <c r="F9" s="57">
        <v>753</v>
      </c>
      <c r="G9" s="57">
        <v>1503</v>
      </c>
      <c r="H9" s="57">
        <v>639</v>
      </c>
      <c r="I9" s="57">
        <v>15130</v>
      </c>
      <c r="J9" s="57">
        <v>7455</v>
      </c>
      <c r="K9" s="59">
        <v>49.27</v>
      </c>
    </row>
    <row r="10" spans="1:11" x14ac:dyDescent="0.2">
      <c r="A10" s="1"/>
      <c r="B10" s="12"/>
      <c r="C10" s="13" t="s">
        <v>6</v>
      </c>
      <c r="D10" s="23">
        <v>20903</v>
      </c>
      <c r="E10" s="57">
        <v>13316</v>
      </c>
      <c r="F10" s="57">
        <v>2288</v>
      </c>
      <c r="G10" s="57">
        <v>3386</v>
      </c>
      <c r="H10" s="57">
        <v>1913</v>
      </c>
      <c r="I10" s="57">
        <v>39577</v>
      </c>
      <c r="J10" s="57">
        <v>21558</v>
      </c>
      <c r="K10" s="59">
        <v>54.47</v>
      </c>
    </row>
    <row r="11" spans="1:11" x14ac:dyDescent="0.2">
      <c r="A11" s="1"/>
      <c r="B11" s="12"/>
      <c r="C11" s="13" t="s">
        <v>8</v>
      </c>
      <c r="D11" s="23">
        <v>7767</v>
      </c>
      <c r="E11" s="57">
        <v>4740</v>
      </c>
      <c r="F11" s="57">
        <v>875</v>
      </c>
      <c r="G11" s="57">
        <v>1459</v>
      </c>
      <c r="H11" s="57">
        <v>693</v>
      </c>
      <c r="I11" s="57">
        <v>15965</v>
      </c>
      <c r="J11" s="57">
        <v>8024</v>
      </c>
      <c r="K11" s="59">
        <v>50.26</v>
      </c>
    </row>
    <row r="12" spans="1:11" x14ac:dyDescent="0.2">
      <c r="A12" s="1"/>
      <c r="B12" s="12"/>
      <c r="C12" s="13" t="s">
        <v>50</v>
      </c>
      <c r="D12" s="23">
        <v>1008</v>
      </c>
      <c r="E12" s="57">
        <v>675</v>
      </c>
      <c r="F12" s="57">
        <v>113</v>
      </c>
      <c r="G12" s="57">
        <v>163</v>
      </c>
      <c r="H12" s="57">
        <v>57</v>
      </c>
      <c r="I12" s="57">
        <v>1674</v>
      </c>
      <c r="J12" s="57">
        <v>1039</v>
      </c>
      <c r="K12" s="59">
        <v>62.07</v>
      </c>
    </row>
    <row r="13" spans="1:11" x14ac:dyDescent="0.2">
      <c r="A13" s="1"/>
      <c r="B13" s="12"/>
      <c r="C13" s="13" t="s">
        <v>26</v>
      </c>
      <c r="D13" s="23">
        <v>16954</v>
      </c>
      <c r="E13" s="57">
        <v>11290</v>
      </c>
      <c r="F13" s="57">
        <v>1577</v>
      </c>
      <c r="G13" s="57">
        <v>2818</v>
      </c>
      <c r="H13" s="57">
        <v>1269</v>
      </c>
      <c r="I13" s="57">
        <v>27937</v>
      </c>
      <c r="J13" s="57">
        <v>17466</v>
      </c>
      <c r="K13" s="59">
        <v>62.52</v>
      </c>
    </row>
    <row r="14" spans="1:11" x14ac:dyDescent="0.2">
      <c r="A14" s="1"/>
      <c r="B14" s="1"/>
      <c r="C14" s="1"/>
      <c r="D14" s="35"/>
      <c r="E14" s="63"/>
      <c r="F14" s="1"/>
      <c r="G14" s="1"/>
      <c r="H14" s="1"/>
      <c r="I14" s="63"/>
      <c r="J14" s="63"/>
      <c r="K14" s="1"/>
    </row>
    <row r="15" spans="1:11" x14ac:dyDescent="0.2">
      <c r="A15" s="1"/>
      <c r="B15" s="2" t="s">
        <v>44</v>
      </c>
      <c r="C15" s="1"/>
      <c r="D15" s="1"/>
      <c r="E15" s="1"/>
      <c r="F15" s="1"/>
      <c r="G15" s="1"/>
      <c r="H15" s="1"/>
      <c r="I15" s="1"/>
      <c r="J15" s="1"/>
      <c r="K15" s="1"/>
    </row>
    <row r="16" spans="1:11" x14ac:dyDescent="0.2">
      <c r="A16" s="1"/>
      <c r="B16" s="171" t="s">
        <v>113</v>
      </c>
      <c r="C16" s="171"/>
      <c r="D16" s="171"/>
      <c r="E16" s="171"/>
      <c r="F16" s="171"/>
      <c r="G16" s="171"/>
      <c r="H16" s="171"/>
      <c r="I16" s="171"/>
      <c r="J16" s="171"/>
      <c r="K16" s="171"/>
    </row>
  </sheetData>
  <mergeCells count="11">
    <mergeCell ref="G4:G5"/>
    <mergeCell ref="H4:H5"/>
    <mergeCell ref="I4:I5"/>
    <mergeCell ref="J4:J5"/>
    <mergeCell ref="K4:K5"/>
    <mergeCell ref="B7:C7"/>
    <mergeCell ref="B16:K16"/>
    <mergeCell ref="B4:C5"/>
    <mergeCell ref="D4:D5"/>
    <mergeCell ref="E4:E5"/>
    <mergeCell ref="F4:F5"/>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G2" sqref="G2"/>
    </sheetView>
  </sheetViews>
  <sheetFormatPr defaultRowHeight="13.2" x14ac:dyDescent="0.2"/>
  <cols>
    <col min="1" max="1" width="5.109375" customWidth="1"/>
    <col min="2" max="2" width="5.21875" customWidth="1"/>
    <col min="4" max="4" width="10.5546875" customWidth="1"/>
    <col min="5" max="5" width="13.44140625" customWidth="1"/>
    <col min="6" max="6" width="14.109375" customWidth="1"/>
    <col min="7" max="8" width="13" customWidth="1"/>
  </cols>
  <sheetData>
    <row r="1" spans="1:11" ht="14.4" x14ac:dyDescent="0.2">
      <c r="A1" s="1"/>
      <c r="B1" s="47" t="s">
        <v>104</v>
      </c>
      <c r="C1" s="1"/>
      <c r="D1" s="1"/>
      <c r="E1" s="1"/>
      <c r="F1" s="1"/>
      <c r="G1" s="1"/>
      <c r="H1" s="1"/>
      <c r="I1" s="1"/>
      <c r="J1" s="1"/>
      <c r="K1" s="1"/>
    </row>
    <row r="2" spans="1:11" x14ac:dyDescent="0.2">
      <c r="A2" s="1"/>
      <c r="B2" s="48" t="s">
        <v>105</v>
      </c>
      <c r="C2" s="65"/>
      <c r="D2" s="1"/>
      <c r="E2" s="1"/>
      <c r="F2" s="1"/>
      <c r="G2" s="1"/>
      <c r="H2" s="1"/>
      <c r="I2" s="1"/>
      <c r="J2" s="1"/>
      <c r="K2" s="1"/>
    </row>
    <row r="3" spans="1:11" x14ac:dyDescent="0.2">
      <c r="A3" s="1"/>
      <c r="B3" s="37" t="s">
        <v>114</v>
      </c>
      <c r="C3" s="1"/>
      <c r="D3" s="1"/>
      <c r="E3" s="1"/>
      <c r="F3" s="1"/>
      <c r="G3" s="1"/>
      <c r="H3" s="1"/>
      <c r="I3" s="1"/>
      <c r="J3" s="1"/>
      <c r="K3" s="1"/>
    </row>
    <row r="4" spans="1:11" x14ac:dyDescent="0.2">
      <c r="A4" s="1"/>
      <c r="B4" s="127" t="s">
        <v>107</v>
      </c>
      <c r="C4" s="128"/>
      <c r="D4" s="169" t="s">
        <v>57</v>
      </c>
      <c r="E4" s="165" t="s">
        <v>115</v>
      </c>
      <c r="F4" s="165" t="s">
        <v>116</v>
      </c>
      <c r="G4" s="165" t="s">
        <v>117</v>
      </c>
      <c r="H4" s="167" t="s">
        <v>61</v>
      </c>
      <c r="I4" s="169" t="s">
        <v>62</v>
      </c>
      <c r="J4" s="169" t="s">
        <v>63</v>
      </c>
      <c r="K4" s="1"/>
    </row>
    <row r="5" spans="1:11" x14ac:dyDescent="0.2">
      <c r="A5" s="1"/>
      <c r="B5" s="131"/>
      <c r="C5" s="132"/>
      <c r="D5" s="170"/>
      <c r="E5" s="166"/>
      <c r="F5" s="166"/>
      <c r="G5" s="166"/>
      <c r="H5" s="168"/>
      <c r="I5" s="170"/>
      <c r="J5" s="170"/>
      <c r="K5" s="1"/>
    </row>
    <row r="6" spans="1:11" x14ac:dyDescent="0.2">
      <c r="A6" s="1"/>
      <c r="B6" s="12"/>
      <c r="C6" s="66"/>
      <c r="D6" s="5" t="s">
        <v>64</v>
      </c>
      <c r="E6" s="5" t="s">
        <v>64</v>
      </c>
      <c r="F6" s="5" t="s">
        <v>64</v>
      </c>
      <c r="G6" s="5" t="s">
        <v>64</v>
      </c>
      <c r="H6" s="5" t="s">
        <v>40</v>
      </c>
      <c r="I6" s="5" t="s">
        <v>40</v>
      </c>
      <c r="J6" s="5" t="s">
        <v>73</v>
      </c>
      <c r="K6" s="1"/>
    </row>
    <row r="7" spans="1:11" x14ac:dyDescent="0.2">
      <c r="A7" s="1"/>
      <c r="B7" s="109" t="s">
        <v>118</v>
      </c>
      <c r="C7" s="110"/>
      <c r="D7" s="53">
        <v>164340</v>
      </c>
      <c r="E7" s="53">
        <v>50325</v>
      </c>
      <c r="F7" s="53">
        <v>25216</v>
      </c>
      <c r="G7" s="53">
        <v>88799</v>
      </c>
      <c r="H7" s="53">
        <v>332971</v>
      </c>
      <c r="I7" s="53">
        <v>168686</v>
      </c>
      <c r="J7" s="56">
        <v>50.66</v>
      </c>
      <c r="K7" s="63"/>
    </row>
    <row r="8" spans="1:11" x14ac:dyDescent="0.2">
      <c r="A8" s="1"/>
      <c r="B8" s="12"/>
      <c r="C8" s="13" t="s">
        <v>3</v>
      </c>
      <c r="D8" s="57">
        <v>41405</v>
      </c>
      <c r="E8" s="57">
        <v>12794</v>
      </c>
      <c r="F8" s="57">
        <v>6490</v>
      </c>
      <c r="G8" s="57">
        <v>22121</v>
      </c>
      <c r="H8" s="57">
        <v>77594</v>
      </c>
      <c r="I8" s="57">
        <v>42407</v>
      </c>
      <c r="J8" s="59">
        <v>54.65</v>
      </c>
      <c r="K8" s="63"/>
    </row>
    <row r="9" spans="1:11" x14ac:dyDescent="0.2">
      <c r="A9" s="1"/>
      <c r="B9" s="12"/>
      <c r="C9" s="13" t="s">
        <v>4</v>
      </c>
      <c r="D9" s="57">
        <v>79978</v>
      </c>
      <c r="E9" s="57">
        <v>23064</v>
      </c>
      <c r="F9" s="57">
        <v>12831</v>
      </c>
      <c r="G9" s="57">
        <v>44083</v>
      </c>
      <c r="H9" s="57">
        <v>167877</v>
      </c>
      <c r="I9" s="57">
        <v>82008</v>
      </c>
      <c r="J9" s="59">
        <v>48.85</v>
      </c>
      <c r="K9" s="63"/>
    </row>
    <row r="10" spans="1:11" x14ac:dyDescent="0.2">
      <c r="A10" s="1"/>
      <c r="B10" s="12"/>
      <c r="C10" s="68" t="s">
        <v>5</v>
      </c>
      <c r="D10" s="57">
        <v>7823</v>
      </c>
      <c r="E10" s="57">
        <v>2492</v>
      </c>
      <c r="F10" s="57">
        <v>1142</v>
      </c>
      <c r="G10" s="57">
        <v>4189</v>
      </c>
      <c r="H10" s="57">
        <v>17282</v>
      </c>
      <c r="I10" s="57">
        <v>8111</v>
      </c>
      <c r="J10" s="59">
        <v>46.93</v>
      </c>
      <c r="K10" s="63"/>
    </row>
    <row r="11" spans="1:11" x14ac:dyDescent="0.2">
      <c r="A11" s="1"/>
      <c r="B11" s="12"/>
      <c r="C11" s="68" t="s">
        <v>50</v>
      </c>
      <c r="D11" s="57">
        <v>19955</v>
      </c>
      <c r="E11" s="57">
        <v>6159</v>
      </c>
      <c r="F11" s="57">
        <v>2767</v>
      </c>
      <c r="G11" s="57">
        <v>11029</v>
      </c>
      <c r="H11" s="57">
        <v>40054</v>
      </c>
      <c r="I11" s="57">
        <v>20526</v>
      </c>
      <c r="J11" s="59">
        <v>51.25</v>
      </c>
      <c r="K11" s="63"/>
    </row>
    <row r="12" spans="1:11" x14ac:dyDescent="0.2">
      <c r="A12" s="1"/>
      <c r="B12" s="12"/>
      <c r="C12" s="13" t="s">
        <v>30</v>
      </c>
      <c r="D12" s="57">
        <v>15179</v>
      </c>
      <c r="E12" s="57">
        <v>5816</v>
      </c>
      <c r="F12" s="57">
        <v>1986</v>
      </c>
      <c r="G12" s="57">
        <v>7377</v>
      </c>
      <c r="H12" s="57">
        <v>30164</v>
      </c>
      <c r="I12" s="57">
        <v>15634</v>
      </c>
      <c r="J12" s="59">
        <v>51.83</v>
      </c>
      <c r="K12" s="63"/>
    </row>
    <row r="13" spans="1:11" x14ac:dyDescent="0.2">
      <c r="A13" s="1"/>
      <c r="B13" s="1"/>
      <c r="C13" s="1"/>
      <c r="D13" s="63"/>
      <c r="E13" s="63"/>
      <c r="F13" s="63"/>
      <c r="G13" s="63"/>
      <c r="H13" s="63"/>
      <c r="I13" s="63"/>
      <c r="J13" s="1"/>
      <c r="K13" s="1"/>
    </row>
    <row r="14" spans="1:11" x14ac:dyDescent="0.2">
      <c r="A14" s="1"/>
      <c r="B14" s="2" t="s">
        <v>44</v>
      </c>
      <c r="C14" s="1"/>
      <c r="D14" s="1"/>
      <c r="E14" s="1"/>
      <c r="F14" s="1"/>
      <c r="G14" s="1"/>
      <c r="H14" s="1"/>
      <c r="I14" s="1"/>
      <c r="J14" s="1"/>
      <c r="K14" s="1"/>
    </row>
    <row r="15" spans="1:11" x14ac:dyDescent="0.2">
      <c r="A15" s="1"/>
      <c r="B15" s="2" t="s">
        <v>119</v>
      </c>
      <c r="C15" s="2"/>
      <c r="D15" s="2"/>
      <c r="E15" s="2"/>
      <c r="F15" s="2"/>
      <c r="G15" s="2"/>
      <c r="H15" s="2"/>
      <c r="I15" s="2"/>
      <c r="J15" s="2"/>
      <c r="K15" s="1"/>
    </row>
  </sheetData>
  <mergeCells count="9">
    <mergeCell ref="I4:I5"/>
    <mergeCell ref="J4:J5"/>
    <mergeCell ref="B7:C7"/>
    <mergeCell ref="B4:C5"/>
    <mergeCell ref="D4:D5"/>
    <mergeCell ref="E4:E5"/>
    <mergeCell ref="F4:F5"/>
    <mergeCell ref="G4:G5"/>
    <mergeCell ref="H4:H5"/>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I23" sqref="I23"/>
    </sheetView>
  </sheetViews>
  <sheetFormatPr defaultRowHeight="13.2" x14ac:dyDescent="0.2"/>
  <cols>
    <col min="1" max="1" width="2.5546875" customWidth="1"/>
    <col min="2" max="2" width="4.6640625" customWidth="1"/>
    <col min="4" max="4" width="9.88671875" customWidth="1"/>
    <col min="5" max="5" width="14.21875" customWidth="1"/>
    <col min="6" max="6" width="14.5546875" customWidth="1"/>
    <col min="7" max="7" width="14.88671875" customWidth="1"/>
    <col min="8" max="8" width="13.88671875" customWidth="1"/>
    <col min="9" max="9" width="9.5546875" customWidth="1"/>
  </cols>
  <sheetData>
    <row r="1" spans="1:10" ht="14.4" x14ac:dyDescent="0.2">
      <c r="A1" s="1"/>
      <c r="B1" s="47" t="s">
        <v>104</v>
      </c>
      <c r="C1" s="1"/>
      <c r="D1" s="1"/>
      <c r="E1" s="1"/>
      <c r="F1" s="1"/>
      <c r="G1" s="1"/>
      <c r="H1" s="1"/>
      <c r="I1" s="1"/>
      <c r="J1" s="1"/>
    </row>
    <row r="2" spans="1:10" x14ac:dyDescent="0.2">
      <c r="A2" s="1"/>
      <c r="B2" s="48" t="s">
        <v>105</v>
      </c>
      <c r="C2" s="1"/>
      <c r="D2" s="1"/>
      <c r="E2" s="1"/>
      <c r="F2" s="1"/>
      <c r="G2" s="1"/>
      <c r="H2" s="1"/>
      <c r="I2" s="1"/>
      <c r="J2" s="1"/>
    </row>
    <row r="3" spans="1:10" x14ac:dyDescent="0.2">
      <c r="A3" s="1"/>
      <c r="B3" s="37" t="s">
        <v>120</v>
      </c>
      <c r="C3" s="1"/>
      <c r="D3" s="1"/>
      <c r="E3" s="1"/>
      <c r="F3" s="1"/>
      <c r="G3" s="1"/>
      <c r="H3" s="1"/>
      <c r="I3" s="1"/>
      <c r="J3" s="1"/>
    </row>
    <row r="4" spans="1:10" x14ac:dyDescent="0.2">
      <c r="A4" s="1"/>
      <c r="B4" s="127" t="s">
        <v>107</v>
      </c>
      <c r="C4" s="128"/>
      <c r="D4" s="169" t="s">
        <v>57</v>
      </c>
      <c r="E4" s="165" t="s">
        <v>121</v>
      </c>
      <c r="F4" s="172" t="s">
        <v>124</v>
      </c>
      <c r="G4" s="165" t="s">
        <v>125</v>
      </c>
      <c r="H4" s="167" t="s">
        <v>61</v>
      </c>
      <c r="I4" s="169" t="s">
        <v>62</v>
      </c>
      <c r="J4" s="169" t="s">
        <v>63</v>
      </c>
    </row>
    <row r="5" spans="1:10" x14ac:dyDescent="0.2">
      <c r="A5" s="1"/>
      <c r="B5" s="131"/>
      <c r="C5" s="132"/>
      <c r="D5" s="170"/>
      <c r="E5" s="166"/>
      <c r="F5" s="173"/>
      <c r="G5" s="166"/>
      <c r="H5" s="168"/>
      <c r="I5" s="170"/>
      <c r="J5" s="170"/>
    </row>
    <row r="6" spans="1:10" x14ac:dyDescent="0.2">
      <c r="A6" s="1"/>
      <c r="B6" s="12"/>
      <c r="C6" s="66"/>
      <c r="D6" s="5" t="s">
        <v>64</v>
      </c>
      <c r="E6" s="5" t="s">
        <v>64</v>
      </c>
      <c r="F6" s="5" t="s">
        <v>64</v>
      </c>
      <c r="G6" s="5" t="s">
        <v>64</v>
      </c>
      <c r="H6" s="5" t="s">
        <v>40</v>
      </c>
      <c r="I6" s="5" t="s">
        <v>40</v>
      </c>
      <c r="J6" s="5" t="s">
        <v>73</v>
      </c>
    </row>
    <row r="7" spans="1:10" x14ac:dyDescent="0.2">
      <c r="A7" s="1"/>
      <c r="B7" s="109" t="s">
        <v>122</v>
      </c>
      <c r="C7" s="110"/>
      <c r="D7" s="53">
        <v>157447</v>
      </c>
      <c r="E7" s="53">
        <v>3737</v>
      </c>
      <c r="F7" s="53">
        <v>86021</v>
      </c>
      <c r="G7" s="53">
        <v>67689</v>
      </c>
      <c r="H7" s="53">
        <v>303475</v>
      </c>
      <c r="I7" s="53">
        <v>162711</v>
      </c>
      <c r="J7" s="56">
        <v>53.62</v>
      </c>
    </row>
    <row r="8" spans="1:10" x14ac:dyDescent="0.2">
      <c r="A8" s="1"/>
      <c r="B8" s="12"/>
      <c r="C8" s="13" t="s">
        <v>5</v>
      </c>
      <c r="D8" s="57">
        <v>79892</v>
      </c>
      <c r="E8" s="57">
        <v>1842</v>
      </c>
      <c r="F8" s="57">
        <v>41830</v>
      </c>
      <c r="G8" s="57">
        <v>36220</v>
      </c>
      <c r="H8" s="57">
        <v>159849</v>
      </c>
      <c r="I8" s="57">
        <v>82734</v>
      </c>
      <c r="J8" s="59">
        <v>51.76</v>
      </c>
    </row>
    <row r="9" spans="1:10" x14ac:dyDescent="0.2">
      <c r="A9" s="1"/>
      <c r="B9" s="12"/>
      <c r="C9" s="13" t="s">
        <v>7</v>
      </c>
      <c r="D9" s="57">
        <v>32410</v>
      </c>
      <c r="E9" s="57">
        <v>795</v>
      </c>
      <c r="F9" s="57">
        <v>18259</v>
      </c>
      <c r="G9" s="57">
        <v>13356</v>
      </c>
      <c r="H9" s="57">
        <v>62355</v>
      </c>
      <c r="I9" s="57">
        <v>33393</v>
      </c>
      <c r="J9" s="59">
        <v>53.55</v>
      </c>
    </row>
    <row r="10" spans="1:10" x14ac:dyDescent="0.2">
      <c r="A10" s="1"/>
      <c r="B10" s="12"/>
      <c r="C10" s="13" t="s">
        <v>32</v>
      </c>
      <c r="D10" s="57">
        <v>45145</v>
      </c>
      <c r="E10" s="57">
        <v>1100</v>
      </c>
      <c r="F10" s="57">
        <v>25932</v>
      </c>
      <c r="G10" s="57">
        <v>18113</v>
      </c>
      <c r="H10" s="57">
        <v>81271</v>
      </c>
      <c r="I10" s="57">
        <v>46584</v>
      </c>
      <c r="J10" s="59">
        <v>57.32</v>
      </c>
    </row>
    <row r="11" spans="1:10" x14ac:dyDescent="0.2">
      <c r="A11" s="1"/>
      <c r="B11" s="1"/>
      <c r="C11" s="1"/>
      <c r="D11" s="63"/>
      <c r="E11" s="63"/>
      <c r="F11" s="63"/>
      <c r="G11" s="63"/>
      <c r="H11" s="63"/>
      <c r="I11" s="63"/>
      <c r="J11" s="1"/>
    </row>
    <row r="12" spans="1:10" x14ac:dyDescent="0.2">
      <c r="A12" s="1"/>
      <c r="B12" s="2" t="s">
        <v>44</v>
      </c>
      <c r="C12" s="1"/>
      <c r="D12" s="1"/>
      <c r="E12" s="1"/>
      <c r="F12" s="1"/>
      <c r="G12" s="1"/>
      <c r="H12" s="1"/>
      <c r="I12" s="1"/>
      <c r="J12" s="1"/>
    </row>
    <row r="13" spans="1:10" x14ac:dyDescent="0.2">
      <c r="A13" s="1"/>
      <c r="B13" s="2" t="s">
        <v>123</v>
      </c>
      <c r="C13" s="17"/>
      <c r="D13" s="17"/>
      <c r="E13" s="17"/>
      <c r="F13" s="17"/>
      <c r="G13" s="17"/>
      <c r="H13" s="1"/>
      <c r="I13" s="1"/>
      <c r="J13" s="1"/>
    </row>
  </sheetData>
  <mergeCells count="9">
    <mergeCell ref="I4:I5"/>
    <mergeCell ref="J4:J5"/>
    <mergeCell ref="B7:C7"/>
    <mergeCell ref="B4:C5"/>
    <mergeCell ref="D4:D5"/>
    <mergeCell ref="E4:E5"/>
    <mergeCell ref="F4:F5"/>
    <mergeCell ref="G4:G5"/>
    <mergeCell ref="H4:H5"/>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G2" sqref="G2"/>
    </sheetView>
  </sheetViews>
  <sheetFormatPr defaultRowHeight="13.2" x14ac:dyDescent="0.2"/>
  <cols>
    <col min="1" max="1" width="3.6640625" customWidth="1"/>
    <col min="2" max="2" width="5.44140625" customWidth="1"/>
    <col min="4" max="4" width="11.21875" customWidth="1"/>
    <col min="5" max="5" width="12.88671875" customWidth="1"/>
    <col min="6" max="6" width="10.44140625" customWidth="1"/>
    <col min="7" max="7" width="14.88671875" customWidth="1"/>
    <col min="8" max="8" width="10.5546875" customWidth="1"/>
    <col min="9" max="9" width="10" customWidth="1"/>
  </cols>
  <sheetData>
    <row r="1" spans="1:9" ht="14.4" x14ac:dyDescent="0.2">
      <c r="A1" s="1"/>
      <c r="B1" s="47" t="s">
        <v>104</v>
      </c>
      <c r="C1" s="1"/>
      <c r="D1" s="1"/>
      <c r="E1" s="1"/>
      <c r="F1" s="1"/>
      <c r="G1" s="1"/>
      <c r="H1" s="1"/>
      <c r="I1" s="1"/>
    </row>
    <row r="2" spans="1:9" x14ac:dyDescent="0.2">
      <c r="A2" s="49"/>
      <c r="B2" s="48" t="s">
        <v>126</v>
      </c>
      <c r="C2" s="1"/>
      <c r="D2" s="1"/>
      <c r="E2" s="1"/>
      <c r="F2" s="1"/>
      <c r="G2" s="1"/>
      <c r="H2" s="1"/>
      <c r="I2" s="1"/>
    </row>
    <row r="3" spans="1:9" x14ac:dyDescent="0.2">
      <c r="A3" s="1"/>
      <c r="B3" s="37" t="s">
        <v>127</v>
      </c>
      <c r="C3" s="1"/>
      <c r="D3" s="1"/>
      <c r="E3" s="1"/>
      <c r="F3" s="1"/>
      <c r="G3" s="1"/>
      <c r="H3" s="1"/>
      <c r="I3" s="1"/>
    </row>
    <row r="4" spans="1:9" x14ac:dyDescent="0.2">
      <c r="A4" s="1"/>
      <c r="B4" s="127" t="s">
        <v>128</v>
      </c>
      <c r="C4" s="128"/>
      <c r="D4" s="169" t="s">
        <v>129</v>
      </c>
      <c r="E4" s="174" t="s">
        <v>130</v>
      </c>
      <c r="F4" s="165" t="s">
        <v>131</v>
      </c>
      <c r="G4" s="167" t="s">
        <v>132</v>
      </c>
      <c r="H4" s="169" t="s">
        <v>133</v>
      </c>
      <c r="I4" s="169" t="s">
        <v>134</v>
      </c>
    </row>
    <row r="5" spans="1:9" x14ac:dyDescent="0.2">
      <c r="A5" s="1"/>
      <c r="B5" s="131"/>
      <c r="C5" s="132"/>
      <c r="D5" s="170"/>
      <c r="E5" s="175"/>
      <c r="F5" s="166"/>
      <c r="G5" s="168"/>
      <c r="H5" s="170"/>
      <c r="I5" s="170"/>
    </row>
    <row r="6" spans="1:9" x14ac:dyDescent="0.2">
      <c r="A6" s="1"/>
      <c r="B6" s="12"/>
      <c r="C6" s="66"/>
      <c r="D6" s="5" t="s">
        <v>135</v>
      </c>
      <c r="E6" s="5" t="s">
        <v>135</v>
      </c>
      <c r="F6" s="5" t="s">
        <v>135</v>
      </c>
      <c r="G6" s="5" t="s">
        <v>136</v>
      </c>
      <c r="H6" s="5" t="s">
        <v>136</v>
      </c>
      <c r="I6" s="5" t="s">
        <v>65</v>
      </c>
    </row>
    <row r="7" spans="1:9" x14ac:dyDescent="0.2">
      <c r="A7" s="1"/>
      <c r="B7" s="109" t="s">
        <v>137</v>
      </c>
      <c r="C7" s="110"/>
      <c r="D7" s="53">
        <v>162041</v>
      </c>
      <c r="E7" s="53">
        <v>56682</v>
      </c>
      <c r="F7" s="53">
        <v>105359</v>
      </c>
      <c r="G7" s="53">
        <v>295511</v>
      </c>
      <c r="H7" s="53">
        <v>166628</v>
      </c>
      <c r="I7" s="56">
        <v>56.39</v>
      </c>
    </row>
    <row r="8" spans="1:9" x14ac:dyDescent="0.2">
      <c r="A8" s="1"/>
      <c r="B8" s="12"/>
      <c r="C8" s="13" t="s">
        <v>2</v>
      </c>
      <c r="D8" s="57">
        <v>129982</v>
      </c>
      <c r="E8" s="57">
        <v>46506</v>
      </c>
      <c r="F8" s="57">
        <v>83476</v>
      </c>
      <c r="G8" s="57">
        <v>238417</v>
      </c>
      <c r="H8" s="57">
        <v>133801</v>
      </c>
      <c r="I8" s="59">
        <v>56.12</v>
      </c>
    </row>
    <row r="9" spans="1:9" x14ac:dyDescent="0.2">
      <c r="A9" s="1"/>
      <c r="B9" s="12"/>
      <c r="C9" s="13" t="s">
        <v>9</v>
      </c>
      <c r="D9" s="57">
        <v>29948</v>
      </c>
      <c r="E9" s="57">
        <v>9741</v>
      </c>
      <c r="F9" s="57">
        <v>20207</v>
      </c>
      <c r="G9" s="57">
        <v>54495</v>
      </c>
      <c r="H9" s="57">
        <v>30665</v>
      </c>
      <c r="I9" s="59">
        <v>56.27</v>
      </c>
    </row>
    <row r="10" spans="1:9" x14ac:dyDescent="0.2">
      <c r="A10" s="1"/>
      <c r="B10" s="12"/>
      <c r="C10" s="13" t="s">
        <v>15</v>
      </c>
      <c r="D10" s="57">
        <v>2111</v>
      </c>
      <c r="E10" s="57">
        <v>435</v>
      </c>
      <c r="F10" s="57">
        <v>1676</v>
      </c>
      <c r="G10" s="57">
        <v>2599</v>
      </c>
      <c r="H10" s="57">
        <v>2162</v>
      </c>
      <c r="I10" s="59">
        <v>83.19</v>
      </c>
    </row>
    <row r="11" spans="1:9" x14ac:dyDescent="0.2">
      <c r="A11" s="1"/>
      <c r="B11" s="1"/>
      <c r="C11" s="1"/>
      <c r="D11" s="63"/>
      <c r="E11" s="63"/>
      <c r="F11" s="63"/>
      <c r="G11" s="63"/>
      <c r="H11" s="63"/>
      <c r="I11" s="1"/>
    </row>
    <row r="12" spans="1:9" x14ac:dyDescent="0.2">
      <c r="A12" s="1"/>
      <c r="B12" s="2" t="s">
        <v>138</v>
      </c>
      <c r="C12" s="1"/>
      <c r="D12" s="1"/>
      <c r="E12" s="1"/>
      <c r="F12" s="1"/>
      <c r="G12" s="1"/>
      <c r="H12" s="1"/>
      <c r="I12" s="1"/>
    </row>
    <row r="13" spans="1:9" x14ac:dyDescent="0.2">
      <c r="A13" s="1"/>
      <c r="B13" s="2" t="s">
        <v>139</v>
      </c>
      <c r="C13" s="17"/>
      <c r="D13" s="17"/>
      <c r="E13" s="17"/>
      <c r="F13" s="17"/>
      <c r="G13" s="1"/>
      <c r="H13" s="1"/>
      <c r="I13" s="1"/>
    </row>
  </sheetData>
  <mergeCells count="8">
    <mergeCell ref="I4:I5"/>
    <mergeCell ref="B7:C7"/>
    <mergeCell ref="B4:C5"/>
    <mergeCell ref="D4:D5"/>
    <mergeCell ref="E4:E5"/>
    <mergeCell ref="F4:F5"/>
    <mergeCell ref="G4:G5"/>
    <mergeCell ref="H4:H5"/>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I23" sqref="I23"/>
    </sheetView>
  </sheetViews>
  <sheetFormatPr defaultRowHeight="13.2" x14ac:dyDescent="0.2"/>
  <cols>
    <col min="1" max="1" width="3.44140625" customWidth="1"/>
    <col min="2" max="2" width="5" customWidth="1"/>
    <col min="4" max="4" width="11.44140625" customWidth="1"/>
    <col min="5" max="5" width="13.88671875" customWidth="1"/>
    <col min="6" max="6" width="13" customWidth="1"/>
    <col min="7" max="7" width="17.33203125" customWidth="1"/>
    <col min="8" max="8" width="9.5546875" customWidth="1"/>
    <col min="9" max="9" width="10.5546875" customWidth="1"/>
  </cols>
  <sheetData>
    <row r="1" spans="1:9" ht="14.4" x14ac:dyDescent="0.2">
      <c r="A1" s="1"/>
      <c r="B1" s="47" t="s">
        <v>104</v>
      </c>
      <c r="C1" s="1"/>
      <c r="D1" s="1"/>
      <c r="E1" s="1"/>
      <c r="F1" s="1"/>
      <c r="G1" s="1"/>
      <c r="H1" s="1"/>
      <c r="I1" s="1"/>
    </row>
    <row r="2" spans="1:9" x14ac:dyDescent="0.2">
      <c r="A2" s="1"/>
      <c r="B2" s="48" t="s">
        <v>126</v>
      </c>
      <c r="C2" s="65"/>
      <c r="D2" s="1"/>
      <c r="E2" s="1"/>
      <c r="F2" s="1"/>
      <c r="G2" s="1"/>
      <c r="H2" s="1"/>
      <c r="I2" s="1"/>
    </row>
    <row r="3" spans="1:9" x14ac:dyDescent="0.2">
      <c r="A3" s="1"/>
      <c r="B3" s="37" t="s">
        <v>140</v>
      </c>
      <c r="C3" s="1"/>
      <c r="D3" s="1"/>
      <c r="E3" s="1"/>
      <c r="F3" s="1"/>
      <c r="G3" s="1"/>
      <c r="H3" s="1"/>
      <c r="I3" s="1"/>
    </row>
    <row r="4" spans="1:9" x14ac:dyDescent="0.2">
      <c r="A4" s="1"/>
      <c r="B4" s="127" t="s">
        <v>128</v>
      </c>
      <c r="C4" s="128"/>
      <c r="D4" s="169" t="s">
        <v>129</v>
      </c>
      <c r="E4" s="165" t="s">
        <v>141</v>
      </c>
      <c r="F4" s="165" t="s">
        <v>142</v>
      </c>
      <c r="G4" s="167" t="s">
        <v>132</v>
      </c>
      <c r="H4" s="169" t="s">
        <v>133</v>
      </c>
      <c r="I4" s="169" t="s">
        <v>134</v>
      </c>
    </row>
    <row r="5" spans="1:9" x14ac:dyDescent="0.2">
      <c r="A5" s="1"/>
      <c r="B5" s="131"/>
      <c r="C5" s="132"/>
      <c r="D5" s="170"/>
      <c r="E5" s="166"/>
      <c r="F5" s="166"/>
      <c r="G5" s="168"/>
      <c r="H5" s="170"/>
      <c r="I5" s="170"/>
    </row>
    <row r="6" spans="1:9" x14ac:dyDescent="0.2">
      <c r="A6" s="1"/>
      <c r="B6" s="12"/>
      <c r="C6" s="66"/>
      <c r="D6" s="5" t="s">
        <v>135</v>
      </c>
      <c r="E6" s="5" t="s">
        <v>135</v>
      </c>
      <c r="F6" s="5" t="s">
        <v>135</v>
      </c>
      <c r="G6" s="5" t="s">
        <v>136</v>
      </c>
      <c r="H6" s="5" t="s">
        <v>136</v>
      </c>
      <c r="I6" s="5" t="s">
        <v>65</v>
      </c>
    </row>
    <row r="7" spans="1:9" x14ac:dyDescent="0.2">
      <c r="A7" s="1"/>
      <c r="B7" s="109" t="s">
        <v>143</v>
      </c>
      <c r="C7" s="110"/>
      <c r="D7" s="53">
        <v>164130</v>
      </c>
      <c r="E7" s="53">
        <v>38428</v>
      </c>
      <c r="F7" s="53">
        <v>125702</v>
      </c>
      <c r="G7" s="53">
        <v>303298</v>
      </c>
      <c r="H7" s="53">
        <v>171106</v>
      </c>
      <c r="I7" s="56">
        <v>56.42</v>
      </c>
    </row>
    <row r="8" spans="1:9" x14ac:dyDescent="0.2">
      <c r="A8" s="1"/>
      <c r="B8" s="44"/>
      <c r="C8" s="13" t="s">
        <v>2</v>
      </c>
      <c r="D8" s="57">
        <v>36967</v>
      </c>
      <c r="E8" s="57">
        <v>9155</v>
      </c>
      <c r="F8" s="57">
        <v>27812</v>
      </c>
      <c r="G8" s="57">
        <v>71189</v>
      </c>
      <c r="H8" s="57">
        <v>38697</v>
      </c>
      <c r="I8" s="59">
        <v>54.36</v>
      </c>
    </row>
    <row r="9" spans="1:9" x14ac:dyDescent="0.2">
      <c r="A9" s="1"/>
      <c r="B9" s="12"/>
      <c r="C9" s="13" t="s">
        <v>8</v>
      </c>
      <c r="D9" s="57">
        <v>22851</v>
      </c>
      <c r="E9" s="57">
        <v>6268</v>
      </c>
      <c r="F9" s="57">
        <v>16583</v>
      </c>
      <c r="G9" s="57">
        <v>48873</v>
      </c>
      <c r="H9" s="57">
        <v>23942</v>
      </c>
      <c r="I9" s="59">
        <v>48.99</v>
      </c>
    </row>
    <row r="10" spans="1:9" x14ac:dyDescent="0.2">
      <c r="A10" s="1"/>
      <c r="B10" s="12"/>
      <c r="C10" s="13" t="s">
        <v>10</v>
      </c>
      <c r="D10" s="57">
        <v>21469</v>
      </c>
      <c r="E10" s="57">
        <v>4964</v>
      </c>
      <c r="F10" s="57">
        <v>16505</v>
      </c>
      <c r="G10" s="57">
        <v>40043</v>
      </c>
      <c r="H10" s="57">
        <v>22414</v>
      </c>
      <c r="I10" s="59">
        <v>55.97</v>
      </c>
    </row>
    <row r="11" spans="1:9" x14ac:dyDescent="0.2">
      <c r="A11" s="1"/>
      <c r="B11" s="12"/>
      <c r="C11" s="13" t="s">
        <v>11</v>
      </c>
      <c r="D11" s="57">
        <v>25959</v>
      </c>
      <c r="E11" s="57">
        <v>6999</v>
      </c>
      <c r="F11" s="57">
        <v>18960</v>
      </c>
      <c r="G11" s="57">
        <v>48695</v>
      </c>
      <c r="H11" s="57">
        <v>27077</v>
      </c>
      <c r="I11" s="59">
        <v>55.61</v>
      </c>
    </row>
    <row r="12" spans="1:9" x14ac:dyDescent="0.2">
      <c r="A12" s="1"/>
      <c r="B12" s="12"/>
      <c r="C12" s="13" t="s">
        <v>12</v>
      </c>
      <c r="D12" s="57">
        <v>15697</v>
      </c>
      <c r="E12" s="57">
        <v>3477</v>
      </c>
      <c r="F12" s="57">
        <v>12220</v>
      </c>
      <c r="G12" s="57">
        <v>29698</v>
      </c>
      <c r="H12" s="57">
        <v>16405</v>
      </c>
      <c r="I12" s="59">
        <v>55.24</v>
      </c>
    </row>
    <row r="13" spans="1:9" x14ac:dyDescent="0.2">
      <c r="A13" s="1"/>
      <c r="B13" s="12"/>
      <c r="C13" s="13" t="s">
        <v>17</v>
      </c>
      <c r="D13" s="57">
        <v>11405</v>
      </c>
      <c r="E13" s="57">
        <v>2022</v>
      </c>
      <c r="F13" s="57">
        <v>9383</v>
      </c>
      <c r="G13" s="57">
        <v>18987</v>
      </c>
      <c r="H13" s="57">
        <v>11823</v>
      </c>
      <c r="I13" s="59">
        <v>62.27</v>
      </c>
    </row>
    <row r="14" spans="1:9" x14ac:dyDescent="0.2">
      <c r="A14" s="1"/>
      <c r="B14" s="12"/>
      <c r="C14" s="13" t="s">
        <v>21</v>
      </c>
      <c r="D14" s="57">
        <v>29782</v>
      </c>
      <c r="E14" s="57">
        <v>5543</v>
      </c>
      <c r="F14" s="57">
        <v>24239</v>
      </c>
      <c r="G14" s="57">
        <v>45813</v>
      </c>
      <c r="H14" s="57">
        <v>30748</v>
      </c>
      <c r="I14" s="59">
        <v>67.12</v>
      </c>
    </row>
    <row r="15" spans="1:9" x14ac:dyDescent="0.2">
      <c r="A15" s="1"/>
      <c r="B15" s="1"/>
      <c r="C15" s="1"/>
      <c r="D15" s="63"/>
      <c r="E15" s="63"/>
      <c r="F15" s="63"/>
      <c r="G15" s="63"/>
      <c r="H15" s="63"/>
      <c r="I15" s="1"/>
    </row>
    <row r="16" spans="1:9" x14ac:dyDescent="0.2">
      <c r="A16" s="1"/>
      <c r="B16" s="2" t="s">
        <v>138</v>
      </c>
      <c r="C16" s="1"/>
      <c r="D16" s="1"/>
      <c r="E16" s="1"/>
      <c r="F16" s="1"/>
      <c r="G16" s="1"/>
      <c r="H16" s="1"/>
      <c r="I16" s="1"/>
    </row>
    <row r="17" spans="1:9" x14ac:dyDescent="0.2">
      <c r="A17" s="1"/>
      <c r="B17" s="171" t="s">
        <v>144</v>
      </c>
      <c r="C17" s="171"/>
      <c r="D17" s="171"/>
      <c r="E17" s="171"/>
      <c r="F17" s="171"/>
      <c r="G17" s="171"/>
      <c r="H17" s="171"/>
      <c r="I17" s="171"/>
    </row>
    <row r="18" spans="1:9" x14ac:dyDescent="0.2">
      <c r="A18" s="1"/>
      <c r="B18" s="69" t="s">
        <v>145</v>
      </c>
      <c r="C18" s="69"/>
      <c r="D18" s="69"/>
      <c r="E18" s="69"/>
      <c r="F18" s="70"/>
      <c r="G18" s="1"/>
      <c r="H18" s="1"/>
      <c r="I18" s="1"/>
    </row>
  </sheetData>
  <mergeCells count="9">
    <mergeCell ref="I4:I5"/>
    <mergeCell ref="B7:C7"/>
    <mergeCell ref="B17:I17"/>
    <mergeCell ref="B4:C5"/>
    <mergeCell ref="D4:D5"/>
    <mergeCell ref="E4:E5"/>
    <mergeCell ref="F4:F5"/>
    <mergeCell ref="G4:G5"/>
    <mergeCell ref="H4:H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4</vt:i4>
      </vt:variant>
    </vt:vector>
  </HeadingPairs>
  <TitlesOfParts>
    <vt:vector size="21" baseType="lpstr">
      <vt:lpstr>21-1 市町村別選挙人名簿登録者数</vt:lpstr>
      <vt:lpstr>21-2 参議院議員選挙結果（1）候補者の得票数</vt:lpstr>
      <vt:lpstr>21-2 参議院議員選挙結果（2）党派別得票数</vt:lpstr>
      <vt:lpstr>21-2 参議院議員選挙結果（3）無効投票の内訳</vt:lpstr>
      <vt:lpstr>21-3 衆議院議員総選挙結果 第１区</vt:lpstr>
      <vt:lpstr>21-3 衆議院議員総選挙結果　第２区</vt:lpstr>
      <vt:lpstr>21-3 衆議院議員総選挙結果　第３区</vt:lpstr>
      <vt:lpstr>21-3 衆議院議員総選挙結果　第４区</vt:lpstr>
      <vt:lpstr>21-3 衆議院議員総選挙結果　第５区</vt:lpstr>
      <vt:lpstr>21-3 衆議院議員総選挙結果 比例代表選出議員選挙党派別</vt:lpstr>
      <vt:lpstr>21-3 衆議院議員総選挙結果　無効投票の内訳</vt:lpstr>
      <vt:lpstr>21-4 知事選挙結果（１）候補者の得票数</vt:lpstr>
      <vt:lpstr>21-4 知事選挙結果（２）党派別得票数</vt:lpstr>
      <vt:lpstr>21-4 知事選挙結果（３）無効投票</vt:lpstr>
      <vt:lpstr>21-5 議会議員数</vt:lpstr>
      <vt:lpstr>21-6 各種委員会委員数</vt:lpstr>
      <vt:lpstr>21-7 県関係職員数</vt:lpstr>
      <vt:lpstr>'21-1 市町村別選挙人名簿登録者数'!Print_Area</vt:lpstr>
      <vt:lpstr>'21-6 各種委員会委員数'!Print_Area</vt:lpstr>
      <vt:lpstr>'21-7 県関係職員数'!Print_Area</vt:lpstr>
      <vt:lpstr>'21-1 市町村別選挙人名簿登録者数'!Print_Titles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繁男１０</dc:creator>
  <cp:lastModifiedBy>（統）根岸 昂之介</cp:lastModifiedBy>
  <cp:lastPrinted>2022-02-07T07:43:36Z</cp:lastPrinted>
  <dcterms:created xsi:type="dcterms:W3CDTF">1999-08-08T13:52:57Z</dcterms:created>
  <dcterms:modified xsi:type="dcterms:W3CDTF">2023-03-29T00:50:41Z</dcterms:modified>
</cp:coreProperties>
</file>