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10.1.36.100\kikaku\29梁瀬\群馬県統計年鑑\第68回群馬県統計年鑑\データ用\"/>
    </mc:Choice>
  </mc:AlternateContent>
  <xr:revisionPtr revIDLastSave="0" documentId="8_{33612A2F-4B2E-4395-B7AF-A20E93485AE8}" xr6:coauthVersionLast="36" xr6:coauthVersionMax="36" xr10:uidLastSave="{00000000-0000-0000-0000-000000000000}"/>
  <bookViews>
    <workbookView xWindow="0" yWindow="0" windowWidth="23040" windowHeight="8964"/>
  </bookViews>
  <sheets>
    <sheet name="11-1  業種別商店数・従業員数・年間商品販売額等" sheetId="1" r:id="rId1"/>
    <sheet name="11-2　市郡・業種別商店数・従業者数・年間商品販売額・その他" sheetId="2" r:id="rId2"/>
    <sheet name="11-3 県たばこ税" sheetId="3" r:id="rId3"/>
    <sheet name="11-4 大型小売店販売額" sheetId="4" r:id="rId4"/>
    <sheet name="11-5 酒類消費高" sheetId="5" r:id="rId5"/>
  </sheets>
  <externalReferences>
    <externalReference r:id="rId6"/>
  </externalReferences>
  <definedNames>
    <definedName name="_1_99_01_第１表_編集済み_">#REF!</definedName>
    <definedName name="_2_99_02_第２表_編集済み_">#REF!</definedName>
    <definedName name="_3_99_03_第３表_編集済み_">#REF!</definedName>
    <definedName name="_4_99_04_第４表_編集済み_">#REF!</definedName>
    <definedName name="_5_99_05_第５表_編集済み_">#REF!</definedName>
    <definedName name="_6_99_06_第６表_編集済み_">#REF!</definedName>
    <definedName name="_7_99_07_第７表_編集済み_">#REF!</definedName>
    <definedName name="_8_99_08_第８表_編集済み_">#REF!</definedName>
    <definedName name="_9_99_09_第９表_編集済み_">#REF!</definedName>
    <definedName name="_10_99_10_第１０表_編集済み_">#REF!</definedName>
    <definedName name="_11_99_11_第１１表_編集済み_">#REF!</definedName>
    <definedName name="_12_99_12_第１２表_編集済み_">#REF!</definedName>
    <definedName name="_13_99_13_第１３表_編集済み_">#REF!</definedName>
    <definedName name="_14_99_14_第１４表_編集済み_">#REF!</definedName>
    <definedName name="_15_99_15_第１５表_編集済み_">#REF!</definedName>
    <definedName name="_16_99_16_第１６表_編集済み_">#REF!</definedName>
    <definedName name="_17_99_17_第１７表_編集済み_">#REF!</definedName>
    <definedName name="_18_99_18_第１８表_編集済み_">#REF!</definedName>
    <definedName name="_19_99_19_第１９表_編集済み_">#REF!</definedName>
    <definedName name="_20_99_20_第２０表_編集済み_">#REF!</definedName>
    <definedName name="_xlnm.Print_Area" localSheetId="0">'11-1  業種別商店数・従業員数・年間商品販売額等'!$A$1:$M$229</definedName>
    <definedName name="_xlnm.Print_Area" localSheetId="1">'11-2　市郡・業種別商店数・従業者数・年間商品販売額・その他'!$B$1:$I$342</definedName>
    <definedName name="_xlnm.Print_Area" localSheetId="3">'11-4 大型小売店販売額'!$A$1:$T$62</definedName>
    <definedName name="_xlnm.Print_Area" localSheetId="4">'11-5 酒類消費高'!$A$1:$P$14</definedName>
    <definedName name="_xlnm.Print_Titles" localSheetId="0">'11-1  業種別商店数・従業員数・年間商品販売額等'!$B:$F,'11-1  業種別商店数・従業員数・年間商品販売額等'!$1:$5</definedName>
    <definedName name="_xlnm.Print_Titles" localSheetId="1">'11-2　市郡・業種別商店数・従業者数・年間商品販売額・その他'!$1:$5</definedName>
  </definedNames>
  <calcPr calcId="191029" fullCalcOnLoad="1"/>
</workbook>
</file>

<file path=xl/calcChain.xml><?xml version="1.0" encoding="utf-8"?>
<calcChain xmlns="http://schemas.openxmlformats.org/spreadsheetml/2006/main">
  <c r="T23" i="4" l="1"/>
  <c r="S23" i="4"/>
  <c r="O23" i="4"/>
  <c r="M23" i="4"/>
  <c r="K23" i="4"/>
  <c r="T22" i="4"/>
  <c r="S22" i="4"/>
  <c r="O22" i="4"/>
  <c r="M22" i="4"/>
  <c r="K22" i="4"/>
  <c r="T21" i="4"/>
  <c r="S21" i="4"/>
  <c r="O21" i="4"/>
  <c r="M21" i="4"/>
  <c r="K21" i="4"/>
  <c r="T20" i="4"/>
  <c r="S20" i="4"/>
  <c r="O20" i="4"/>
  <c r="M20" i="4"/>
  <c r="K20" i="4"/>
  <c r="T19" i="4"/>
  <c r="S19" i="4"/>
  <c r="O19" i="4"/>
  <c r="M19" i="4"/>
  <c r="K19" i="4"/>
  <c r="T18" i="4"/>
  <c r="S18" i="4"/>
  <c r="O18" i="4"/>
  <c r="M18" i="4"/>
  <c r="K18" i="4"/>
  <c r="T17" i="4"/>
  <c r="S17" i="4"/>
  <c r="O17" i="4"/>
  <c r="M17" i="4"/>
  <c r="K17" i="4"/>
  <c r="T16" i="4"/>
  <c r="S16" i="4"/>
  <c r="O16" i="4"/>
  <c r="M16" i="4"/>
  <c r="K16" i="4"/>
  <c r="T15" i="4"/>
  <c r="S15" i="4"/>
  <c r="O15" i="4"/>
  <c r="M15" i="4"/>
  <c r="K15" i="4"/>
  <c r="T14" i="4"/>
  <c r="S14" i="4"/>
  <c r="O14" i="4"/>
  <c r="M14" i="4"/>
  <c r="K14" i="4"/>
  <c r="T13" i="4"/>
  <c r="S13" i="4"/>
  <c r="O13" i="4"/>
  <c r="M13" i="4"/>
  <c r="K13" i="4"/>
  <c r="T12" i="4"/>
  <c r="S12" i="4"/>
  <c r="O12" i="4"/>
  <c r="M12" i="4"/>
  <c r="K12" i="4"/>
  <c r="T10" i="4"/>
  <c r="S10" i="4"/>
  <c r="O10" i="4"/>
  <c r="M10" i="4"/>
  <c r="K10" i="4"/>
  <c r="T8" i="4"/>
  <c r="S8" i="4"/>
</calcChain>
</file>

<file path=xl/sharedStrings.xml><?xml version="1.0" encoding="utf-8"?>
<sst xmlns="http://schemas.openxmlformats.org/spreadsheetml/2006/main" count="1798" uniqueCount="462">
  <si>
    <t>従業者数</t>
    <rPh sb="0" eb="3">
      <t>ジュウギョウシャ</t>
    </rPh>
    <rPh sb="3" eb="4">
      <t>スウ</t>
    </rPh>
    <phoneticPr fontId="2"/>
  </si>
  <si>
    <t>　</t>
    <phoneticPr fontId="2"/>
  </si>
  <si>
    <t>業　　　　　　　　　　　　　　　　　種</t>
    <rPh sb="0" eb="1">
      <t>ギョウ</t>
    </rPh>
    <rPh sb="18" eb="19">
      <t>タネ</t>
    </rPh>
    <phoneticPr fontId="2"/>
  </si>
  <si>
    <t xml:space="preserve"> </t>
    <phoneticPr fontId="2"/>
  </si>
  <si>
    <t>　　　　たばこ・喫煙具専門小売業</t>
    <phoneticPr fontId="7"/>
  </si>
  <si>
    <t>　　　　花・植木小売業</t>
    <phoneticPr fontId="7"/>
  </si>
  <si>
    <t>　　　　建築材料小売業　　　　　　　　　　　　　　　　　　　　　　　　　　　　</t>
    <phoneticPr fontId="7"/>
  </si>
  <si>
    <t>　　　　ジュエリー製品小売業</t>
    <phoneticPr fontId="7"/>
  </si>
  <si>
    <t>　　　　ペット・ペット用品小売業</t>
    <phoneticPr fontId="7"/>
  </si>
  <si>
    <t>　　　　骨とう品小売業</t>
    <phoneticPr fontId="7"/>
  </si>
  <si>
    <t>　　　　中古品小売業（骨とう品を除く）</t>
    <phoneticPr fontId="7"/>
  </si>
  <si>
    <t>　　各種商品小売業</t>
    <phoneticPr fontId="7"/>
  </si>
  <si>
    <t>　　　百貨店、総合スーパー</t>
    <phoneticPr fontId="7"/>
  </si>
  <si>
    <t>　　　その他の各種商品小売業（従業者が常時50人未満のもの）</t>
    <phoneticPr fontId="8"/>
  </si>
  <si>
    <t>　　織物・衣服・身の回り品小売業</t>
    <phoneticPr fontId="7"/>
  </si>
  <si>
    <t>　　　男子服小売業</t>
    <phoneticPr fontId="7"/>
  </si>
  <si>
    <t>　　　婦人・子供服小売業</t>
    <phoneticPr fontId="7"/>
  </si>
  <si>
    <t>　　　靴・履物小売業</t>
    <phoneticPr fontId="7"/>
  </si>
  <si>
    <t>　　　その他の織物・衣服・身の回り品小売業</t>
    <phoneticPr fontId="7"/>
  </si>
  <si>
    <t>　　飲食料品小売業</t>
    <phoneticPr fontId="7"/>
  </si>
  <si>
    <t>　　　各種食料品小売業</t>
    <phoneticPr fontId="7"/>
  </si>
  <si>
    <t>　　　酒小売業</t>
    <phoneticPr fontId="7"/>
  </si>
  <si>
    <t>　　　食肉小売業</t>
    <phoneticPr fontId="7"/>
  </si>
  <si>
    <t>　　　鮮魚小売業</t>
    <phoneticPr fontId="7"/>
  </si>
  <si>
    <t>　　　野菜・果実小売業</t>
    <phoneticPr fontId="7"/>
  </si>
  <si>
    <t>　　　菓子・パン小売業</t>
    <phoneticPr fontId="7"/>
  </si>
  <si>
    <t>　　　その他の飲食料品小売業</t>
    <phoneticPr fontId="7"/>
  </si>
  <si>
    <t>　　自動車・自転車小売業</t>
    <phoneticPr fontId="7"/>
  </si>
  <si>
    <t>　　　自転車小売業</t>
    <phoneticPr fontId="7"/>
  </si>
  <si>
    <t>　　　家具・建具・畳小売業</t>
    <phoneticPr fontId="7"/>
  </si>
  <si>
    <t>　　　機械器具小売業</t>
    <phoneticPr fontId="7"/>
  </si>
  <si>
    <t>　　　その他のじゅう器小売業</t>
    <phoneticPr fontId="7"/>
  </si>
  <si>
    <t>　　　農耕用品小売業</t>
    <phoneticPr fontId="7"/>
  </si>
  <si>
    <t>　　　燃料小売業</t>
    <phoneticPr fontId="7"/>
  </si>
  <si>
    <t>　　　書籍・文房具小売業</t>
    <phoneticPr fontId="7"/>
  </si>
  <si>
    <t>　　　スポーツ用品・がん具・娯楽用品・楽器小売業</t>
    <phoneticPr fontId="7"/>
  </si>
  <si>
    <t>　　　写真機・写真材料小売業</t>
    <phoneticPr fontId="7"/>
  </si>
  <si>
    <t>　　　時計・眼鏡・光学機械小売業</t>
    <phoneticPr fontId="7"/>
  </si>
  <si>
    <t>　　　他に分類されない小売業</t>
    <phoneticPr fontId="7"/>
  </si>
  <si>
    <t>各種商品小売業</t>
    <phoneticPr fontId="7"/>
  </si>
  <si>
    <t>織物・衣服・身の回り品小売業</t>
    <phoneticPr fontId="7"/>
  </si>
  <si>
    <t>飲食料品小売業</t>
    <phoneticPr fontId="7"/>
  </si>
  <si>
    <t>　　各種商品卸売業</t>
    <phoneticPr fontId="7"/>
  </si>
  <si>
    <t>　　　各種商品卸売業</t>
    <phoneticPr fontId="7"/>
  </si>
  <si>
    <t>　　繊維・衣服等卸売業</t>
    <phoneticPr fontId="7"/>
  </si>
  <si>
    <t>　　　繊維品卸売業（衣服・身の回り品を除く）</t>
    <phoneticPr fontId="8"/>
  </si>
  <si>
    <t>　　　衣服・身の回り品卸売業</t>
    <phoneticPr fontId="7"/>
  </si>
  <si>
    <t>　　飲食料品卸売業</t>
    <phoneticPr fontId="7"/>
  </si>
  <si>
    <t>　　　農畜産物・水産物卸売業</t>
    <phoneticPr fontId="7"/>
  </si>
  <si>
    <t>　　　食料・飲料卸売業</t>
    <phoneticPr fontId="7"/>
  </si>
  <si>
    <t>　　建築材料、鉱物・金属材料等卸売業</t>
    <phoneticPr fontId="7"/>
  </si>
  <si>
    <t>　　　建築材料卸売業</t>
    <phoneticPr fontId="7"/>
  </si>
  <si>
    <t>　　　化学製品卸売業</t>
    <phoneticPr fontId="7"/>
  </si>
  <si>
    <t>　　　鉱物・金属材料卸売業</t>
    <phoneticPr fontId="7"/>
  </si>
  <si>
    <t>　　　再生資源卸売業</t>
    <phoneticPr fontId="7"/>
  </si>
  <si>
    <t>　　機械器具卸売業</t>
    <phoneticPr fontId="7"/>
  </si>
  <si>
    <t>　　　一般機械器具卸売業</t>
    <phoneticPr fontId="7"/>
  </si>
  <si>
    <t>　　　自動車卸売業</t>
    <phoneticPr fontId="7"/>
  </si>
  <si>
    <t>　　　電気機械器具卸売業</t>
    <phoneticPr fontId="7"/>
  </si>
  <si>
    <t>　　　その他の機械器具卸売業</t>
    <phoneticPr fontId="7"/>
  </si>
  <si>
    <t>　　　家具・建具・じゅう器等卸売業</t>
    <phoneticPr fontId="7"/>
  </si>
  <si>
    <t>　　　医薬品・化粧品等卸売業</t>
    <phoneticPr fontId="7"/>
  </si>
  <si>
    <t>各種商品卸売業</t>
    <phoneticPr fontId="7"/>
  </si>
  <si>
    <t>繊維・衣服等卸売業</t>
    <phoneticPr fontId="7"/>
  </si>
  <si>
    <t>飲食料品卸売業</t>
    <phoneticPr fontId="7"/>
  </si>
  <si>
    <t>機械器具卸売業</t>
    <phoneticPr fontId="7"/>
  </si>
  <si>
    <t>県合計</t>
    <rPh sb="1" eb="2">
      <t>ゴウ</t>
    </rPh>
    <phoneticPr fontId="2"/>
  </si>
  <si>
    <t>　卸売業</t>
    <phoneticPr fontId="7"/>
  </si>
  <si>
    <t>小売業</t>
    <phoneticPr fontId="7"/>
  </si>
  <si>
    <t>　　家具・じゅう器、家庭用機械器具小売業</t>
    <phoneticPr fontId="7"/>
  </si>
  <si>
    <t>　　　医薬品・化粧品小売業</t>
    <phoneticPr fontId="7"/>
  </si>
  <si>
    <t>　　その他の小売業</t>
    <phoneticPr fontId="7"/>
  </si>
  <si>
    <t>その他の小売業</t>
    <phoneticPr fontId="7"/>
  </si>
  <si>
    <t>商店数</t>
    <rPh sb="0" eb="3">
      <t>ショウテンスウ</t>
    </rPh>
    <phoneticPr fontId="2"/>
  </si>
  <si>
    <t>店</t>
    <rPh sb="0" eb="1">
      <t>ミセ</t>
    </rPh>
    <phoneticPr fontId="2"/>
  </si>
  <si>
    <t>計</t>
    <rPh sb="0" eb="1">
      <t>ケイ</t>
    </rPh>
    <phoneticPr fontId="2"/>
  </si>
  <si>
    <t>人</t>
    <rPh sb="0" eb="1">
      <t>ヒト</t>
    </rPh>
    <phoneticPr fontId="2"/>
  </si>
  <si>
    <t>男</t>
    <rPh sb="0" eb="1">
      <t>ダン</t>
    </rPh>
    <phoneticPr fontId="2"/>
  </si>
  <si>
    <t>女</t>
    <rPh sb="0" eb="1">
      <t>ジョ</t>
    </rPh>
    <phoneticPr fontId="2"/>
  </si>
  <si>
    <t>年間商品販売額</t>
    <rPh sb="0" eb="2">
      <t>ネンカン</t>
    </rPh>
    <rPh sb="2" eb="4">
      <t>ショウヒン</t>
    </rPh>
    <rPh sb="4" eb="7">
      <t>ハンバイガク</t>
    </rPh>
    <phoneticPr fontId="2"/>
  </si>
  <si>
    <t>万円</t>
    <rPh sb="0" eb="2">
      <t>マンエン</t>
    </rPh>
    <phoneticPr fontId="2"/>
  </si>
  <si>
    <t>その他の収入額</t>
    <rPh sb="4" eb="7">
      <t>シュウニュウガク</t>
    </rPh>
    <phoneticPr fontId="2"/>
  </si>
  <si>
    <t>売場面積</t>
    <rPh sb="0" eb="2">
      <t>ウリバ</t>
    </rPh>
    <rPh sb="2" eb="4">
      <t>メンセキ</t>
    </rPh>
    <phoneticPr fontId="2"/>
  </si>
  <si>
    <t>㎡</t>
    <phoneticPr fontId="2"/>
  </si>
  <si>
    <t>卸 売 業</t>
    <phoneticPr fontId="7"/>
  </si>
  <si>
    <t xml:space="preserve"> 繊維品卸売業（衣服，身の回り品を除く）</t>
  </si>
  <si>
    <t xml:space="preserve"> 身の回り品卸売業</t>
    <rPh sb="1" eb="2">
      <t>ミ</t>
    </rPh>
    <rPh sb="3" eb="4">
      <t>マワ</t>
    </rPh>
    <rPh sb="5" eb="6">
      <t>ヒン</t>
    </rPh>
    <phoneticPr fontId="2"/>
  </si>
  <si>
    <t>農畜産物・水産物卸売業</t>
    <rPh sb="0" eb="4">
      <t>ノウチクサンブツ</t>
    </rPh>
    <rPh sb="5" eb="8">
      <t>スイサンブツ</t>
    </rPh>
    <phoneticPr fontId="7"/>
  </si>
  <si>
    <t>食料・飲料卸売業</t>
    <rPh sb="0" eb="2">
      <t>ショクリョウ</t>
    </rPh>
    <rPh sb="3" eb="5">
      <t>インリョウ</t>
    </rPh>
    <rPh sb="5" eb="8">
      <t>オロシウリギョウ</t>
    </rPh>
    <phoneticPr fontId="7"/>
  </si>
  <si>
    <t>建築材料卸売業</t>
    <rPh sb="0" eb="2">
      <t>ケンチク</t>
    </rPh>
    <rPh sb="2" eb="4">
      <t>ザイリョウ</t>
    </rPh>
    <rPh sb="4" eb="7">
      <t>オロシウリギョウ</t>
    </rPh>
    <phoneticPr fontId="7"/>
  </si>
  <si>
    <t>化学製品卸売業</t>
    <rPh sb="0" eb="2">
      <t>カガク</t>
    </rPh>
    <rPh sb="2" eb="4">
      <t>セイヒン</t>
    </rPh>
    <rPh sb="4" eb="7">
      <t>オロシウリギョウ</t>
    </rPh>
    <phoneticPr fontId="7"/>
  </si>
  <si>
    <t>石油・鉱物卸売業</t>
    <rPh sb="0" eb="2">
      <t>セキユ</t>
    </rPh>
    <rPh sb="3" eb="5">
      <t>コウブツ</t>
    </rPh>
    <rPh sb="5" eb="8">
      <t>オロシウリギョウ</t>
    </rPh>
    <phoneticPr fontId="7"/>
  </si>
  <si>
    <t>鉄鋼製品卸売業</t>
    <rPh sb="0" eb="2">
      <t>テッコウ</t>
    </rPh>
    <rPh sb="2" eb="4">
      <t>セイヒン</t>
    </rPh>
    <rPh sb="4" eb="7">
      <t>オロシウリギョウ</t>
    </rPh>
    <phoneticPr fontId="7"/>
  </si>
  <si>
    <t>非鉄金属卸売業</t>
    <rPh sb="0" eb="2">
      <t>ヒテツ</t>
    </rPh>
    <rPh sb="2" eb="4">
      <t>キンゾク</t>
    </rPh>
    <rPh sb="4" eb="7">
      <t>オロシウリギョウ</t>
    </rPh>
    <phoneticPr fontId="7"/>
  </si>
  <si>
    <t>再生資源卸売業</t>
    <rPh sb="0" eb="2">
      <t>サイセイ</t>
    </rPh>
    <rPh sb="2" eb="4">
      <t>シゲン</t>
    </rPh>
    <rPh sb="4" eb="7">
      <t>オロシウリギョウ</t>
    </rPh>
    <phoneticPr fontId="7"/>
  </si>
  <si>
    <t>産業機械器具卸売業</t>
    <rPh sb="0" eb="2">
      <t>サンギョウ</t>
    </rPh>
    <rPh sb="2" eb="4">
      <t>キカイ</t>
    </rPh>
    <rPh sb="4" eb="6">
      <t>キグ</t>
    </rPh>
    <rPh sb="6" eb="9">
      <t>オロシウリギョウ</t>
    </rPh>
    <phoneticPr fontId="7"/>
  </si>
  <si>
    <t>自動車卸売業</t>
    <rPh sb="0" eb="3">
      <t>ジドウシャ</t>
    </rPh>
    <rPh sb="3" eb="6">
      <t>オロシウリギョウ</t>
    </rPh>
    <phoneticPr fontId="7"/>
  </si>
  <si>
    <t>電気機械器具卸売業</t>
    <rPh sb="0" eb="2">
      <t>デンキ</t>
    </rPh>
    <rPh sb="2" eb="4">
      <t>キカイ</t>
    </rPh>
    <rPh sb="4" eb="6">
      <t>キグ</t>
    </rPh>
    <rPh sb="6" eb="9">
      <t>オロシウリギョウ</t>
    </rPh>
    <phoneticPr fontId="7"/>
  </si>
  <si>
    <t>その他の機械器具卸売業</t>
    <rPh sb="2" eb="3">
      <t>タ</t>
    </rPh>
    <rPh sb="4" eb="6">
      <t>キカイ</t>
    </rPh>
    <rPh sb="6" eb="8">
      <t>キグ</t>
    </rPh>
    <rPh sb="8" eb="11">
      <t>オロシウリギョウ</t>
    </rPh>
    <phoneticPr fontId="7"/>
  </si>
  <si>
    <t xml:space="preserve">  家具・建具卸売業</t>
  </si>
  <si>
    <t xml:space="preserve">  荒物卸売業</t>
  </si>
  <si>
    <t xml:space="preserve">  畳卸売業</t>
  </si>
  <si>
    <t xml:space="preserve">  室内装飾繊維品卸売業</t>
  </si>
  <si>
    <t xml:space="preserve">  陶磁器・ガラス器卸売業</t>
  </si>
  <si>
    <t xml:space="preserve">  その他のじゅう器卸売業</t>
  </si>
  <si>
    <t>家具・建具・じゅう器卸売業</t>
    <rPh sb="0" eb="2">
      <t>カグ</t>
    </rPh>
    <rPh sb="3" eb="5">
      <t>タテグ</t>
    </rPh>
    <rPh sb="9" eb="10">
      <t>キ</t>
    </rPh>
    <rPh sb="10" eb="13">
      <t>オロシウリギョウ</t>
    </rPh>
    <phoneticPr fontId="7"/>
  </si>
  <si>
    <t>医薬品・化粧品等卸売業</t>
    <rPh sb="0" eb="3">
      <t>イヤクヒン</t>
    </rPh>
    <rPh sb="4" eb="6">
      <t>ケショウ</t>
    </rPh>
    <rPh sb="6" eb="7">
      <t>ヒン</t>
    </rPh>
    <rPh sb="7" eb="8">
      <t>トウ</t>
    </rPh>
    <rPh sb="8" eb="11">
      <t>オロシウリギョウ</t>
    </rPh>
    <phoneticPr fontId="7"/>
  </si>
  <si>
    <t xml:space="preserve">  医薬品卸売業</t>
  </si>
  <si>
    <t xml:space="preserve">  医療用品卸売業</t>
  </si>
  <si>
    <t xml:space="preserve">  化粧品卸売業</t>
  </si>
  <si>
    <t xml:space="preserve">  合成洗剤卸売業</t>
  </si>
  <si>
    <t>紙・紙製品卸売業</t>
    <rPh sb="0" eb="1">
      <t>カミ</t>
    </rPh>
    <rPh sb="2" eb="5">
      <t>カミセイヒン</t>
    </rPh>
    <rPh sb="5" eb="8">
      <t>オロシウリギョウ</t>
    </rPh>
    <phoneticPr fontId="7"/>
  </si>
  <si>
    <t xml:space="preserve">  紙卸売業</t>
  </si>
  <si>
    <t xml:space="preserve">  紙製品卸売業</t>
  </si>
  <si>
    <t>他に分類されない卸売業</t>
    <rPh sb="0" eb="1">
      <t>タ</t>
    </rPh>
    <rPh sb="2" eb="4">
      <t>ブンルイ</t>
    </rPh>
    <rPh sb="8" eb="11">
      <t>オロシウリギョウ</t>
    </rPh>
    <phoneticPr fontId="7"/>
  </si>
  <si>
    <t xml:space="preserve">  金物卸売業</t>
  </si>
  <si>
    <t xml:space="preserve">  肥料・飼料卸売業</t>
  </si>
  <si>
    <t xml:space="preserve">  スポーツ用品卸売業</t>
  </si>
  <si>
    <t xml:space="preserve">  娯楽用品・がん具卸売業</t>
  </si>
  <si>
    <t xml:space="preserve">  たばこ卸売業</t>
  </si>
  <si>
    <t xml:space="preserve">  ジュエリー製品卸売業</t>
  </si>
  <si>
    <t xml:space="preserve">  書籍・雑誌卸売業</t>
  </si>
  <si>
    <t xml:space="preserve">  代理商，仲立業</t>
  </si>
  <si>
    <t xml:space="preserve">  他に分類されないその他の卸売業</t>
  </si>
  <si>
    <t>その他の卸売業</t>
    <rPh sb="2" eb="3">
      <t>タ</t>
    </rPh>
    <rPh sb="4" eb="7">
      <t>オロシウリギョウ</t>
    </rPh>
    <phoneticPr fontId="2"/>
  </si>
  <si>
    <t>百貨店,総合スーパー</t>
    <rPh sb="0" eb="3">
      <t>ヒャッカテン</t>
    </rPh>
    <rPh sb="4" eb="6">
      <t>ソウゴウ</t>
    </rPh>
    <phoneticPr fontId="7"/>
  </si>
  <si>
    <t>その他の各種商品小売業（従業者が常時50人未満のもの）</t>
    <rPh sb="2" eb="3">
      <t>タ</t>
    </rPh>
    <rPh sb="4" eb="6">
      <t>カクシュ</t>
    </rPh>
    <rPh sb="6" eb="8">
      <t>ショウヒン</t>
    </rPh>
    <rPh sb="8" eb="11">
      <t>コウリギョウ</t>
    </rPh>
    <rPh sb="12" eb="15">
      <t>ジュウギョウシャ</t>
    </rPh>
    <rPh sb="16" eb="18">
      <t>ジョウジ</t>
    </rPh>
    <rPh sb="20" eb="21">
      <t>ニン</t>
    </rPh>
    <rPh sb="21" eb="23">
      <t>ミマン</t>
    </rPh>
    <phoneticPr fontId="7"/>
  </si>
  <si>
    <t>呉服・服地・寝具小売業</t>
    <rPh sb="0" eb="2">
      <t>ゴフク</t>
    </rPh>
    <rPh sb="3" eb="5">
      <t>フクジ</t>
    </rPh>
    <rPh sb="6" eb="8">
      <t>シング</t>
    </rPh>
    <rPh sb="8" eb="11">
      <t>コウリギョウ</t>
    </rPh>
    <phoneticPr fontId="7"/>
  </si>
  <si>
    <t xml:space="preserve">  呉服・服地小売業</t>
  </si>
  <si>
    <t xml:space="preserve">  寝具小売業</t>
  </si>
  <si>
    <t>男子服小売業</t>
    <rPh sb="0" eb="2">
      <t>ダンシ</t>
    </rPh>
    <rPh sb="2" eb="3">
      <t>フク</t>
    </rPh>
    <rPh sb="3" eb="6">
      <t>コウリギョウ</t>
    </rPh>
    <phoneticPr fontId="7"/>
  </si>
  <si>
    <t>婦人・子供服小売業</t>
    <rPh sb="0" eb="2">
      <t>フジン</t>
    </rPh>
    <rPh sb="3" eb="5">
      <t>コドモ</t>
    </rPh>
    <rPh sb="5" eb="6">
      <t>フク</t>
    </rPh>
    <rPh sb="6" eb="9">
      <t>コウリギョウ</t>
    </rPh>
    <phoneticPr fontId="7"/>
  </si>
  <si>
    <t xml:space="preserve">  婦人服小売業</t>
  </si>
  <si>
    <t xml:space="preserve">  子供服小売業</t>
  </si>
  <si>
    <t>靴・履物小売業</t>
    <rPh sb="0" eb="1">
      <t>クツ</t>
    </rPh>
    <rPh sb="2" eb="4">
      <t>ハキモノ</t>
    </rPh>
    <rPh sb="4" eb="7">
      <t>コウリギョウ</t>
    </rPh>
    <phoneticPr fontId="7"/>
  </si>
  <si>
    <t xml:space="preserve">  靴小売業</t>
  </si>
  <si>
    <t xml:space="preserve">  履物小売業（靴を除く）</t>
  </si>
  <si>
    <t>その他の織物・衣服・身の回り品小売業</t>
    <rPh sb="2" eb="3">
      <t>タ</t>
    </rPh>
    <rPh sb="4" eb="6">
      <t>オリモノ</t>
    </rPh>
    <rPh sb="7" eb="9">
      <t>イフク</t>
    </rPh>
    <rPh sb="10" eb="11">
      <t>ミ</t>
    </rPh>
    <rPh sb="12" eb="13">
      <t>マワ</t>
    </rPh>
    <rPh sb="14" eb="15">
      <t>ヒン</t>
    </rPh>
    <rPh sb="15" eb="18">
      <t>コウリギョウ</t>
    </rPh>
    <phoneticPr fontId="7"/>
  </si>
  <si>
    <t xml:space="preserve">  かばん・袋物小売業</t>
  </si>
  <si>
    <t xml:space="preserve">  下着類小売業</t>
  </si>
  <si>
    <t xml:space="preserve">  洋品雑貨・小間物小売業</t>
  </si>
  <si>
    <t xml:space="preserve">  他に分類されない織物・衣服・身の回り品小売業</t>
  </si>
  <si>
    <t>各種食料品小売業</t>
    <rPh sb="0" eb="2">
      <t>カクシュ</t>
    </rPh>
    <rPh sb="2" eb="5">
      <t>ショクリョウヒン</t>
    </rPh>
    <rPh sb="5" eb="8">
      <t>コウリギョウ</t>
    </rPh>
    <phoneticPr fontId="7"/>
  </si>
  <si>
    <t>野菜・果実小売業</t>
    <rPh sb="0" eb="2">
      <t>ヤサイ</t>
    </rPh>
    <rPh sb="3" eb="5">
      <t>カジツ</t>
    </rPh>
    <rPh sb="5" eb="8">
      <t>コウリギョウ</t>
    </rPh>
    <phoneticPr fontId="7"/>
  </si>
  <si>
    <t xml:space="preserve">  野菜小売業</t>
  </si>
  <si>
    <t xml:space="preserve">  果実小売業</t>
  </si>
  <si>
    <t>食肉小売業</t>
    <rPh sb="0" eb="2">
      <t>ショクニク</t>
    </rPh>
    <rPh sb="2" eb="5">
      <t>コウリギョウ</t>
    </rPh>
    <phoneticPr fontId="7"/>
  </si>
  <si>
    <t xml:space="preserve">  食肉小売業（卵，鳥肉を除く）</t>
  </si>
  <si>
    <t xml:space="preserve">  卵・鳥肉小売業</t>
  </si>
  <si>
    <t>鮮魚小売業</t>
    <rPh sb="0" eb="2">
      <t>センギョ</t>
    </rPh>
    <rPh sb="2" eb="5">
      <t>コウリギョウ</t>
    </rPh>
    <phoneticPr fontId="7"/>
  </si>
  <si>
    <t>酒小売業</t>
    <rPh sb="0" eb="1">
      <t>サケ</t>
    </rPh>
    <rPh sb="1" eb="4">
      <t>コウリギョウ</t>
    </rPh>
    <phoneticPr fontId="7"/>
  </si>
  <si>
    <t>菓子・パン小売業</t>
    <rPh sb="0" eb="2">
      <t>カシ</t>
    </rPh>
    <rPh sb="5" eb="6">
      <t>コ</t>
    </rPh>
    <rPh sb="6" eb="7">
      <t>バイ</t>
    </rPh>
    <rPh sb="7" eb="8">
      <t>ギョウ</t>
    </rPh>
    <phoneticPr fontId="7"/>
  </si>
  <si>
    <t xml:space="preserve">  菓子小売業（製造小売）</t>
  </si>
  <si>
    <t xml:space="preserve">  菓子小売業（製造小売でないもの）</t>
  </si>
  <si>
    <t xml:space="preserve">  パン小売業（製造小売）</t>
  </si>
  <si>
    <t xml:space="preserve">  パン小売業（製造小売でないもの）</t>
  </si>
  <si>
    <t xml:space="preserve">  コンビニエンスストア（飲食料品を中心とするものに限る）</t>
  </si>
  <si>
    <t xml:space="preserve">  牛乳小売業</t>
  </si>
  <si>
    <t xml:space="preserve">  飲料小売業（別掲を除く）</t>
  </si>
  <si>
    <t xml:space="preserve">  茶類小売業</t>
  </si>
  <si>
    <t xml:space="preserve">  料理品小売業</t>
  </si>
  <si>
    <t xml:space="preserve">  米穀類小売業</t>
  </si>
  <si>
    <t xml:space="preserve">  豆腐・かまぼこ等加工食品小売業</t>
  </si>
  <si>
    <t xml:space="preserve">  乾物小売業</t>
  </si>
  <si>
    <t xml:space="preserve">  他に分類されない飲食料品小売業</t>
  </si>
  <si>
    <t>自動車小売業</t>
    <phoneticPr fontId="7"/>
  </si>
  <si>
    <t xml:space="preserve">  自動車（新車）小売業</t>
  </si>
  <si>
    <t xml:space="preserve">  中古自動車小売業</t>
  </si>
  <si>
    <t xml:space="preserve">  自動車部分品・附属品小売業</t>
  </si>
  <si>
    <t xml:space="preserve">  二輪自動車小売業（原動機付自転車を含む）</t>
  </si>
  <si>
    <t>自転車小売業</t>
    <rPh sb="1" eb="2">
      <t>テン</t>
    </rPh>
    <phoneticPr fontId="7"/>
  </si>
  <si>
    <t>機械器具小売業（自動車,自転車を除く）</t>
    <rPh sb="8" eb="11">
      <t>ジドウシャ</t>
    </rPh>
    <rPh sb="12" eb="15">
      <t>ジテンシャ</t>
    </rPh>
    <rPh sb="16" eb="17">
      <t>ノゾ</t>
    </rPh>
    <phoneticPr fontId="7"/>
  </si>
  <si>
    <t xml:space="preserve">  電気機械器具小売業（中古品を除く）</t>
  </si>
  <si>
    <t xml:space="preserve">  電気事務機械器具小売業（中古品を除く）</t>
  </si>
  <si>
    <t xml:space="preserve">  中古電気製品小売業</t>
  </si>
  <si>
    <t xml:space="preserve">  その他の機械器具小売業</t>
  </si>
  <si>
    <t>家具・建具・畳小売業</t>
    <rPh sb="0" eb="2">
      <t>カグ</t>
    </rPh>
    <rPh sb="3" eb="5">
      <t>タテグ</t>
    </rPh>
    <rPh sb="6" eb="7">
      <t>タタミ</t>
    </rPh>
    <phoneticPr fontId="7"/>
  </si>
  <si>
    <t xml:space="preserve">  家具小売業</t>
  </si>
  <si>
    <t xml:space="preserve">  建具小売業</t>
  </si>
  <si>
    <t xml:space="preserve">  畳小売業</t>
  </si>
  <si>
    <t xml:space="preserve">  宗教用具小売業</t>
  </si>
  <si>
    <t>じゅう器小売業</t>
    <rPh sb="3" eb="4">
      <t>キ</t>
    </rPh>
    <rPh sb="4" eb="7">
      <t>コウリギョウ</t>
    </rPh>
    <phoneticPr fontId="7"/>
  </si>
  <si>
    <t xml:space="preserve">  金物小売業</t>
  </si>
  <si>
    <t xml:space="preserve">  荒物小売業</t>
  </si>
  <si>
    <t xml:space="preserve">  陶磁器・ガラス器小売業</t>
  </si>
  <si>
    <t xml:space="preserve">  他に分類されないじゅう器小売業</t>
  </si>
  <si>
    <t>医薬品・化粧品小売業</t>
    <rPh sb="0" eb="3">
      <t>イヤクヒン</t>
    </rPh>
    <rPh sb="4" eb="6">
      <t>ケショウ</t>
    </rPh>
    <rPh sb="6" eb="7">
      <t>ヒン</t>
    </rPh>
    <rPh sb="7" eb="10">
      <t>コウリギョウ</t>
    </rPh>
    <phoneticPr fontId="7"/>
  </si>
  <si>
    <t xml:space="preserve">  ドラッグストア</t>
  </si>
  <si>
    <t xml:space="preserve">  医薬品小売業（調剤薬局を除く）</t>
  </si>
  <si>
    <t xml:space="preserve">  調剤薬局</t>
  </si>
  <si>
    <t xml:space="preserve">  化粧品小売業</t>
  </si>
  <si>
    <t>農耕用品小売業</t>
    <rPh sb="0" eb="2">
      <t>ノウコウ</t>
    </rPh>
    <rPh sb="2" eb="4">
      <t>ヨウヒン</t>
    </rPh>
    <rPh sb="4" eb="7">
      <t>コウリギョウ</t>
    </rPh>
    <phoneticPr fontId="7"/>
  </si>
  <si>
    <t xml:space="preserve">  農業用機械器具小売業</t>
  </si>
  <si>
    <t xml:space="preserve">  苗・種子小売業</t>
  </si>
  <si>
    <t xml:space="preserve">  肥料・飼料小売業</t>
  </si>
  <si>
    <t>燃料小売業</t>
    <rPh sb="0" eb="2">
      <t>ネンリョウ</t>
    </rPh>
    <rPh sb="2" eb="5">
      <t>コウリギョウ</t>
    </rPh>
    <phoneticPr fontId="7"/>
  </si>
  <si>
    <t xml:space="preserve">  ガソリンスタンド</t>
  </si>
  <si>
    <t xml:space="preserve">  燃料小売業（ガソリンスタンドを除く）</t>
  </si>
  <si>
    <t>書籍・文房具小売業</t>
    <rPh sb="0" eb="2">
      <t>ショセキ</t>
    </rPh>
    <rPh sb="3" eb="6">
      <t>ブンボウグ</t>
    </rPh>
    <rPh sb="6" eb="9">
      <t>コウリギョウ</t>
    </rPh>
    <phoneticPr fontId="7"/>
  </si>
  <si>
    <t xml:space="preserve">  書籍・雑誌小売業（古本を除く）</t>
  </si>
  <si>
    <t xml:space="preserve">  古本小売業</t>
  </si>
  <si>
    <t xml:space="preserve">  新聞小売業</t>
  </si>
  <si>
    <t xml:space="preserve">  紙・文房具小売業</t>
  </si>
  <si>
    <t>スポーツ用品・がん具・娯楽用品・楽器小売業</t>
    <rPh sb="4" eb="6">
      <t>ヨウヒン</t>
    </rPh>
    <rPh sb="9" eb="10">
      <t>グ</t>
    </rPh>
    <rPh sb="11" eb="13">
      <t>ゴラク</t>
    </rPh>
    <rPh sb="13" eb="15">
      <t>ヨウヒン</t>
    </rPh>
    <rPh sb="16" eb="18">
      <t>ガッキ</t>
    </rPh>
    <rPh sb="18" eb="21">
      <t>コウリギョウ</t>
    </rPh>
    <phoneticPr fontId="7"/>
  </si>
  <si>
    <t xml:space="preserve">  スポーツ用品小売業</t>
  </si>
  <si>
    <t xml:space="preserve">  がん具・娯楽用品小売業</t>
  </si>
  <si>
    <t xml:space="preserve">  楽器小売業</t>
  </si>
  <si>
    <t xml:space="preserve">  写真機・写真材料小売業</t>
  </si>
  <si>
    <t xml:space="preserve">  時計・眼鏡・光学機械小売業</t>
  </si>
  <si>
    <t xml:space="preserve">  ホームセンター</t>
  </si>
  <si>
    <t xml:space="preserve">  たばこ・喫煙具専門小売業</t>
  </si>
  <si>
    <t xml:space="preserve">  花・植木小売業</t>
  </si>
  <si>
    <t xml:space="preserve">  建築材料小売業</t>
  </si>
  <si>
    <t xml:space="preserve">  ジュエリー製品小売業</t>
  </si>
  <si>
    <t xml:space="preserve">  ペット・ペット用品小売業</t>
  </si>
  <si>
    <t xml:space="preserve">  骨とう品小売業</t>
  </si>
  <si>
    <t xml:space="preserve">  中古品小売業（骨とう品を除く）</t>
  </si>
  <si>
    <t xml:space="preserve">  他に分類されないその他の小売業</t>
  </si>
  <si>
    <t>　その他の各種商品卸売業</t>
    <rPh sb="3" eb="4">
      <t>タ</t>
    </rPh>
    <rPh sb="5" eb="7">
      <t>カクシュ</t>
    </rPh>
    <rPh sb="7" eb="9">
      <t>ショウヒン</t>
    </rPh>
    <rPh sb="9" eb="12">
      <t>オロシウリギョウ</t>
    </rPh>
    <phoneticPr fontId="7"/>
  </si>
  <si>
    <t xml:space="preserve">  繊維原料卸売業</t>
  </si>
  <si>
    <t xml:space="preserve">  糸卸売業</t>
  </si>
  <si>
    <t xml:space="preserve">  織物卸売業（室内装飾繊維品を除く）</t>
  </si>
  <si>
    <t xml:space="preserve">  男子服卸売業</t>
  </si>
  <si>
    <t xml:space="preserve">  婦人・子供服卸売業</t>
  </si>
  <si>
    <t xml:space="preserve">  下着類卸売業</t>
  </si>
  <si>
    <t xml:space="preserve">  その他の衣服卸売業</t>
  </si>
  <si>
    <t xml:space="preserve">  寝具類卸売業</t>
  </si>
  <si>
    <t xml:space="preserve">  靴・履物卸売業</t>
  </si>
  <si>
    <t xml:space="preserve">  かばん・袋物卸売業</t>
  </si>
  <si>
    <t xml:space="preserve">  その他の身の回り品卸売業</t>
  </si>
  <si>
    <t xml:space="preserve">  米麦卸売業</t>
  </si>
  <si>
    <t xml:space="preserve">  雑穀・豆類卸売業</t>
  </si>
  <si>
    <t xml:space="preserve">  野菜卸売業</t>
  </si>
  <si>
    <t xml:space="preserve">  果実卸売業</t>
  </si>
  <si>
    <t xml:space="preserve">  食肉卸売業</t>
  </si>
  <si>
    <t xml:space="preserve">  生鮮魚介卸売業</t>
  </si>
  <si>
    <t xml:space="preserve">  その他の農畜産物・水産物卸売業</t>
  </si>
  <si>
    <t xml:space="preserve">  砂糖・味そ・しょう油卸売業</t>
  </si>
  <si>
    <t xml:space="preserve">  酒類卸売業</t>
  </si>
  <si>
    <t xml:space="preserve">  乾物卸売業</t>
  </si>
  <si>
    <t xml:space="preserve">  菓子・パン類卸売業</t>
  </si>
  <si>
    <t xml:space="preserve">  飲料卸売業（別掲を除く）</t>
  </si>
  <si>
    <t xml:space="preserve">  茶類卸売業</t>
  </si>
  <si>
    <t xml:space="preserve">  牛乳・乳製品卸売業</t>
  </si>
  <si>
    <t xml:space="preserve">  その他の食料・飲料卸売業</t>
  </si>
  <si>
    <t xml:space="preserve">  木材・竹材卸売業</t>
  </si>
  <si>
    <t xml:space="preserve">  セメント卸売業</t>
  </si>
  <si>
    <t xml:space="preserve">  板ガラス卸売業</t>
  </si>
  <si>
    <t xml:space="preserve">  建築用金属製品卸売業（建築用金物を除く）</t>
  </si>
  <si>
    <t xml:space="preserve">  その他の建築材料卸売業</t>
  </si>
  <si>
    <t xml:space="preserve">  塗料卸売業</t>
  </si>
  <si>
    <t xml:space="preserve">  プラスチック卸売業</t>
  </si>
  <si>
    <t xml:space="preserve">  その他の化学製品卸売業</t>
  </si>
  <si>
    <t xml:space="preserve">  石油卸売業</t>
  </si>
  <si>
    <t xml:space="preserve">  鉱物卸売業（石油を除く）</t>
  </si>
  <si>
    <t xml:space="preserve">  鉄鋼粗製品卸売業</t>
  </si>
  <si>
    <t xml:space="preserve">  鉄鋼一次製品卸売業</t>
  </si>
  <si>
    <t xml:space="preserve">  その他の鉄鋼製品卸売業</t>
  </si>
  <si>
    <t xml:space="preserve">  非鉄金属地金卸売業</t>
  </si>
  <si>
    <t xml:space="preserve">  非鉄金属製品卸売業</t>
  </si>
  <si>
    <t xml:space="preserve">  空瓶・空缶等空容器卸売業</t>
  </si>
  <si>
    <t xml:space="preserve">  鉄スクラップ卸売業</t>
  </si>
  <si>
    <t xml:space="preserve">  非鉄金属スクラップ卸売業</t>
  </si>
  <si>
    <t xml:space="preserve">  古紙卸売業</t>
  </si>
  <si>
    <t xml:space="preserve">  その他の再生資源卸売業</t>
  </si>
  <si>
    <t xml:space="preserve">  農業用機械器具卸売業</t>
  </si>
  <si>
    <t xml:space="preserve">  建設機械・鉱山機械卸売業</t>
  </si>
  <si>
    <t xml:space="preserve">  金属加工機械卸売業</t>
  </si>
  <si>
    <t xml:space="preserve">  事務用機械器具卸売業</t>
  </si>
  <si>
    <t xml:space="preserve">  その他の産業機械器具卸売業</t>
  </si>
  <si>
    <t xml:space="preserve">  自動車卸売業（二輪自動車を含む）</t>
  </si>
  <si>
    <t xml:space="preserve">  自動車部分品・附属品卸売業（中古品を除く）</t>
  </si>
  <si>
    <t xml:space="preserve">  自動車中古部品卸売業</t>
  </si>
  <si>
    <t xml:space="preserve">  家庭用電気機械器具卸売業</t>
  </si>
  <si>
    <t xml:space="preserve">  電気機械器具卸売業（家庭用電気機械器具を除く）</t>
  </si>
  <si>
    <t xml:space="preserve">  輸送用機械器具卸売業（自動車を除く）</t>
  </si>
  <si>
    <t xml:space="preserve">  計量器・理化学機械器具・光学機械器具等卸売業</t>
  </si>
  <si>
    <t xml:space="preserve">  医療用機械器具卸売業（歯科用機械器具を含む）</t>
  </si>
  <si>
    <t>その他の飲食料品小売業</t>
    <rPh sb="2" eb="3">
      <t>タ</t>
    </rPh>
    <rPh sb="4" eb="7">
      <t>インショクリョウ</t>
    </rPh>
    <rPh sb="7" eb="8">
      <t>ヒン</t>
    </rPh>
    <rPh sb="8" eb="9">
      <t>コ</t>
    </rPh>
    <rPh sb="9" eb="10">
      <t>バイ</t>
    </rPh>
    <rPh sb="10" eb="11">
      <t>ギョウ</t>
    </rPh>
    <phoneticPr fontId="7"/>
  </si>
  <si>
    <t xml:space="preserve">  無店舗小売業（織物・衣服・身の回り品小売）</t>
  </si>
  <si>
    <t xml:space="preserve">  無店舗小売業（飲食料品小売）</t>
  </si>
  <si>
    <t xml:space="preserve">  無店舗小売業（機械器具小売）</t>
  </si>
  <si>
    <t xml:space="preserve">  無店舗小売業（その他の小売）</t>
  </si>
  <si>
    <t>X</t>
  </si>
  <si>
    <t>-</t>
    <phoneticPr fontId="2"/>
  </si>
  <si>
    <t xml:space="preserve"> 衣服卸売業</t>
    <rPh sb="1" eb="3">
      <t>イフク</t>
    </rPh>
    <phoneticPr fontId="2"/>
  </si>
  <si>
    <t>-</t>
  </si>
  <si>
    <t>自動販売機による小売業</t>
    <rPh sb="0" eb="2">
      <t>ジドウ</t>
    </rPh>
    <rPh sb="2" eb="5">
      <t>ハンバイキ</t>
    </rPh>
    <rPh sb="8" eb="11">
      <t>コウリギョウ</t>
    </rPh>
    <phoneticPr fontId="7"/>
  </si>
  <si>
    <t>建築材料,鉱物・金属材料等卸売業</t>
    <phoneticPr fontId="7"/>
  </si>
  <si>
    <t>機械器具小売業</t>
    <rPh sb="0" eb="2">
      <t>キカイ</t>
    </rPh>
    <rPh sb="2" eb="4">
      <t>キグ</t>
    </rPh>
    <rPh sb="4" eb="7">
      <t>コウリギョウ</t>
    </rPh>
    <phoneticPr fontId="2"/>
  </si>
  <si>
    <t>写真機・時計･眼鏡小売業</t>
    <rPh sb="0" eb="3">
      <t>シャシンキ</t>
    </rPh>
    <rPh sb="4" eb="6">
      <t>トケイ</t>
    </rPh>
    <rPh sb="7" eb="9">
      <t>ガンキョウ</t>
    </rPh>
    <rPh sb="9" eb="12">
      <t>コウリギョウ</t>
    </rPh>
    <phoneticPr fontId="7"/>
  </si>
  <si>
    <t>他に分類されない小売業</t>
    <rPh sb="0" eb="1">
      <t>タ</t>
    </rPh>
    <rPh sb="2" eb="4">
      <t>ブンルイ</t>
    </rPh>
    <rPh sb="8" eb="11">
      <t>コウリギョウ</t>
    </rPh>
    <phoneticPr fontId="7"/>
  </si>
  <si>
    <t>無店舗小売業</t>
    <rPh sb="0" eb="3">
      <t>ムテンポ</t>
    </rPh>
    <rPh sb="3" eb="6">
      <t>コウリギョウ</t>
    </rPh>
    <phoneticPr fontId="7"/>
  </si>
  <si>
    <t>通信販売・訪問販売小売業</t>
    <rPh sb="0" eb="2">
      <t>ツウシン</t>
    </rPh>
    <rPh sb="2" eb="4">
      <t>ハンバイ</t>
    </rPh>
    <rPh sb="5" eb="7">
      <t>ホウモン</t>
    </rPh>
    <rPh sb="7" eb="9">
      <t>ハンバイ</t>
    </rPh>
    <rPh sb="9" eb="12">
      <t>コウリギョウ</t>
    </rPh>
    <phoneticPr fontId="7"/>
  </si>
  <si>
    <t>その他の無店舗小売業</t>
    <rPh sb="2" eb="3">
      <t>タ</t>
    </rPh>
    <rPh sb="4" eb="7">
      <t>ムテンポ</t>
    </rPh>
    <rPh sb="7" eb="10">
      <t>コウリギョウ</t>
    </rPh>
    <phoneticPr fontId="7"/>
  </si>
  <si>
    <t>１１－１ 業種別商店数・従業者数・年間商品販売額・その他の収入額等 （平成28年6月1日）</t>
    <rPh sb="5" eb="8">
      <t>ギョウシュベツ</t>
    </rPh>
    <rPh sb="8" eb="11">
      <t>ショウテンスウ</t>
    </rPh>
    <rPh sb="12" eb="15">
      <t>ジュウギョウシャ</t>
    </rPh>
    <rPh sb="15" eb="16">
      <t>スウ</t>
    </rPh>
    <rPh sb="17" eb="19">
      <t>ネンカン</t>
    </rPh>
    <rPh sb="19" eb="21">
      <t>ショウヒン</t>
    </rPh>
    <rPh sb="21" eb="24">
      <t>ハンバイガク</t>
    </rPh>
    <rPh sb="27" eb="28">
      <t>タ</t>
    </rPh>
    <rPh sb="29" eb="32">
      <t>シュウニュウガク</t>
    </rPh>
    <rPh sb="32" eb="33">
      <t>トウ</t>
    </rPh>
    <rPh sb="35" eb="37">
      <t>ヘイセイ</t>
    </rPh>
    <rPh sb="39" eb="40">
      <t>ネン</t>
    </rPh>
    <rPh sb="41" eb="42">
      <t>ツキ</t>
    </rPh>
    <rPh sb="43" eb="44">
      <t>ヒ</t>
    </rPh>
    <phoneticPr fontId="2"/>
  </si>
  <si>
    <t>資料：県統計課「平成28年経済センサス-活動調査」</t>
    <rPh sb="0" eb="2">
      <t>シリョウ</t>
    </rPh>
    <rPh sb="3" eb="6">
      <t>ケントウケイ</t>
    </rPh>
    <rPh sb="6" eb="7">
      <t>カ</t>
    </rPh>
    <rPh sb="8" eb="10">
      <t>ヘイセイ</t>
    </rPh>
    <rPh sb="12" eb="13">
      <t>ネン</t>
    </rPh>
    <rPh sb="13" eb="15">
      <t>ケイザイ</t>
    </rPh>
    <rPh sb="20" eb="22">
      <t>カツドウ</t>
    </rPh>
    <rPh sb="22" eb="24">
      <t>チョウサ</t>
    </rPh>
    <phoneticPr fontId="2"/>
  </si>
  <si>
    <t xml:space="preserve">  無店舗小売業（各種商品小売）</t>
  </si>
  <si>
    <t>１１－２　市郡・業種別商店数・従業者数・年間商品販売額・その他の収入額及び売場面積 （平成28年6月1日）</t>
    <rPh sb="5" eb="6">
      <t>シ</t>
    </rPh>
    <rPh sb="6" eb="7">
      <t>グン</t>
    </rPh>
    <rPh sb="8" eb="11">
      <t>ギョウシュベツ</t>
    </rPh>
    <rPh sb="11" eb="14">
      <t>ショウテンスウ</t>
    </rPh>
    <rPh sb="15" eb="18">
      <t>ジュウギョウシャ</t>
    </rPh>
    <rPh sb="18" eb="19">
      <t>スウ</t>
    </rPh>
    <rPh sb="20" eb="22">
      <t>ネンカン</t>
    </rPh>
    <rPh sb="22" eb="24">
      <t>ショウヒン</t>
    </rPh>
    <rPh sb="24" eb="27">
      <t>ハンバイガク</t>
    </rPh>
    <rPh sb="30" eb="31">
      <t>タ</t>
    </rPh>
    <rPh sb="32" eb="35">
      <t>シュウニュウガク</t>
    </rPh>
    <rPh sb="35" eb="36">
      <t>オヨ</t>
    </rPh>
    <rPh sb="37" eb="38">
      <t>ウ</t>
    </rPh>
    <rPh sb="38" eb="39">
      <t>バ</t>
    </rPh>
    <rPh sb="39" eb="41">
      <t>メンセキ</t>
    </rPh>
    <rPh sb="43" eb="45">
      <t>ヘイセイ</t>
    </rPh>
    <rPh sb="47" eb="48">
      <t>ネン</t>
    </rPh>
    <rPh sb="49" eb="50">
      <t>ツキ</t>
    </rPh>
    <rPh sb="51" eb="52">
      <t>ヒ</t>
    </rPh>
    <phoneticPr fontId="2"/>
  </si>
  <si>
    <t>市　　　　　　郡</t>
    <rPh sb="0" eb="1">
      <t>シ</t>
    </rPh>
    <rPh sb="7" eb="8">
      <t>グン</t>
    </rPh>
    <phoneticPr fontId="2"/>
  </si>
  <si>
    <t>従 業 者 数</t>
    <rPh sb="0" eb="1">
      <t>ジュウ</t>
    </rPh>
    <rPh sb="2" eb="3">
      <t>ギョウ</t>
    </rPh>
    <rPh sb="4" eb="5">
      <t>シャ</t>
    </rPh>
    <rPh sb="6" eb="7">
      <t>スウ</t>
    </rPh>
    <phoneticPr fontId="2"/>
  </si>
  <si>
    <t>年間商品販売額</t>
    <rPh sb="0" eb="2">
      <t>ネンカン</t>
    </rPh>
    <rPh sb="2" eb="4">
      <t>ショウヒン</t>
    </rPh>
    <rPh sb="4" eb="6">
      <t>ハンバイ</t>
    </rPh>
    <rPh sb="6" eb="7">
      <t>ガク</t>
    </rPh>
    <phoneticPr fontId="2"/>
  </si>
  <si>
    <t>その他の収入額</t>
    <rPh sb="2" eb="3">
      <t>タ</t>
    </rPh>
    <rPh sb="4" eb="6">
      <t>シュウニュウ</t>
    </rPh>
    <rPh sb="6" eb="7">
      <t>ガク</t>
    </rPh>
    <phoneticPr fontId="2"/>
  </si>
  <si>
    <t>業　　　　　　種</t>
    <rPh sb="0" eb="1">
      <t>ギョウ</t>
    </rPh>
    <rPh sb="7" eb="8">
      <t>タネ</t>
    </rPh>
    <phoneticPr fontId="8"/>
  </si>
  <si>
    <t>店</t>
    <rPh sb="0" eb="1">
      <t>テン</t>
    </rPh>
    <phoneticPr fontId="2"/>
  </si>
  <si>
    <t>人</t>
    <rPh sb="0" eb="1">
      <t>ジン</t>
    </rPh>
    <phoneticPr fontId="2"/>
  </si>
  <si>
    <t>万円</t>
    <rPh sb="0" eb="1">
      <t>マン</t>
    </rPh>
    <rPh sb="1" eb="2">
      <t>エン</t>
    </rPh>
    <phoneticPr fontId="2"/>
  </si>
  <si>
    <t>　　その他の卸売業</t>
    <phoneticPr fontId="7"/>
  </si>
  <si>
    <t>　小売業</t>
    <phoneticPr fontId="7"/>
  </si>
  <si>
    <t xml:space="preserve">    機械器具小売業</t>
    <phoneticPr fontId="2"/>
  </si>
  <si>
    <t xml:space="preserve"> 無店舗小売業</t>
    <phoneticPr fontId="2"/>
  </si>
  <si>
    <t>市部計</t>
  </si>
  <si>
    <t xml:space="preserve">    機械器具小売業</t>
  </si>
  <si>
    <t>　　その他の小売業</t>
  </si>
  <si>
    <t xml:space="preserve">    無店舗小売業</t>
    <phoneticPr fontId="2"/>
  </si>
  <si>
    <t>前橋市計</t>
  </si>
  <si>
    <t>高崎市計</t>
  </si>
  <si>
    <t xml:space="preserve">    各種商品卸売業</t>
    <phoneticPr fontId="2"/>
  </si>
  <si>
    <t xml:space="preserve">    繊維・衣服等卸売業</t>
    <phoneticPr fontId="2"/>
  </si>
  <si>
    <t xml:space="preserve">    飲食料品卸売業</t>
    <phoneticPr fontId="2"/>
  </si>
  <si>
    <t xml:space="preserve">    建築材料，鉱物・金属材料等卸売業</t>
    <phoneticPr fontId="2"/>
  </si>
  <si>
    <t xml:space="preserve">    機械器具卸売業</t>
    <phoneticPr fontId="2"/>
  </si>
  <si>
    <t xml:space="preserve">    その他の卸売業</t>
    <phoneticPr fontId="2"/>
  </si>
  <si>
    <t xml:space="preserve">    その他の小売業</t>
    <phoneticPr fontId="2"/>
  </si>
  <si>
    <t>桐生市計</t>
  </si>
  <si>
    <t>　  建築材料、鉱物・金属材料等卸売業</t>
    <phoneticPr fontId="7"/>
  </si>
  <si>
    <t>伊勢崎市計</t>
  </si>
  <si>
    <t>太田市計</t>
  </si>
  <si>
    <t>沼田市計</t>
  </si>
  <si>
    <t>館林市計</t>
  </si>
  <si>
    <t>渋川市計</t>
  </si>
  <si>
    <t xml:space="preserve">   各種商品卸売業</t>
    <phoneticPr fontId="2"/>
  </si>
  <si>
    <t xml:space="preserve">   繊維・衣服等卸売業</t>
    <phoneticPr fontId="2"/>
  </si>
  <si>
    <t xml:space="preserve">   飲食料品卸売業</t>
    <phoneticPr fontId="2"/>
  </si>
  <si>
    <t xml:space="preserve">   建築材料，鉱物・金属材料等卸売業</t>
    <phoneticPr fontId="2"/>
  </si>
  <si>
    <t xml:space="preserve">   機械器具卸売業</t>
    <phoneticPr fontId="2"/>
  </si>
  <si>
    <t xml:space="preserve">   その他の卸売業</t>
    <phoneticPr fontId="2"/>
  </si>
  <si>
    <t xml:space="preserve">   各種商品小売業</t>
    <phoneticPr fontId="2"/>
  </si>
  <si>
    <t xml:space="preserve">   織物・衣服・身の回り品小売業</t>
    <phoneticPr fontId="2"/>
  </si>
  <si>
    <t xml:space="preserve">   飲食料品小売業</t>
    <phoneticPr fontId="2"/>
  </si>
  <si>
    <t xml:space="preserve">   機械器具小売業</t>
    <phoneticPr fontId="2"/>
  </si>
  <si>
    <t xml:space="preserve">   その他の小売業</t>
    <phoneticPr fontId="2"/>
  </si>
  <si>
    <t xml:space="preserve">   無店舗小売業</t>
    <phoneticPr fontId="2"/>
  </si>
  <si>
    <t>藤岡市計</t>
  </si>
  <si>
    <t xml:space="preserve">    各種商品小売業</t>
    <phoneticPr fontId="2"/>
  </si>
  <si>
    <t xml:space="preserve">    織物・衣服・身の回り品小売業</t>
    <phoneticPr fontId="2"/>
  </si>
  <si>
    <t xml:space="preserve">    飲食料品小売業</t>
    <phoneticPr fontId="2"/>
  </si>
  <si>
    <t>富岡市計</t>
  </si>
  <si>
    <t>安中市計</t>
    <phoneticPr fontId="7"/>
  </si>
  <si>
    <t xml:space="preserve">     各種商品小売業</t>
    <phoneticPr fontId="2"/>
  </si>
  <si>
    <t xml:space="preserve">     織物・衣服・身の回り品小売業</t>
    <phoneticPr fontId="2"/>
  </si>
  <si>
    <t xml:space="preserve">     飲食料品小売業</t>
    <phoneticPr fontId="2"/>
  </si>
  <si>
    <t xml:space="preserve">     機械器具小売業</t>
    <phoneticPr fontId="2"/>
  </si>
  <si>
    <t xml:space="preserve">     その他の小売業</t>
    <phoneticPr fontId="2"/>
  </si>
  <si>
    <t xml:space="preserve">     無店舗小売業</t>
    <phoneticPr fontId="2"/>
  </si>
  <si>
    <t>みどり市計</t>
    <phoneticPr fontId="7"/>
  </si>
  <si>
    <t>郡部計</t>
  </si>
  <si>
    <t>北群馬郡計</t>
    <phoneticPr fontId="2"/>
  </si>
  <si>
    <t>多野郡計</t>
    <phoneticPr fontId="7"/>
  </si>
  <si>
    <t>　　各種商品卸売業</t>
    <phoneticPr fontId="2"/>
  </si>
  <si>
    <t>　　繊維・衣服等卸売業</t>
    <phoneticPr fontId="2"/>
  </si>
  <si>
    <t>　　飲食料品卸売業</t>
    <phoneticPr fontId="2"/>
  </si>
  <si>
    <t>　　建築材料，鉱物・金属材料等卸売業</t>
    <phoneticPr fontId="2"/>
  </si>
  <si>
    <t>　　機械器具卸売業</t>
    <phoneticPr fontId="2"/>
  </si>
  <si>
    <t>　　その他の卸売業</t>
    <phoneticPr fontId="2"/>
  </si>
  <si>
    <t>　　各種商品小売業</t>
    <phoneticPr fontId="2"/>
  </si>
  <si>
    <t>　　織物・衣服・身の回り品小売業</t>
    <phoneticPr fontId="2"/>
  </si>
  <si>
    <t>　　飲食料品小売業</t>
    <phoneticPr fontId="2"/>
  </si>
  <si>
    <t>　　機械器具小売業</t>
    <phoneticPr fontId="2"/>
  </si>
  <si>
    <t>　　その他の小売業</t>
    <phoneticPr fontId="2"/>
  </si>
  <si>
    <t>　　無店舗小売業</t>
    <phoneticPr fontId="2"/>
  </si>
  <si>
    <t>甘楽郡計</t>
    <phoneticPr fontId="7"/>
  </si>
  <si>
    <t>吾妻郡計</t>
    <phoneticPr fontId="7"/>
  </si>
  <si>
    <t>利根郡計</t>
  </si>
  <si>
    <t>　　機械器具小売業</t>
  </si>
  <si>
    <t>　　無店舗小売業</t>
  </si>
  <si>
    <t>佐波郡計</t>
  </si>
  <si>
    <t>邑楽郡計</t>
  </si>
  <si>
    <t>資料：県統計課「平成28年経済センサス-活動調査」</t>
    <rPh sb="0" eb="2">
      <t>シリョウ</t>
    </rPh>
    <rPh sb="3" eb="4">
      <t>ケン</t>
    </rPh>
    <rPh sb="4" eb="7">
      <t>トウケイカ</t>
    </rPh>
    <rPh sb="8" eb="10">
      <t>ヘイセイ</t>
    </rPh>
    <rPh sb="12" eb="13">
      <t>ネン</t>
    </rPh>
    <rPh sb="13" eb="15">
      <t>ケイザイ</t>
    </rPh>
    <rPh sb="20" eb="22">
      <t>カツドウ</t>
    </rPh>
    <rPh sb="22" eb="24">
      <t>チョウサ</t>
    </rPh>
    <phoneticPr fontId="7"/>
  </si>
  <si>
    <t>注）Xは事業所数僅少のため秘密保持上公表不可能の分であり、合計はXを含む数字である。</t>
    <rPh sb="0" eb="1">
      <t>チュウ</t>
    </rPh>
    <phoneticPr fontId="7"/>
  </si>
  <si>
    <t>１１－３ 県たばこ税 （平成28年～令和2年度）</t>
    <rPh sb="5" eb="6">
      <t>ケン</t>
    </rPh>
    <rPh sb="9" eb="10">
      <t>ゼイ</t>
    </rPh>
    <rPh sb="12" eb="14">
      <t>ヘイセイ</t>
    </rPh>
    <rPh sb="16" eb="17">
      <t>ネン</t>
    </rPh>
    <rPh sb="18" eb="20">
      <t>レイワ</t>
    </rPh>
    <rPh sb="21" eb="23">
      <t>ネンド</t>
    </rPh>
    <phoneticPr fontId="8"/>
  </si>
  <si>
    <t>年度</t>
    <rPh sb="0" eb="2">
      <t>ネンド</t>
    </rPh>
    <phoneticPr fontId="8"/>
  </si>
  <si>
    <t>売渡し等本数</t>
    <rPh sb="0" eb="1">
      <t>ウ</t>
    </rPh>
    <rPh sb="1" eb="2">
      <t>ワタ</t>
    </rPh>
    <rPh sb="3" eb="4">
      <t>ナド</t>
    </rPh>
    <rPh sb="4" eb="6">
      <t>ホンスウ</t>
    </rPh>
    <phoneticPr fontId="8"/>
  </si>
  <si>
    <t>税額</t>
    <rPh sb="0" eb="2">
      <t>ゼイガク</t>
    </rPh>
    <phoneticPr fontId="8"/>
  </si>
  <si>
    <t>　</t>
    <phoneticPr fontId="8"/>
  </si>
  <si>
    <t>前年比</t>
    <rPh sb="0" eb="3">
      <t>ゼンネンヒ</t>
    </rPh>
    <phoneticPr fontId="8"/>
  </si>
  <si>
    <t>千本</t>
    <rPh sb="0" eb="1">
      <t>セン</t>
    </rPh>
    <rPh sb="1" eb="2">
      <t>ホン</t>
    </rPh>
    <phoneticPr fontId="8"/>
  </si>
  <si>
    <t>％</t>
    <phoneticPr fontId="8"/>
  </si>
  <si>
    <t>千円</t>
    <rPh sb="0" eb="2">
      <t>センエン</t>
    </rPh>
    <phoneticPr fontId="8"/>
  </si>
  <si>
    <t>平成28年度</t>
    <rPh sb="0" eb="2">
      <t>ヘイセイ</t>
    </rPh>
    <rPh sb="4" eb="6">
      <t>ネンド</t>
    </rPh>
    <phoneticPr fontId="8"/>
  </si>
  <si>
    <t>29</t>
    <phoneticPr fontId="8"/>
  </si>
  <si>
    <t>30</t>
    <phoneticPr fontId="8"/>
  </si>
  <si>
    <t>令和元年度</t>
    <rPh sb="0" eb="3">
      <t>レイワガン</t>
    </rPh>
    <rPh sb="3" eb="5">
      <t>ネンド</t>
    </rPh>
    <phoneticPr fontId="8"/>
  </si>
  <si>
    <t>2</t>
    <phoneticPr fontId="8"/>
  </si>
  <si>
    <t>資料：県税務課</t>
    <rPh sb="0" eb="2">
      <t>シリョウ</t>
    </rPh>
    <rPh sb="3" eb="4">
      <t>ケン</t>
    </rPh>
    <rPh sb="4" eb="7">
      <t>ゼイムカ</t>
    </rPh>
    <phoneticPr fontId="8"/>
  </si>
  <si>
    <t xml:space="preserve">                                                                            </t>
    <phoneticPr fontId="8"/>
  </si>
  <si>
    <t>１１－４ 大型小売店販売額 （令和2年）</t>
    <rPh sb="5" eb="7">
      <t>オオガタ</t>
    </rPh>
    <rPh sb="7" eb="10">
      <t>コウリテン</t>
    </rPh>
    <rPh sb="10" eb="12">
      <t>ハンバイ</t>
    </rPh>
    <rPh sb="12" eb="13">
      <t>ガク</t>
    </rPh>
    <rPh sb="15" eb="17">
      <t>レイワ</t>
    </rPh>
    <rPh sb="18" eb="19">
      <t>ネン</t>
    </rPh>
    <phoneticPr fontId="8"/>
  </si>
  <si>
    <t>業態</t>
    <rPh sb="0" eb="2">
      <t>ギョウタイ</t>
    </rPh>
    <phoneticPr fontId="8"/>
  </si>
  <si>
    <t>年月</t>
    <rPh sb="0" eb="1">
      <t>ネン</t>
    </rPh>
    <rPh sb="1" eb="2">
      <t>ツキ</t>
    </rPh>
    <phoneticPr fontId="8"/>
  </si>
  <si>
    <t>商店数</t>
    <rPh sb="0" eb="2">
      <t>ショウテン</t>
    </rPh>
    <rPh sb="2" eb="3">
      <t>スウ</t>
    </rPh>
    <phoneticPr fontId="8"/>
  </si>
  <si>
    <t>営業日数</t>
    <rPh sb="0" eb="2">
      <t>エイギョウ</t>
    </rPh>
    <rPh sb="2" eb="4">
      <t>ニッスウ</t>
    </rPh>
    <phoneticPr fontId="8"/>
  </si>
  <si>
    <t>販売額</t>
    <rPh sb="0" eb="3">
      <t>ハンバイガク</t>
    </rPh>
    <phoneticPr fontId="8"/>
  </si>
  <si>
    <t>商品券　販売額</t>
    <rPh sb="0" eb="3">
      <t>ショウヒンケン</t>
    </rPh>
    <rPh sb="4" eb="7">
      <t>ハンバイガク</t>
    </rPh>
    <phoneticPr fontId="8"/>
  </si>
  <si>
    <t>従業者数</t>
    <rPh sb="0" eb="3">
      <t>ジュウギョウシャ</t>
    </rPh>
    <rPh sb="3" eb="4">
      <t>スウ</t>
    </rPh>
    <phoneticPr fontId="8"/>
  </si>
  <si>
    <t>売場面積</t>
    <rPh sb="0" eb="2">
      <t>ウリバ</t>
    </rPh>
    <rPh sb="2" eb="4">
      <t>メンセキ</t>
    </rPh>
    <phoneticPr fontId="8"/>
  </si>
  <si>
    <t>従業者　　　　　　　　　　　　　　　　　　　　　　　　　　　　　　　　　　　　　　　　　　　　　　　　　　　　　　　　　　　　　　　　　　　　　　　　　　　　　　　　　　　　　　　　　　　一人
当たりの　　　　　　　　　　　　　　　　　　　　　　　　　　　　　　　　　　　　　　　　　　　　　　　　　　　　　　　　　　　　　　　　　　　　　　　　　　　　　　　　　販売額</t>
    <rPh sb="0" eb="2">
      <t>ジュウギョウ</t>
    </rPh>
    <rPh sb="2" eb="3">
      <t>シャ</t>
    </rPh>
    <rPh sb="94" eb="95">
      <t>イチ</t>
    </rPh>
    <rPh sb="95" eb="96">
      <t>ニン</t>
    </rPh>
    <rPh sb="97" eb="98">
      <t>ア</t>
    </rPh>
    <rPh sb="182" eb="185">
      <t>ハンバイガク</t>
    </rPh>
    <phoneticPr fontId="8"/>
  </si>
  <si>
    <t>売場面積１㎡
当たりの販売額</t>
    <rPh sb="0" eb="2">
      <t>ウリバ</t>
    </rPh>
    <rPh sb="2" eb="4">
      <t>メンセキ</t>
    </rPh>
    <rPh sb="7" eb="8">
      <t>ア</t>
    </rPh>
    <rPh sb="11" eb="14">
      <t>ハンバイガク</t>
    </rPh>
    <phoneticPr fontId="8"/>
  </si>
  <si>
    <t>合計</t>
    <rPh sb="0" eb="2">
      <t>ゴウケイ</t>
    </rPh>
    <phoneticPr fontId="8"/>
  </si>
  <si>
    <t>内訳</t>
    <rPh sb="0" eb="2">
      <t>ウチワケ</t>
    </rPh>
    <phoneticPr fontId="8"/>
  </si>
  <si>
    <t>対 前 年　　　　　　　　　　　　　　　　　　　　　　　　　　　　　　　　　　　　　　　　　　　　　　　　　　　　　　　　　　　　　　　　　　　　　　　　　　　　　　　(同月)比</t>
    <rPh sb="0" eb="1">
      <t>タイ</t>
    </rPh>
    <rPh sb="2" eb="3">
      <t>マエ</t>
    </rPh>
    <rPh sb="4" eb="5">
      <t>トシ</t>
    </rPh>
    <rPh sb="85" eb="86">
      <t>ドウ</t>
    </rPh>
    <rPh sb="86" eb="87">
      <t>ツキ</t>
    </rPh>
    <rPh sb="88" eb="89">
      <t>ヒ</t>
    </rPh>
    <phoneticPr fontId="8"/>
  </si>
  <si>
    <t>衣料品</t>
    <rPh sb="0" eb="3">
      <t>イリョウヒン</t>
    </rPh>
    <phoneticPr fontId="8"/>
  </si>
  <si>
    <t>飲食料品</t>
    <rPh sb="0" eb="2">
      <t>インショク</t>
    </rPh>
    <rPh sb="2" eb="3">
      <t>リョウ</t>
    </rPh>
    <rPh sb="3" eb="4">
      <t>シナ</t>
    </rPh>
    <phoneticPr fontId="8"/>
  </si>
  <si>
    <t>その他</t>
    <rPh sb="2" eb="3">
      <t>タ</t>
    </rPh>
    <phoneticPr fontId="8"/>
  </si>
  <si>
    <t>店</t>
    <rPh sb="0" eb="1">
      <t>ミセ</t>
    </rPh>
    <phoneticPr fontId="8"/>
  </si>
  <si>
    <t>日</t>
    <rPh sb="0" eb="1">
      <t>ニチ</t>
    </rPh>
    <phoneticPr fontId="8"/>
  </si>
  <si>
    <t>百万円</t>
    <rPh sb="0" eb="1">
      <t>100</t>
    </rPh>
    <rPh sb="1" eb="3">
      <t>マンエン</t>
    </rPh>
    <phoneticPr fontId="8"/>
  </si>
  <si>
    <t>人</t>
    <rPh sb="0" eb="1">
      <t>ニン</t>
    </rPh>
    <phoneticPr fontId="8"/>
  </si>
  <si>
    <t>千㎡</t>
    <rPh sb="0" eb="1">
      <t>セン</t>
    </rPh>
    <phoneticPr fontId="8"/>
  </si>
  <si>
    <t>万円</t>
    <rPh sb="0" eb="2">
      <t>マンエン</t>
    </rPh>
    <phoneticPr fontId="8"/>
  </si>
  <si>
    <t>平成31年/令和元年</t>
    <rPh sb="0" eb="2">
      <t>ヘイセイ</t>
    </rPh>
    <rPh sb="4" eb="5">
      <t>ネン</t>
    </rPh>
    <rPh sb="6" eb="10">
      <t>レイワガンネン</t>
    </rPh>
    <phoneticPr fontId="8"/>
  </si>
  <si>
    <t>令和2年</t>
    <rPh sb="0" eb="2">
      <t>レイワ</t>
    </rPh>
    <rPh sb="3" eb="4">
      <t>ネン</t>
    </rPh>
    <phoneticPr fontId="8"/>
  </si>
  <si>
    <t>1</t>
    <phoneticPr fontId="8"/>
  </si>
  <si>
    <t>月</t>
    <rPh sb="0" eb="1">
      <t>ツキ</t>
    </rPh>
    <phoneticPr fontId="8"/>
  </si>
  <si>
    <t>3</t>
    <phoneticPr fontId="8"/>
  </si>
  <si>
    <t>4</t>
    <phoneticPr fontId="8"/>
  </si>
  <si>
    <t>5</t>
    <phoneticPr fontId="8"/>
  </si>
  <si>
    <t>6</t>
    <phoneticPr fontId="8"/>
  </si>
  <si>
    <t>7</t>
    <phoneticPr fontId="8"/>
  </si>
  <si>
    <t>8</t>
    <phoneticPr fontId="8"/>
  </si>
  <si>
    <t>9</t>
    <phoneticPr fontId="8"/>
  </si>
  <si>
    <t>10</t>
    <phoneticPr fontId="8"/>
  </si>
  <si>
    <t>百貨店</t>
    <rPh sb="0" eb="3">
      <t>ヒャッカテン</t>
    </rPh>
    <phoneticPr fontId="8"/>
  </si>
  <si>
    <t xml:space="preserve"> </t>
  </si>
  <si>
    <t>X</t>
    <phoneticPr fontId="8"/>
  </si>
  <si>
    <t>-</t>
    <phoneticPr fontId="8"/>
  </si>
  <si>
    <t>スーパー</t>
    <phoneticPr fontId="8"/>
  </si>
  <si>
    <t>資料：経済産業省「商業動態統計年報」</t>
    <rPh sb="0" eb="2">
      <t>シリョウ</t>
    </rPh>
    <rPh sb="3" eb="5">
      <t>ケイザイ</t>
    </rPh>
    <rPh sb="5" eb="7">
      <t>サンギョウ</t>
    </rPh>
    <rPh sb="7" eb="8">
      <t>ショウ</t>
    </rPh>
    <rPh sb="9" eb="11">
      <t>ショウギョウ</t>
    </rPh>
    <rPh sb="11" eb="13">
      <t>ドウタイ</t>
    </rPh>
    <rPh sb="13" eb="15">
      <t>トウケイ</t>
    </rPh>
    <rPh sb="15" eb="17">
      <t>ネンポウ</t>
    </rPh>
    <phoneticPr fontId="8"/>
  </si>
  <si>
    <t>注）1 店舗調整をしてあるので、当年及び当月の数値を前年及び前年同月の数値で除しても表中の対前年（同月）比とは一致しない。</t>
    <phoneticPr fontId="8"/>
  </si>
  <si>
    <t xml:space="preserve">    2 小数点以下第2位はラウンド（四捨五入）してある。</t>
    <rPh sb="6" eb="9">
      <t>ショウスウテン</t>
    </rPh>
    <rPh sb="9" eb="11">
      <t>イカ</t>
    </rPh>
    <rPh sb="11" eb="12">
      <t>ダイ</t>
    </rPh>
    <rPh sb="13" eb="14">
      <t>イ</t>
    </rPh>
    <rPh sb="20" eb="24">
      <t>シシャゴニュウ</t>
    </rPh>
    <phoneticPr fontId="8"/>
  </si>
  <si>
    <t>　　3 Xは商店数僅少のため秘密保持上公表不可能である。</t>
    <rPh sb="6" eb="8">
      <t>ショウテン</t>
    </rPh>
    <rPh sb="8" eb="9">
      <t>スウ</t>
    </rPh>
    <rPh sb="9" eb="11">
      <t>キンショウ</t>
    </rPh>
    <rPh sb="14" eb="16">
      <t>ヒミツ</t>
    </rPh>
    <rPh sb="16" eb="18">
      <t>ホジ</t>
    </rPh>
    <rPh sb="18" eb="19">
      <t>ジョウ</t>
    </rPh>
    <rPh sb="19" eb="21">
      <t>コウヒョウ</t>
    </rPh>
    <rPh sb="21" eb="24">
      <t>フノウ</t>
    </rPh>
    <phoneticPr fontId="8"/>
  </si>
  <si>
    <t>１１－５ 酒類消費高 （平成28～令和2年度）</t>
    <rPh sb="5" eb="6">
      <t>サケ</t>
    </rPh>
    <rPh sb="6" eb="7">
      <t>ルイ</t>
    </rPh>
    <rPh sb="7" eb="9">
      <t>ショウヒ</t>
    </rPh>
    <rPh sb="9" eb="10">
      <t>タカ</t>
    </rPh>
    <rPh sb="12" eb="14">
      <t>ヘイセイ</t>
    </rPh>
    <rPh sb="17" eb="19">
      <t>レイワ</t>
    </rPh>
    <rPh sb="20" eb="22">
      <t>ネンド</t>
    </rPh>
    <phoneticPr fontId="8"/>
  </si>
  <si>
    <t>総数</t>
    <rPh sb="0" eb="2">
      <t>ソウスウ</t>
    </rPh>
    <phoneticPr fontId="8"/>
  </si>
  <si>
    <t>清酒</t>
    <rPh sb="0" eb="2">
      <t>セイシュ</t>
    </rPh>
    <phoneticPr fontId="8"/>
  </si>
  <si>
    <t>合成清酒</t>
    <rPh sb="0" eb="2">
      <t>ゴウセイ</t>
    </rPh>
    <rPh sb="2" eb="3">
      <t>セイ</t>
    </rPh>
    <rPh sb="3" eb="4">
      <t>シュ</t>
    </rPh>
    <phoneticPr fontId="8"/>
  </si>
  <si>
    <t>焼酎</t>
    <rPh sb="0" eb="2">
      <t>ショウチュウ</t>
    </rPh>
    <phoneticPr fontId="8"/>
  </si>
  <si>
    <t>みりん</t>
    <phoneticPr fontId="8"/>
  </si>
  <si>
    <t>ビール</t>
    <phoneticPr fontId="8"/>
  </si>
  <si>
    <t>果実酒</t>
    <rPh sb="0" eb="2">
      <t>カジツ</t>
    </rPh>
    <rPh sb="2" eb="3">
      <t>シュ</t>
    </rPh>
    <phoneticPr fontId="8"/>
  </si>
  <si>
    <t>甘　　味
果実酒</t>
    <rPh sb="0" eb="1">
      <t>アマ</t>
    </rPh>
    <rPh sb="3" eb="4">
      <t>アジ</t>
    </rPh>
    <rPh sb="5" eb="7">
      <t>カジツ</t>
    </rPh>
    <rPh sb="7" eb="8">
      <t>シュ</t>
    </rPh>
    <phoneticPr fontId="8"/>
  </si>
  <si>
    <t>ウィスキー
及びブランデー</t>
    <rPh sb="6" eb="7">
      <t>オヨ</t>
    </rPh>
    <phoneticPr fontId="8"/>
  </si>
  <si>
    <t>発泡酒</t>
    <rPh sb="0" eb="3">
      <t>ハッポウシュ</t>
    </rPh>
    <phoneticPr fontId="8"/>
  </si>
  <si>
    <t>スピリッツ</t>
    <phoneticPr fontId="8"/>
  </si>
  <si>
    <t>リキュール</t>
    <phoneticPr fontId="8"/>
  </si>
  <si>
    <t>その他</t>
    <rPh sb="0" eb="3">
      <t>ソノタ</t>
    </rPh>
    <phoneticPr fontId="8"/>
  </si>
  <si>
    <t>㎘</t>
    <phoneticPr fontId="8"/>
  </si>
  <si>
    <t>平成</t>
    <rPh sb="0" eb="2">
      <t>ヘイセイ</t>
    </rPh>
    <phoneticPr fontId="8"/>
  </si>
  <si>
    <t>28年度</t>
    <rPh sb="2" eb="3">
      <t>ネン</t>
    </rPh>
    <rPh sb="3" eb="4">
      <t>ド</t>
    </rPh>
    <phoneticPr fontId="8"/>
  </si>
  <si>
    <t>令和</t>
    <rPh sb="0" eb="2">
      <t>レイワ</t>
    </rPh>
    <phoneticPr fontId="8"/>
  </si>
  <si>
    <t>元年度</t>
    <rPh sb="0" eb="1">
      <t>ガン</t>
    </rPh>
    <rPh sb="1" eb="3">
      <t>ネンド</t>
    </rPh>
    <phoneticPr fontId="8"/>
  </si>
  <si>
    <t>資料：国税庁「統計年報」</t>
    <rPh sb="0" eb="2">
      <t>シリョウ</t>
    </rPh>
    <rPh sb="3" eb="6">
      <t>コクゼイチョウ</t>
    </rPh>
    <rPh sb="7" eb="9">
      <t>トウケイ</t>
    </rPh>
    <rPh sb="9" eb="11">
      <t>ネンポウ</t>
    </rPh>
    <phoneticPr fontId="8"/>
  </si>
  <si>
    <t>注）1 ｢その他｣欄は、その他の醸造酒、粉末酒及び雑酒の合計を示したものである。</t>
    <rPh sb="0" eb="1">
      <t>チュウ</t>
    </rPh>
    <rPh sb="7" eb="8">
      <t>タ</t>
    </rPh>
    <rPh sb="9" eb="10">
      <t>ラン</t>
    </rPh>
    <rPh sb="14" eb="15">
      <t>タ</t>
    </rPh>
    <rPh sb="16" eb="19">
      <t>ジョウゾウシュ</t>
    </rPh>
    <rPh sb="20" eb="22">
      <t>フンマツ</t>
    </rPh>
    <rPh sb="22" eb="23">
      <t>シュ</t>
    </rPh>
    <rPh sb="23" eb="24">
      <t>オヨ</t>
    </rPh>
    <rPh sb="25" eb="26">
      <t>ザツ</t>
    </rPh>
    <rPh sb="26" eb="27">
      <t>ザケ</t>
    </rPh>
    <rPh sb="28" eb="30">
      <t>ゴウケイ</t>
    </rPh>
    <rPh sb="31" eb="32">
      <t>シメ</t>
    </rPh>
    <phoneticPr fontId="8"/>
  </si>
  <si>
    <t>　　2 数値はラウンド（四捨五入）してあるため、合計は一致しない。</t>
    <rPh sb="4" eb="6">
      <t>スウチ</t>
    </rPh>
    <rPh sb="12" eb="16">
      <t>シシャゴニュウ</t>
    </rPh>
    <rPh sb="24" eb="26">
      <t>ゴウケイ</t>
    </rPh>
    <rPh sb="27" eb="29">
      <t>イッチ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</si>
</sst>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9" formatCode="#,##0.00_);[Red]\(#,##0.00\)"/>
    <numFmt numFmtId="180" formatCode="#,##0.0_ "/>
    <numFmt numFmtId="181" formatCode="#,##0.0_);[Red]\(#,##0.0\)"/>
    <numFmt numFmtId="182" formatCode="#,##0.0;&quot;△ &quot;#,##0.0"/>
    <numFmt numFmtId="183" formatCode="0.0;&quot;△ &quot;0.0"/>
    <numFmt numFmtId="184" formatCode="#,##0.0_ ;[Red]\-#,##0.0\ "/>
  </numFmts>
  <fonts count="24" x14ac:knownFonts="1">
    <font>
      <sz val="11"/>
      <name val="ＭＳ Ｐゴシック"/>
      <family val="3"/>
      <charset val="128"/>
    </font>
    <font>
      <sz val="11"/>
      <name val="ＭＳ Ｐゴシック"/>
      <family val="3"/>
      <charset val="128"/>
    </font>
    <font>
      <sz val="14"/>
      <name val="ＭＳ Ｐゴシック"/>
      <family val="3"/>
      <charset val="128"/>
    </font>
    <font>
      <sz val="11"/>
      <name val="ＭＳ 明朝"/>
      <family val="1"/>
      <charset val="128"/>
    </font>
    <font>
      <sz val="10"/>
      <name val="ＭＳ 明朝"/>
      <family val="1"/>
      <charset val="128"/>
    </font>
    <font>
      <b/>
      <sz val="10"/>
      <name val="ＭＳ ゴシック"/>
      <family val="3"/>
      <charset val="128"/>
    </font>
    <font>
      <sz val="10"/>
      <name val="ＭＳ ゴシック"/>
      <family val="3"/>
      <charset val="128"/>
    </font>
    <font>
      <sz val="6"/>
      <name val="ＭＳ ゴシック"/>
      <family val="3"/>
      <charset val="128"/>
    </font>
    <font>
      <sz val="6"/>
      <name val="ＭＳ Ｐゴシック"/>
      <family val="3"/>
      <charset val="128"/>
    </font>
    <font>
      <sz val="8"/>
      <name val="ＭＳ 明朝"/>
      <family val="1"/>
      <charset val="128"/>
    </font>
    <font>
      <b/>
      <sz val="10"/>
      <name val="ＭＳ 明朝"/>
      <family val="1"/>
      <charset val="128"/>
    </font>
    <font>
      <sz val="11"/>
      <name val="ＭＳ ゴシック"/>
      <family val="3"/>
      <charset val="128"/>
    </font>
    <font>
      <b/>
      <sz val="12"/>
      <name val="ＭＳ 明朝"/>
      <family val="1"/>
      <charset val="128"/>
    </font>
    <font>
      <sz val="12"/>
      <name val="ＭＳ 明朝"/>
      <family val="1"/>
      <charset val="128"/>
    </font>
    <font>
      <b/>
      <sz val="12"/>
      <name val="ＭＳ ゴシック"/>
      <family val="3"/>
      <charset val="128"/>
    </font>
    <font>
      <sz val="12"/>
      <name val="ＭＳ ゴシック"/>
      <family val="3"/>
      <charset val="128"/>
    </font>
    <font>
      <b/>
      <sz val="14"/>
      <name val="ＭＳ ゴシック"/>
      <family val="3"/>
      <charset val="128"/>
    </font>
    <font>
      <sz val="10"/>
      <name val="ＭＳ Ｐゴシック"/>
      <family val="3"/>
      <charset val="128"/>
    </font>
    <font>
      <sz val="8"/>
      <name val="ＭＳ ゴシック"/>
      <family val="3"/>
      <charset val="128"/>
    </font>
    <font>
      <sz val="9"/>
      <name val="ＭＳ 明朝"/>
      <family val="1"/>
      <charset val="128"/>
    </font>
    <font>
      <sz val="5"/>
      <name val="ＭＳ 明朝"/>
      <family val="1"/>
      <charset val="128"/>
    </font>
    <font>
      <b/>
      <sz val="9"/>
      <name val="ＭＳ 明朝"/>
      <family val="1"/>
      <charset val="128"/>
    </font>
    <font>
      <sz val="10"/>
      <color rgb="FFFF0000"/>
      <name val="ＭＳ ゴシック"/>
      <family val="3"/>
      <charset val="128"/>
    </font>
    <font>
      <sz val="11"/>
      <color rgb="FFFF0000"/>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5">
    <xf numFmtId="0" fontId="0" fillId="0" borderId="0" xfId="0">
      <alignment vertical="center"/>
    </xf>
    <xf numFmtId="0" fontId="3" fillId="0" borderId="0" xfId="7" applyFont="1" applyAlignment="1">
      <alignment horizontal="center" vertical="center"/>
    </xf>
    <xf numFmtId="0" fontId="1" fillId="0" borderId="0" xfId="7" applyAlignment="1">
      <alignment horizontal="center" vertical="center"/>
    </xf>
    <xf numFmtId="0" fontId="3" fillId="0" borderId="0" xfId="8" applyFont="1" applyAlignment="1">
      <alignment horizontal="center" vertical="center"/>
    </xf>
    <xf numFmtId="0" fontId="4" fillId="0" borderId="0" xfId="7" applyFont="1" applyAlignment="1">
      <alignment horizontal="left" vertical="center"/>
    </xf>
    <xf numFmtId="0" fontId="4" fillId="0" borderId="0" xfId="7" applyFont="1" applyAlignment="1">
      <alignment horizontal="center" vertical="center"/>
    </xf>
    <xf numFmtId="0" fontId="5" fillId="0" borderId="0" xfId="7" applyFont="1" applyAlignment="1">
      <alignment horizontal="center" vertical="center"/>
    </xf>
    <xf numFmtId="0" fontId="6" fillId="0" borderId="0" xfId="7" applyFont="1" applyAlignment="1">
      <alignment horizontal="center" vertical="center"/>
    </xf>
    <xf numFmtId="0" fontId="6" fillId="0" borderId="0" xfId="7" applyFont="1" applyFill="1" applyAlignment="1">
      <alignment horizontal="center" vertical="center"/>
    </xf>
    <xf numFmtId="0" fontId="1" fillId="0" borderId="0" xfId="7" applyBorder="1" applyAlignment="1">
      <alignment horizontal="center" vertical="center"/>
    </xf>
    <xf numFmtId="0" fontId="1" fillId="0" borderId="0" xfId="7" applyFill="1" applyAlignment="1">
      <alignment horizontal="center" vertical="center"/>
    </xf>
    <xf numFmtId="38" fontId="3" fillId="0" borderId="0" xfId="1" applyFont="1" applyAlignment="1">
      <alignment horizontal="center" vertical="center"/>
    </xf>
    <xf numFmtId="38" fontId="12" fillId="0" borderId="0" xfId="1" applyFont="1" applyAlignment="1">
      <alignment vertical="center"/>
    </xf>
    <xf numFmtId="38" fontId="13" fillId="0" borderId="0" xfId="1" applyFont="1" applyAlignment="1">
      <alignment horizontal="center" vertical="center"/>
    </xf>
    <xf numFmtId="38" fontId="13" fillId="0" borderId="0" xfId="1" applyFont="1" applyBorder="1" applyAlignment="1">
      <alignment horizontal="center" vertical="center"/>
    </xf>
    <xf numFmtId="38" fontId="13" fillId="0" borderId="0" xfId="1" applyFont="1" applyAlignment="1">
      <alignment horizontal="left" vertical="center"/>
    </xf>
    <xf numFmtId="38" fontId="4" fillId="0" borderId="0" xfId="1" applyFont="1" applyAlignment="1">
      <alignment horizontal="left" vertical="center"/>
    </xf>
    <xf numFmtId="38" fontId="4" fillId="0" borderId="0" xfId="1" applyFont="1" applyBorder="1" applyAlignment="1">
      <alignment horizontal="left" vertical="center"/>
    </xf>
    <xf numFmtId="38" fontId="4" fillId="0" borderId="1" xfId="1" applyFont="1" applyBorder="1" applyAlignment="1">
      <alignment horizontal="center" vertical="center"/>
    </xf>
    <xf numFmtId="38" fontId="4" fillId="0" borderId="0" xfId="1" applyFont="1" applyAlignment="1">
      <alignment horizontal="center" vertical="center"/>
    </xf>
    <xf numFmtId="38" fontId="5" fillId="0" borderId="0" xfId="1" applyFont="1" applyAlignment="1">
      <alignment vertical="center"/>
    </xf>
    <xf numFmtId="38" fontId="5" fillId="2" borderId="2" xfId="1" applyFont="1" applyFill="1" applyBorder="1" applyAlignment="1">
      <alignment horizontal="center" vertical="center"/>
    </xf>
    <xf numFmtId="38" fontId="10" fillId="2" borderId="3" xfId="1" applyFont="1" applyFill="1" applyBorder="1" applyAlignment="1">
      <alignment horizontal="left" vertical="center" wrapText="1"/>
    </xf>
    <xf numFmtId="38" fontId="10" fillId="2" borderId="4" xfId="1" applyFont="1" applyFill="1" applyBorder="1" applyAlignment="1">
      <alignment horizontal="left" vertical="center" wrapText="1"/>
    </xf>
    <xf numFmtId="38" fontId="6" fillId="0" borderId="0" xfId="1" applyFont="1" applyFill="1" applyAlignment="1">
      <alignment vertical="center"/>
    </xf>
    <xf numFmtId="38" fontId="6" fillId="2" borderId="2" xfId="1" quotePrefix="1" applyFont="1" applyFill="1" applyBorder="1" applyAlignment="1">
      <alignment vertical="center"/>
    </xf>
    <xf numFmtId="38" fontId="6" fillId="0" borderId="0" xfId="1" applyFont="1" applyAlignment="1">
      <alignment vertical="center"/>
    </xf>
    <xf numFmtId="38" fontId="4" fillId="2" borderId="3" xfId="1" applyFont="1" applyFill="1" applyBorder="1" applyAlignment="1">
      <alignment horizontal="left" vertical="center" wrapText="1"/>
    </xf>
    <xf numFmtId="38" fontId="4" fillId="2" borderId="4" xfId="1" applyFont="1" applyFill="1" applyBorder="1" applyAlignment="1">
      <alignment horizontal="left" vertical="center" wrapText="1"/>
    </xf>
    <xf numFmtId="38" fontId="5" fillId="2" borderId="2" xfId="1" quotePrefix="1" applyFont="1" applyFill="1" applyBorder="1" applyAlignment="1">
      <alignment vertical="center"/>
    </xf>
    <xf numFmtId="38" fontId="6" fillId="2" borderId="2" xfId="1" quotePrefix="1" applyFont="1" applyFill="1" applyBorder="1" applyAlignment="1">
      <alignment horizontal="center" vertical="center"/>
    </xf>
    <xf numFmtId="38" fontId="6" fillId="2" borderId="3" xfId="1" quotePrefix="1" applyFont="1" applyFill="1" applyBorder="1" applyAlignment="1">
      <alignment vertical="center" shrinkToFit="1"/>
    </xf>
    <xf numFmtId="38" fontId="6" fillId="2" borderId="3" xfId="1" applyFont="1" applyFill="1" applyBorder="1" applyAlignment="1">
      <alignment vertical="center" shrinkToFit="1"/>
    </xf>
    <xf numFmtId="38" fontId="11" fillId="2" borderId="2" xfId="1" quotePrefix="1" applyFont="1" applyFill="1" applyBorder="1" applyAlignment="1">
      <alignment horizontal="center" vertical="center"/>
    </xf>
    <xf numFmtId="38" fontId="5" fillId="2" borderId="2" xfId="1" quotePrefix="1" applyFont="1" applyFill="1" applyBorder="1" applyAlignment="1">
      <alignment horizontal="center" vertical="center"/>
    </xf>
    <xf numFmtId="38" fontId="5" fillId="2" borderId="3" xfId="1" quotePrefix="1" applyFont="1" applyFill="1" applyBorder="1" applyAlignment="1">
      <alignment vertical="center" shrinkToFit="1"/>
    </xf>
    <xf numFmtId="38" fontId="1" fillId="0" borderId="0" xfId="1" applyAlignment="1">
      <alignment horizontal="center" vertical="center"/>
    </xf>
    <xf numFmtId="38" fontId="1" fillId="0" borderId="0" xfId="1" applyFill="1" applyAlignment="1">
      <alignment horizontal="center" vertical="center"/>
    </xf>
    <xf numFmtId="38" fontId="14" fillId="0" borderId="0" xfId="1" applyFont="1" applyFill="1" applyAlignment="1">
      <alignment vertical="center"/>
    </xf>
    <xf numFmtId="38" fontId="14" fillId="2" borderId="2" xfId="1" applyFont="1" applyFill="1" applyBorder="1" applyAlignment="1">
      <alignment vertical="center"/>
    </xf>
    <xf numFmtId="0" fontId="14" fillId="0" borderId="0" xfId="7" applyFont="1" applyFill="1" applyAlignment="1">
      <alignment horizontal="center" vertical="center"/>
    </xf>
    <xf numFmtId="38" fontId="15" fillId="0" borderId="0" xfId="1" applyFont="1" applyFill="1" applyAlignment="1">
      <alignment vertical="center"/>
    </xf>
    <xf numFmtId="38" fontId="15" fillId="2" borderId="2" xfId="1" quotePrefix="1" applyFont="1" applyFill="1" applyBorder="1" applyAlignment="1">
      <alignment horizontal="center" vertical="center"/>
    </xf>
    <xf numFmtId="0" fontId="15" fillId="0" borderId="0" xfId="7" applyFont="1" applyFill="1" applyAlignment="1">
      <alignment horizontal="center" vertical="center"/>
    </xf>
    <xf numFmtId="38" fontId="16" fillId="0" borderId="0" xfId="1" applyFont="1" applyAlignment="1">
      <alignment vertical="center"/>
    </xf>
    <xf numFmtId="38" fontId="16" fillId="2" borderId="2" xfId="1" applyFont="1" applyFill="1" applyBorder="1" applyAlignment="1">
      <alignment horizontal="center" vertical="center"/>
    </xf>
    <xf numFmtId="0" fontId="16" fillId="0" borderId="0" xfId="7" applyFont="1" applyAlignment="1">
      <alignment horizontal="center" vertical="center"/>
    </xf>
    <xf numFmtId="0" fontId="11" fillId="0" borderId="0" xfId="7" applyFont="1" applyAlignment="1">
      <alignment horizontal="center" vertical="center"/>
    </xf>
    <xf numFmtId="38" fontId="0" fillId="2" borderId="2" xfId="1" applyFont="1" applyFill="1" applyBorder="1" applyAlignment="1">
      <alignment horizontal="center" vertical="center"/>
    </xf>
    <xf numFmtId="38" fontId="4" fillId="3" borderId="5" xfId="1" applyFont="1" applyFill="1" applyBorder="1" applyAlignment="1">
      <alignment horizontal="center" vertical="center"/>
    </xf>
    <xf numFmtId="38" fontId="4" fillId="3" borderId="6" xfId="1" applyFont="1" applyFill="1" applyBorder="1" applyAlignment="1">
      <alignment horizontal="center" vertical="center"/>
    </xf>
    <xf numFmtId="38" fontId="4" fillId="3" borderId="7" xfId="1" applyFont="1" applyFill="1" applyBorder="1" applyAlignment="1">
      <alignment horizontal="center" vertical="center"/>
    </xf>
    <xf numFmtId="38" fontId="17" fillId="2" borderId="3" xfId="1" applyFont="1" applyFill="1" applyBorder="1" applyAlignment="1">
      <alignment horizontal="center" vertical="center"/>
    </xf>
    <xf numFmtId="38" fontId="17" fillId="2" borderId="4" xfId="1" applyFont="1" applyFill="1" applyBorder="1" applyAlignment="1">
      <alignment horizontal="center" vertical="center"/>
    </xf>
    <xf numFmtId="38" fontId="4" fillId="0" borderId="8" xfId="1" applyFont="1" applyFill="1" applyBorder="1" applyAlignment="1">
      <alignment horizontal="right" vertical="center"/>
    </xf>
    <xf numFmtId="38" fontId="4" fillId="0" borderId="4" xfId="1" applyFont="1" applyFill="1" applyBorder="1" applyAlignment="1">
      <alignment horizontal="right" vertical="center"/>
    </xf>
    <xf numFmtId="38" fontId="10" fillId="2" borderId="3" xfId="1" applyFont="1" applyFill="1" applyBorder="1" applyAlignment="1">
      <alignment horizontal="left" vertical="center"/>
    </xf>
    <xf numFmtId="38" fontId="17" fillId="2" borderId="4" xfId="1" applyFont="1" applyFill="1" applyBorder="1" applyAlignment="1">
      <alignment horizontal="left" vertical="center"/>
    </xf>
    <xf numFmtId="38" fontId="4" fillId="2" borderId="3" xfId="1" applyFont="1" applyFill="1" applyBorder="1">
      <alignment vertical="center"/>
    </xf>
    <xf numFmtId="38" fontId="4" fillId="2" borderId="4" xfId="1" applyFont="1" applyFill="1" applyBorder="1">
      <alignment vertical="center"/>
    </xf>
    <xf numFmtId="38" fontId="4" fillId="0" borderId="9" xfId="1" applyFont="1" applyBorder="1" applyAlignment="1">
      <alignment horizontal="right" vertical="center" wrapText="1"/>
    </xf>
    <xf numFmtId="38" fontId="4" fillId="0" borderId="1" xfId="1" applyFont="1" applyBorder="1" applyAlignment="1">
      <alignment horizontal="right" vertical="center" wrapText="1"/>
    </xf>
    <xf numFmtId="38" fontId="10" fillId="0" borderId="8" xfId="1" quotePrefix="1" applyFont="1" applyBorder="1" applyAlignment="1">
      <alignment horizontal="right" vertical="center"/>
    </xf>
    <xf numFmtId="38" fontId="10" fillId="0" borderId="8" xfId="1" quotePrefix="1" applyFont="1" applyFill="1" applyBorder="1" applyAlignment="1">
      <alignment horizontal="right" vertical="center"/>
    </xf>
    <xf numFmtId="38" fontId="10" fillId="0" borderId="8" xfId="1" quotePrefix="1" applyFont="1" applyBorder="1" applyAlignment="1">
      <alignment horizontal="right" vertical="center" wrapText="1"/>
    </xf>
    <xf numFmtId="38" fontId="10" fillId="0" borderId="8" xfId="1" quotePrefix="1" applyFont="1" applyFill="1" applyBorder="1" applyAlignment="1">
      <alignment horizontal="right" vertical="center" wrapText="1"/>
    </xf>
    <xf numFmtId="38" fontId="4" fillId="0" borderId="8" xfId="1" quotePrefix="1" applyFont="1" applyBorder="1" applyAlignment="1">
      <alignment horizontal="right" vertical="center"/>
    </xf>
    <xf numFmtId="38" fontId="4" fillId="0" borderId="8" xfId="1" quotePrefix="1" applyFont="1" applyBorder="1" applyAlignment="1">
      <alignment horizontal="right" vertical="center" wrapText="1"/>
    </xf>
    <xf numFmtId="38" fontId="4" fillId="0" borderId="8" xfId="1" quotePrefix="1" applyFont="1" applyFill="1" applyBorder="1" applyAlignment="1">
      <alignment horizontal="right" vertical="center"/>
    </xf>
    <xf numFmtId="38" fontId="4" fillId="0" borderId="8" xfId="1" quotePrefix="1" applyFont="1" applyFill="1" applyBorder="1" applyAlignment="1">
      <alignment horizontal="right" vertical="center" wrapText="1"/>
    </xf>
    <xf numFmtId="38" fontId="6" fillId="2" borderId="10" xfId="1" quotePrefix="1" applyFont="1" applyFill="1" applyBorder="1" applyAlignment="1">
      <alignment vertical="center" shrinkToFit="1"/>
    </xf>
    <xf numFmtId="38" fontId="4" fillId="2" borderId="10" xfId="1" applyFont="1" applyFill="1" applyBorder="1">
      <alignment vertical="center"/>
    </xf>
    <xf numFmtId="38" fontId="4" fillId="0" borderId="0" xfId="1" quotePrefix="1" applyFont="1" applyBorder="1" applyAlignment="1">
      <alignment horizontal="right" vertical="center"/>
    </xf>
    <xf numFmtId="38" fontId="4" fillId="0" borderId="0" xfId="1" quotePrefix="1" applyFont="1" applyBorder="1" applyAlignment="1">
      <alignment horizontal="right" vertical="center" wrapText="1"/>
    </xf>
    <xf numFmtId="38" fontId="6" fillId="0" borderId="10" xfId="1" quotePrefix="1" applyFont="1" applyFill="1" applyBorder="1" applyAlignment="1">
      <alignment vertical="center" shrinkToFit="1"/>
    </xf>
    <xf numFmtId="38" fontId="4" fillId="0" borderId="10" xfId="1" applyFont="1" applyFill="1" applyBorder="1">
      <alignment vertical="center"/>
    </xf>
    <xf numFmtId="38" fontId="6" fillId="2" borderId="11" xfId="1" quotePrefix="1" applyFont="1" applyFill="1" applyBorder="1" applyAlignment="1">
      <alignment horizontal="center" vertical="center"/>
    </xf>
    <xf numFmtId="38" fontId="4" fillId="2" borderId="6" xfId="1" applyFont="1" applyFill="1" applyBorder="1">
      <alignment vertical="center"/>
    </xf>
    <xf numFmtId="38" fontId="6" fillId="0" borderId="10" xfId="1" quotePrefix="1" applyFont="1" applyFill="1" applyBorder="1" applyAlignment="1">
      <alignment horizontal="center" vertical="center"/>
    </xf>
    <xf numFmtId="38" fontId="9" fillId="0" borderId="0" xfId="1" applyFont="1" applyBorder="1" applyAlignment="1">
      <alignment vertical="center"/>
    </xf>
    <xf numFmtId="38" fontId="10" fillId="2" borderId="4" xfId="1" applyFont="1" applyFill="1" applyBorder="1" applyAlignment="1">
      <alignment vertical="center" wrapText="1"/>
    </xf>
    <xf numFmtId="38" fontId="10" fillId="5" borderId="8" xfId="1" applyFont="1" applyFill="1" applyBorder="1" applyAlignment="1">
      <alignment horizontal="right" vertical="center" wrapText="1"/>
    </xf>
    <xf numFmtId="38" fontId="10" fillId="5" borderId="8" xfId="1" applyFont="1" applyFill="1" applyBorder="1" applyAlignment="1">
      <alignment horizontal="right" vertical="center"/>
    </xf>
    <xf numFmtId="38" fontId="4" fillId="5" borderId="8" xfId="1" applyFont="1" applyFill="1" applyBorder="1" applyAlignment="1">
      <alignment horizontal="right" vertical="center"/>
    </xf>
    <xf numFmtId="38" fontId="4" fillId="0" borderId="8" xfId="1" applyFont="1" applyBorder="1" applyAlignment="1">
      <alignment horizontal="right" vertical="center"/>
    </xf>
    <xf numFmtId="38" fontId="10" fillId="0" borderId="8" xfId="1" applyFont="1" applyBorder="1" applyAlignment="1">
      <alignment horizontal="right" vertical="center"/>
    </xf>
    <xf numFmtId="0" fontId="5" fillId="0" borderId="0" xfId="7" applyFont="1" applyFill="1" applyAlignment="1">
      <alignment horizontal="center" vertical="center"/>
    </xf>
    <xf numFmtId="38" fontId="5" fillId="2" borderId="3" xfId="1" applyFont="1" applyFill="1" applyBorder="1" applyAlignment="1">
      <alignment vertical="center" shrinkToFit="1"/>
    </xf>
    <xf numFmtId="38" fontId="5" fillId="0" borderId="0" xfId="1" applyFont="1" applyFill="1" applyAlignment="1">
      <alignment vertical="center"/>
    </xf>
    <xf numFmtId="38" fontId="11" fillId="0" borderId="0" xfId="1" applyFont="1" applyFill="1" applyAlignment="1">
      <alignment vertical="center"/>
    </xf>
    <xf numFmtId="38" fontId="9" fillId="0" borderId="0" xfId="1" applyFont="1" applyFill="1" applyAlignment="1">
      <alignment vertical="center"/>
    </xf>
    <xf numFmtId="38" fontId="10" fillId="0" borderId="8" xfId="1" applyFont="1" applyFill="1" applyBorder="1" applyAlignment="1">
      <alignment horizontal="right" vertical="center"/>
    </xf>
    <xf numFmtId="38" fontId="3" fillId="0" borderId="0" xfId="1" applyFont="1" applyFill="1" applyAlignment="1">
      <alignment horizontal="right" vertical="center"/>
    </xf>
    <xf numFmtId="38" fontId="3" fillId="0" borderId="0" xfId="1" applyFont="1" applyAlignment="1">
      <alignment horizontal="right" vertical="center"/>
    </xf>
    <xf numFmtId="38" fontId="14" fillId="0" borderId="0" xfId="7" applyNumberFormat="1" applyFont="1" applyFill="1" applyAlignment="1">
      <alignment horizontal="center" vertical="center"/>
    </xf>
    <xf numFmtId="38" fontId="1" fillId="0" borderId="0" xfId="7" applyNumberFormat="1" applyAlignment="1">
      <alignment horizontal="center" vertical="center"/>
    </xf>
    <xf numFmtId="0" fontId="0" fillId="0" borderId="0" xfId="7" applyFont="1" applyAlignment="1">
      <alignment vertical="center"/>
    </xf>
    <xf numFmtId="38" fontId="4" fillId="2" borderId="2" xfId="1" applyFont="1" applyFill="1" applyBorder="1">
      <alignment vertical="center"/>
    </xf>
    <xf numFmtId="38" fontId="4" fillId="6" borderId="11" xfId="1" applyFont="1" applyFill="1" applyBorder="1" applyAlignment="1">
      <alignment horizontal="center" vertical="center"/>
    </xf>
    <xf numFmtId="38" fontId="1" fillId="6" borderId="12" xfId="1" applyFont="1" applyFill="1" applyBorder="1" applyAlignment="1">
      <alignment horizontal="center" vertical="center"/>
    </xf>
    <xf numFmtId="0" fontId="12" fillId="0" borderId="0" xfId="9" applyFont="1" applyAlignment="1">
      <alignment vertical="center"/>
    </xf>
    <xf numFmtId="0" fontId="10" fillId="0" borderId="0" xfId="9" applyFont="1" applyAlignment="1">
      <alignment horizontal="center" vertical="center"/>
    </xf>
    <xf numFmtId="0" fontId="4" fillId="0" borderId="0" xfId="9" applyFont="1" applyAlignment="1">
      <alignment horizontal="center" vertical="center"/>
    </xf>
    <xf numFmtId="0" fontId="3" fillId="0" borderId="0" xfId="9" applyFont="1" applyAlignment="1">
      <alignment horizontal="center" vertical="center"/>
    </xf>
    <xf numFmtId="0" fontId="4" fillId="0" borderId="0" xfId="9" applyFont="1" applyAlignment="1">
      <alignment horizontal="left" vertical="center"/>
    </xf>
    <xf numFmtId="0" fontId="4" fillId="6" borderId="8" xfId="6" applyFont="1" applyFill="1" applyBorder="1" applyAlignment="1">
      <alignment horizontal="center" vertical="center"/>
    </xf>
    <xf numFmtId="3" fontId="10" fillId="2" borderId="7" xfId="6" applyNumberFormat="1" applyFont="1" applyFill="1" applyBorder="1" applyAlignment="1">
      <alignment vertical="center" wrapText="1"/>
    </xf>
    <xf numFmtId="0" fontId="4" fillId="4" borderId="1" xfId="9" applyFont="1" applyFill="1" applyBorder="1" applyAlignment="1">
      <alignment horizontal="right" vertical="center"/>
    </xf>
    <xf numFmtId="0" fontId="4" fillId="4" borderId="0" xfId="9" applyFont="1" applyFill="1" applyBorder="1" applyAlignment="1">
      <alignment horizontal="right" vertical="center"/>
    </xf>
    <xf numFmtId="0" fontId="4" fillId="4" borderId="12" xfId="9" applyFont="1" applyFill="1" applyBorder="1" applyAlignment="1">
      <alignment horizontal="right" vertical="center"/>
    </xf>
    <xf numFmtId="0" fontId="4" fillId="4" borderId="7" xfId="9" applyFont="1" applyFill="1" applyBorder="1" applyAlignment="1">
      <alignment horizontal="right" vertical="center"/>
    </xf>
    <xf numFmtId="0" fontId="4" fillId="0" borderId="0" xfId="9" applyFont="1" applyBorder="1" applyAlignment="1">
      <alignment horizontal="center" vertical="center"/>
    </xf>
    <xf numFmtId="0" fontId="10" fillId="2" borderId="8" xfId="11" applyFont="1" applyFill="1" applyBorder="1" applyAlignment="1">
      <alignment horizontal="left" vertical="center" wrapText="1"/>
    </xf>
    <xf numFmtId="3" fontId="10" fillId="0" borderId="8" xfId="9" quotePrefix="1" applyNumberFormat="1" applyFont="1" applyFill="1" applyBorder="1" applyAlignment="1">
      <alignment horizontal="right" vertical="center"/>
    </xf>
    <xf numFmtId="3" fontId="10" fillId="0" borderId="8" xfId="9" quotePrefix="1" applyNumberFormat="1" applyFont="1" applyBorder="1" applyAlignment="1">
      <alignment horizontal="right" vertical="center"/>
    </xf>
    <xf numFmtId="38" fontId="6" fillId="0" borderId="0" xfId="1" applyFont="1" applyAlignment="1">
      <alignment horizontal="center" vertical="center"/>
    </xf>
    <xf numFmtId="3" fontId="6" fillId="0" borderId="0" xfId="9" applyNumberFormat="1" applyFont="1" applyAlignment="1">
      <alignment horizontal="center" vertical="center"/>
    </xf>
    <xf numFmtId="0" fontId="6" fillId="0" borderId="0" xfId="9" applyFont="1" applyAlignment="1">
      <alignment horizontal="center" vertical="center"/>
    </xf>
    <xf numFmtId="177" fontId="10" fillId="0" borderId="8" xfId="9" applyNumberFormat="1" applyFont="1" applyBorder="1" applyAlignment="1">
      <alignment horizontal="right" vertical="center" wrapText="1"/>
    </xf>
    <xf numFmtId="0" fontId="9" fillId="2" borderId="8" xfId="11" applyFont="1" applyFill="1" applyBorder="1" applyAlignment="1">
      <alignment horizontal="left" vertical="center" wrapText="1"/>
    </xf>
    <xf numFmtId="0" fontId="4" fillId="0" borderId="8" xfId="9" quotePrefix="1" applyNumberFormat="1" applyFont="1" applyFill="1" applyBorder="1" applyAlignment="1">
      <alignment horizontal="right" vertical="center"/>
    </xf>
    <xf numFmtId="3" fontId="4" fillId="0" borderId="8" xfId="9" quotePrefix="1" applyNumberFormat="1" applyFont="1" applyFill="1" applyBorder="1" applyAlignment="1">
      <alignment horizontal="right" vertical="center"/>
    </xf>
    <xf numFmtId="177" fontId="4" fillId="0" borderId="8" xfId="9" applyNumberFormat="1" applyFont="1" applyBorder="1" applyAlignment="1">
      <alignment horizontal="right" vertical="center" wrapText="1"/>
    </xf>
    <xf numFmtId="177" fontId="4" fillId="0" borderId="8" xfId="9" quotePrefix="1" applyNumberFormat="1" applyFont="1" applyFill="1" applyBorder="1" applyAlignment="1">
      <alignment horizontal="right" vertical="center" wrapText="1"/>
    </xf>
    <xf numFmtId="177" fontId="10" fillId="0" borderId="8" xfId="9" quotePrefix="1" applyNumberFormat="1" applyFont="1" applyFill="1" applyBorder="1" applyAlignment="1">
      <alignment horizontal="right" vertical="center" wrapText="1"/>
    </xf>
    <xf numFmtId="177" fontId="10" fillId="0" borderId="8" xfId="9" quotePrefix="1" applyNumberFormat="1" applyFont="1" applyBorder="1" applyAlignment="1">
      <alignment horizontal="right" vertical="center" wrapText="1"/>
    </xf>
    <xf numFmtId="177" fontId="6" fillId="0" borderId="0" xfId="9" applyNumberFormat="1" applyFont="1" applyAlignment="1">
      <alignment horizontal="center" vertical="center"/>
    </xf>
    <xf numFmtId="177" fontId="4" fillId="0" borderId="8" xfId="9" quotePrefix="1" applyNumberFormat="1" applyFont="1" applyBorder="1" applyAlignment="1">
      <alignment horizontal="right" vertical="center" wrapText="1"/>
    </xf>
    <xf numFmtId="0" fontId="18" fillId="2" borderId="8" xfId="9" quotePrefix="1" applyNumberFormat="1" applyFont="1" applyFill="1" applyBorder="1" applyAlignment="1">
      <alignment horizontal="left" vertical="center" indent="1" shrinkToFit="1"/>
    </xf>
    <xf numFmtId="38" fontId="22" fillId="0" borderId="0" xfId="1" applyFont="1" applyAlignment="1">
      <alignment horizontal="center" vertical="center"/>
    </xf>
    <xf numFmtId="177" fontId="4" fillId="0" borderId="8" xfId="10" applyNumberFormat="1" applyFont="1" applyBorder="1" applyAlignment="1">
      <alignment horizontal="right" vertical="center" wrapText="1"/>
    </xf>
    <xf numFmtId="177" fontId="4" fillId="0" borderId="8" xfId="10" applyNumberFormat="1" applyFont="1" applyFill="1" applyBorder="1" applyAlignment="1">
      <alignment horizontal="right" vertical="center" wrapText="1"/>
    </xf>
    <xf numFmtId="177" fontId="10" fillId="0" borderId="8" xfId="10" applyNumberFormat="1" applyFont="1" applyBorder="1" applyAlignment="1">
      <alignment horizontal="right" vertical="center" wrapText="1"/>
    </xf>
    <xf numFmtId="177" fontId="10" fillId="0" borderId="8" xfId="10" quotePrefix="1" applyNumberFormat="1" applyFont="1" applyBorder="1" applyAlignment="1">
      <alignment horizontal="right" vertical="center" wrapText="1"/>
    </xf>
    <xf numFmtId="177" fontId="10" fillId="0" borderId="8" xfId="10" quotePrefix="1" applyNumberFormat="1" applyFont="1" applyFill="1" applyBorder="1" applyAlignment="1">
      <alignment horizontal="right" vertical="center" wrapText="1"/>
    </xf>
    <xf numFmtId="38" fontId="23" fillId="0" borderId="0" xfId="1" applyFont="1" applyAlignment="1">
      <alignment horizontal="center" vertical="center"/>
    </xf>
    <xf numFmtId="177" fontId="4" fillId="0" borderId="8" xfId="10" quotePrefix="1" applyNumberFormat="1" applyFont="1" applyBorder="1" applyAlignment="1">
      <alignment horizontal="right" vertical="center" wrapText="1"/>
    </xf>
    <xf numFmtId="177" fontId="4" fillId="0" borderId="8" xfId="10" quotePrefix="1" applyNumberFormat="1" applyFont="1" applyFill="1" applyBorder="1" applyAlignment="1">
      <alignment horizontal="right" vertical="center" wrapText="1"/>
    </xf>
    <xf numFmtId="38" fontId="23" fillId="0" borderId="0" xfId="1" applyFont="1" applyBorder="1" applyAlignment="1">
      <alignment horizontal="center" vertical="center"/>
    </xf>
    <xf numFmtId="0" fontId="9" fillId="0" borderId="0" xfId="3" applyFont="1" applyFill="1" applyBorder="1" applyAlignment="1">
      <alignment vertical="center"/>
    </xf>
    <xf numFmtId="0" fontId="18" fillId="0" borderId="0" xfId="0" applyFont="1">
      <alignment vertical="center"/>
    </xf>
    <xf numFmtId="0" fontId="9" fillId="0" borderId="0" xfId="9" applyFont="1" applyAlignment="1">
      <alignment horizontal="center" vertical="center"/>
    </xf>
    <xf numFmtId="0" fontId="9" fillId="0" borderId="0" xfId="0" applyFont="1">
      <alignment vertical="center"/>
    </xf>
    <xf numFmtId="0" fontId="9" fillId="0" borderId="0" xfId="9" applyFont="1" applyAlignment="1">
      <alignment vertical="center"/>
    </xf>
    <xf numFmtId="0" fontId="4" fillId="0" borderId="0" xfId="9" applyFont="1" applyAlignment="1">
      <alignment vertical="center"/>
    </xf>
    <xf numFmtId="177" fontId="3" fillId="0" borderId="0" xfId="9" applyNumberFormat="1" applyFont="1" applyAlignment="1">
      <alignment horizontal="center" vertical="center"/>
    </xf>
    <xf numFmtId="0" fontId="12" fillId="0" borderId="0" xfId="4" applyFont="1" applyAlignment="1">
      <alignment vertical="center"/>
    </xf>
    <xf numFmtId="0" fontId="4" fillId="0" borderId="0" xfId="4" applyFont="1" applyAlignment="1">
      <alignment vertical="center"/>
    </xf>
    <xf numFmtId="0" fontId="4" fillId="3" borderId="9" xfId="4" applyFont="1" applyFill="1" applyBorder="1" applyAlignment="1">
      <alignment horizontal="distributed" vertical="center" wrapText="1" justifyLastLine="1"/>
    </xf>
    <xf numFmtId="0" fontId="4" fillId="3" borderId="8" xfId="4" applyFont="1" applyFill="1" applyBorder="1" applyAlignment="1">
      <alignment horizontal="distributed" vertical="center" wrapText="1" justifyLastLine="1"/>
    </xf>
    <xf numFmtId="0" fontId="4" fillId="0" borderId="8" xfId="4" applyFont="1" applyFill="1" applyBorder="1" applyAlignment="1">
      <alignment horizontal="right" vertical="center" wrapText="1"/>
    </xf>
    <xf numFmtId="38" fontId="4" fillId="0" borderId="8" xfId="2" applyFont="1" applyBorder="1" applyAlignment="1">
      <alignment vertical="center"/>
    </xf>
    <xf numFmtId="179" fontId="4" fillId="0" borderId="8" xfId="4" applyNumberFormat="1" applyFont="1" applyBorder="1" applyAlignment="1">
      <alignment horizontal="right" vertical="center" wrapText="1"/>
    </xf>
    <xf numFmtId="3" fontId="4" fillId="0" borderId="8" xfId="4" applyNumberFormat="1" applyFont="1" applyBorder="1" applyAlignment="1">
      <alignment vertical="center"/>
    </xf>
    <xf numFmtId="0" fontId="19" fillId="0" borderId="0" xfId="4" applyFont="1" applyAlignment="1">
      <alignment vertical="center"/>
    </xf>
    <xf numFmtId="38" fontId="10" fillId="0" borderId="8" xfId="2" applyFont="1" applyBorder="1" applyAlignment="1">
      <alignment vertical="center"/>
    </xf>
    <xf numFmtId="179" fontId="10" fillId="0" borderId="8" xfId="4" applyNumberFormat="1" applyFont="1" applyBorder="1" applyAlignment="1">
      <alignment horizontal="right" vertical="center" wrapText="1"/>
    </xf>
    <xf numFmtId="3" fontId="10" fillId="0" borderId="8" xfId="4" applyNumberFormat="1" applyFont="1" applyBorder="1" applyAlignment="1">
      <alignment vertical="center"/>
    </xf>
    <xf numFmtId="3" fontId="4" fillId="0" borderId="0" xfId="4" applyNumberFormat="1" applyFont="1" applyAlignment="1">
      <alignment vertical="center"/>
    </xf>
    <xf numFmtId="0" fontId="9" fillId="0" borderId="0" xfId="4" applyFont="1" applyAlignment="1">
      <alignment vertical="center"/>
    </xf>
    <xf numFmtId="0" fontId="4" fillId="0" borderId="0" xfId="4" applyFont="1" applyFill="1" applyAlignment="1">
      <alignment vertical="center"/>
    </xf>
    <xf numFmtId="38" fontId="4" fillId="0" borderId="0" xfId="2" applyFont="1" applyAlignment="1">
      <alignment vertical="center"/>
    </xf>
    <xf numFmtId="177" fontId="10" fillId="0" borderId="0" xfId="4" applyNumberFormat="1" applyFont="1" applyBorder="1" applyAlignment="1">
      <alignment horizontal="right" vertical="center" wrapText="1"/>
    </xf>
    <xf numFmtId="180" fontId="4" fillId="0" borderId="0" xfId="4" applyNumberFormat="1" applyFont="1" applyBorder="1" applyAlignment="1">
      <alignment horizontal="right" vertical="center" wrapText="1"/>
    </xf>
    <xf numFmtId="0" fontId="4" fillId="7" borderId="4" xfId="4" applyFont="1" applyFill="1" applyBorder="1" applyAlignment="1">
      <alignment horizontal="distributed" vertical="center" wrapText="1" justifyLastLine="1"/>
    </xf>
    <xf numFmtId="0" fontId="4" fillId="2" borderId="13" xfId="4" applyFont="1" applyFill="1" applyBorder="1" applyAlignment="1">
      <alignment horizontal="distributed" vertical="center" wrapText="1" justifyLastLine="1"/>
    </xf>
    <xf numFmtId="0" fontId="19" fillId="7" borderId="8" xfId="4" applyFont="1" applyFill="1" applyBorder="1" applyAlignment="1">
      <alignment horizontal="center" vertical="center" wrapText="1"/>
    </xf>
    <xf numFmtId="0" fontId="19" fillId="7" borderId="8" xfId="4" applyFont="1" applyFill="1" applyBorder="1" applyAlignment="1">
      <alignment horizontal="left" vertical="center" wrapText="1"/>
    </xf>
    <xf numFmtId="180" fontId="10" fillId="0" borderId="0" xfId="4" applyNumberFormat="1" applyFont="1" applyBorder="1" applyAlignment="1">
      <alignment horizontal="right" vertical="center" wrapText="1"/>
    </xf>
    <xf numFmtId="0" fontId="4" fillId="2" borderId="9" xfId="4" applyFont="1" applyFill="1" applyBorder="1" applyAlignment="1">
      <alignment horizontal="distributed" vertical="center" wrapText="1" justifyLastLine="1"/>
    </xf>
    <xf numFmtId="0" fontId="4" fillId="0" borderId="9" xfId="4" applyFont="1" applyFill="1" applyBorder="1" applyAlignment="1">
      <alignment horizontal="right" vertical="center" wrapText="1"/>
    </xf>
    <xf numFmtId="0" fontId="4" fillId="0" borderId="8" xfId="4" applyFont="1" applyBorder="1" applyAlignment="1">
      <alignment horizontal="right" vertical="center" wrapText="1"/>
    </xf>
    <xf numFmtId="177" fontId="4" fillId="0" borderId="9" xfId="4" applyNumberFormat="1" applyFont="1" applyBorder="1" applyAlignment="1">
      <alignment horizontal="right" vertical="center" wrapText="1"/>
    </xf>
    <xf numFmtId="181" fontId="4" fillId="0" borderId="9" xfId="4" applyNumberFormat="1" applyFont="1" applyFill="1" applyBorder="1" applyAlignment="1">
      <alignment horizontal="right" vertical="center" wrapText="1"/>
    </xf>
    <xf numFmtId="177" fontId="4" fillId="0" borderId="9" xfId="4" applyNumberFormat="1" applyFont="1" applyFill="1" applyBorder="1" applyAlignment="1">
      <alignment horizontal="right" vertical="center" wrapText="1"/>
    </xf>
    <xf numFmtId="182" fontId="4" fillId="0" borderId="9" xfId="4" applyNumberFormat="1" applyFont="1" applyFill="1" applyBorder="1" applyAlignment="1">
      <alignment horizontal="right" vertical="center" wrapText="1"/>
    </xf>
    <xf numFmtId="176" fontId="4" fillId="0" borderId="8" xfId="4" applyNumberFormat="1" applyFont="1" applyFill="1" applyBorder="1" applyAlignment="1">
      <alignment horizontal="right" vertical="center" wrapText="1"/>
    </xf>
    <xf numFmtId="38" fontId="4" fillId="0" borderId="9" xfId="2" applyFont="1" applyFill="1" applyBorder="1" applyAlignment="1">
      <alignment horizontal="right" vertical="center" wrapText="1"/>
    </xf>
    <xf numFmtId="176" fontId="4" fillId="0" borderId="8" xfId="4" applyNumberFormat="1" applyFont="1" applyBorder="1" applyAlignment="1">
      <alignment horizontal="right" vertical="center" wrapText="1"/>
    </xf>
    <xf numFmtId="180" fontId="4" fillId="0" borderId="8" xfId="4" applyNumberFormat="1" applyFont="1" applyBorder="1" applyAlignment="1">
      <alignment horizontal="right" vertical="center" wrapText="1"/>
    </xf>
    <xf numFmtId="180" fontId="19" fillId="0" borderId="0" xfId="4" applyNumberFormat="1" applyFont="1" applyBorder="1" applyAlignment="1">
      <alignment horizontal="right" vertical="center" wrapText="1"/>
    </xf>
    <xf numFmtId="49" fontId="4" fillId="2" borderId="3" xfId="4" applyNumberFormat="1" applyFont="1" applyFill="1" applyBorder="1" applyAlignment="1">
      <alignment horizontal="distributed" vertical="center" wrapText="1"/>
    </xf>
    <xf numFmtId="49" fontId="4" fillId="2" borderId="4" xfId="4" applyNumberFormat="1" applyFont="1" applyFill="1" applyBorder="1" applyAlignment="1">
      <alignment horizontal="distributed" vertical="center" wrapText="1"/>
    </xf>
    <xf numFmtId="182" fontId="10" fillId="0" borderId="9" xfId="4" applyNumberFormat="1" applyFont="1" applyFill="1" applyBorder="1" applyAlignment="1">
      <alignment horizontal="right" vertical="center" wrapText="1"/>
    </xf>
    <xf numFmtId="0" fontId="21" fillId="0" borderId="0" xfId="4" applyFont="1" applyAlignment="1">
      <alignment vertical="center"/>
    </xf>
    <xf numFmtId="49" fontId="10" fillId="2" borderId="3" xfId="4" applyNumberFormat="1" applyFont="1" applyFill="1" applyBorder="1" applyAlignment="1">
      <alignment horizontal="distributed" vertical="center" wrapText="1"/>
    </xf>
    <xf numFmtId="49" fontId="10" fillId="2" borderId="4" xfId="4" applyNumberFormat="1" applyFont="1" applyFill="1" applyBorder="1" applyAlignment="1">
      <alignment horizontal="distributed" vertical="center" wrapText="1"/>
    </xf>
    <xf numFmtId="177" fontId="10" fillId="0" borderId="9" xfId="4" applyNumberFormat="1" applyFont="1" applyBorder="1" applyAlignment="1">
      <alignment horizontal="right" vertical="center" wrapText="1"/>
    </xf>
    <xf numFmtId="181" fontId="10" fillId="0" borderId="9" xfId="4" applyNumberFormat="1" applyFont="1" applyFill="1" applyBorder="1" applyAlignment="1">
      <alignment horizontal="right" vertical="center" wrapText="1"/>
    </xf>
    <xf numFmtId="177" fontId="10" fillId="0" borderId="9" xfId="4" applyNumberFormat="1" applyFont="1" applyFill="1" applyBorder="1" applyAlignment="1">
      <alignment horizontal="right" vertical="center" wrapText="1"/>
    </xf>
    <xf numFmtId="176" fontId="10" fillId="0" borderId="8" xfId="4" applyNumberFormat="1" applyFont="1" applyFill="1" applyBorder="1" applyAlignment="1">
      <alignment horizontal="right" vertical="center" wrapText="1"/>
    </xf>
    <xf numFmtId="38" fontId="10" fillId="0" borderId="9" xfId="2" applyFont="1" applyFill="1" applyBorder="1" applyAlignment="1">
      <alignment horizontal="right" vertical="center" wrapText="1"/>
    </xf>
    <xf numFmtId="176" fontId="10" fillId="0" borderId="8" xfId="4" applyNumberFormat="1" applyFont="1" applyBorder="1" applyAlignment="1">
      <alignment horizontal="right" vertical="center" wrapText="1"/>
    </xf>
    <xf numFmtId="180" fontId="21" fillId="0" borderId="0" xfId="4" applyNumberFormat="1" applyFont="1" applyBorder="1" applyAlignment="1">
      <alignment horizontal="right" vertical="center" wrapText="1"/>
    </xf>
    <xf numFmtId="177" fontId="4" fillId="5" borderId="9" xfId="4" applyNumberFormat="1" applyFont="1" applyFill="1" applyBorder="1" applyAlignment="1">
      <alignment horizontal="right" vertical="center" wrapText="1"/>
    </xf>
    <xf numFmtId="182" fontId="4" fillId="5" borderId="9" xfId="4" applyNumberFormat="1" applyFont="1" applyFill="1" applyBorder="1" applyAlignment="1">
      <alignment horizontal="right" vertical="center" wrapText="1"/>
    </xf>
    <xf numFmtId="176" fontId="4" fillId="5" borderId="8" xfId="4" applyNumberFormat="1" applyFont="1" applyFill="1" applyBorder="1" applyAlignment="1">
      <alignment horizontal="right" vertical="center" wrapText="1"/>
    </xf>
    <xf numFmtId="49" fontId="4" fillId="2" borderId="3" xfId="4" applyNumberFormat="1" applyFont="1" applyFill="1" applyBorder="1" applyAlignment="1">
      <alignment horizontal="right" vertical="center" wrapText="1"/>
    </xf>
    <xf numFmtId="49" fontId="4" fillId="2" borderId="3" xfId="4" applyNumberFormat="1" applyFont="1" applyFill="1" applyBorder="1" applyAlignment="1">
      <alignment horizontal="left" vertical="center" wrapText="1"/>
    </xf>
    <xf numFmtId="183" fontId="4" fillId="0" borderId="9" xfId="4" applyNumberFormat="1" applyFont="1" applyFill="1" applyBorder="1" applyAlignment="1">
      <alignment horizontal="right" vertical="center" wrapText="1"/>
    </xf>
    <xf numFmtId="183" fontId="4" fillId="0" borderId="8" xfId="4" applyNumberFormat="1" applyFont="1" applyFill="1" applyBorder="1" applyAlignment="1">
      <alignment horizontal="right" vertical="center" wrapText="1"/>
    </xf>
    <xf numFmtId="38" fontId="4" fillId="0" borderId="8" xfId="2" applyFont="1" applyFill="1" applyBorder="1" applyAlignment="1">
      <alignment horizontal="right" vertical="center" wrapText="1"/>
    </xf>
    <xf numFmtId="183" fontId="10" fillId="0" borderId="9" xfId="4" applyNumberFormat="1" applyFont="1" applyFill="1" applyBorder="1" applyAlignment="1">
      <alignment horizontal="right" vertical="center" wrapText="1"/>
    </xf>
    <xf numFmtId="184" fontId="4" fillId="0" borderId="9" xfId="4" applyNumberFormat="1" applyFont="1" applyBorder="1" applyAlignment="1">
      <alignment horizontal="right" vertical="center" wrapText="1"/>
    </xf>
    <xf numFmtId="0" fontId="10" fillId="0" borderId="0" xfId="4" applyFont="1" applyAlignment="1">
      <alignment vertical="center"/>
    </xf>
    <xf numFmtId="0" fontId="1" fillId="0" borderId="10" xfId="4" applyFill="1" applyBorder="1" applyAlignment="1">
      <alignment horizontal="center" vertical="distributed" textRotation="255" wrapText="1" justifyLastLine="1"/>
    </xf>
    <xf numFmtId="49" fontId="4" fillId="0" borderId="10" xfId="4" applyNumberFormat="1" applyFont="1" applyFill="1" applyBorder="1" applyAlignment="1">
      <alignment horizontal="distributed" vertical="center" wrapText="1"/>
    </xf>
    <xf numFmtId="177" fontId="4" fillId="0" borderId="10" xfId="4" applyNumberFormat="1" applyFont="1" applyBorder="1" applyAlignment="1">
      <alignment horizontal="right" vertical="center" wrapText="1"/>
    </xf>
    <xf numFmtId="181" fontId="4" fillId="0" borderId="10" xfId="4" applyNumberFormat="1" applyFont="1" applyFill="1" applyBorder="1" applyAlignment="1">
      <alignment horizontal="right" vertical="center" wrapText="1"/>
    </xf>
    <xf numFmtId="181" fontId="4" fillId="0" borderId="0" xfId="4" applyNumberFormat="1" applyFont="1" applyFill="1" applyBorder="1" applyAlignment="1">
      <alignment horizontal="right" vertical="center" wrapText="1"/>
    </xf>
    <xf numFmtId="176" fontId="4" fillId="0" borderId="0" xfId="4" applyNumberFormat="1" applyFont="1" applyFill="1" applyBorder="1" applyAlignment="1">
      <alignment horizontal="right" vertical="center" wrapText="1"/>
    </xf>
    <xf numFmtId="177" fontId="4" fillId="0" borderId="0" xfId="4" applyNumberFormat="1" applyFont="1" applyAlignment="1">
      <alignment vertical="center"/>
    </xf>
    <xf numFmtId="0" fontId="1" fillId="0" borderId="0" xfId="4" applyAlignment="1">
      <alignment horizontal="center" vertical="center"/>
    </xf>
    <xf numFmtId="177" fontId="1" fillId="0" borderId="0" xfId="4" applyNumberFormat="1" applyAlignment="1">
      <alignment vertical="center"/>
    </xf>
    <xf numFmtId="0" fontId="12" fillId="0" borderId="0" xfId="5" applyFont="1" applyAlignment="1">
      <alignment vertical="center"/>
    </xf>
    <xf numFmtId="0" fontId="4" fillId="0" borderId="0" xfId="5" applyFont="1" applyAlignment="1">
      <alignment vertical="center"/>
    </xf>
    <xf numFmtId="0" fontId="4" fillId="0" borderId="8" xfId="5" applyFont="1" applyFill="1" applyBorder="1" applyAlignment="1">
      <alignment horizontal="right" vertical="center" wrapText="1"/>
    </xf>
    <xf numFmtId="49" fontId="4" fillId="2" borderId="2" xfId="5" applyNumberFormat="1" applyFont="1" applyFill="1" applyBorder="1" applyAlignment="1">
      <alignment vertical="center" wrapText="1" justifyLastLine="1"/>
    </xf>
    <xf numFmtId="49" fontId="4" fillId="2" borderId="4" xfId="5" applyNumberFormat="1" applyFont="1" applyFill="1" applyBorder="1" applyAlignment="1">
      <alignment vertical="center" wrapText="1" justifyLastLine="1"/>
    </xf>
    <xf numFmtId="176" fontId="4" fillId="0" borderId="8" xfId="5" applyNumberFormat="1" applyFont="1" applyFill="1" applyBorder="1" applyAlignment="1">
      <alignment vertical="center" wrapText="1"/>
    </xf>
    <xf numFmtId="176" fontId="4" fillId="0" borderId="0" xfId="5" applyNumberFormat="1" applyFont="1" applyAlignment="1">
      <alignment vertical="center"/>
    </xf>
    <xf numFmtId="49" fontId="10" fillId="2" borderId="2" xfId="5" applyNumberFormat="1" applyFont="1" applyFill="1" applyBorder="1" applyAlignment="1">
      <alignment horizontal="distributed" vertical="center" wrapText="1"/>
    </xf>
    <xf numFmtId="0" fontId="4" fillId="2" borderId="4" xfId="5" applyNumberFormat="1" applyFont="1" applyFill="1" applyBorder="1" applyAlignment="1">
      <alignment horizontal="left" vertical="center" wrapText="1"/>
    </xf>
    <xf numFmtId="49" fontId="4" fillId="2" borderId="2" xfId="5" applyNumberFormat="1" applyFont="1" applyFill="1" applyBorder="1" applyAlignment="1">
      <alignment horizontal="distributed" vertical="center" wrapText="1"/>
    </xf>
    <xf numFmtId="3" fontId="4" fillId="0" borderId="2" xfId="5" applyNumberFormat="1" applyFont="1" applyFill="1" applyBorder="1" applyAlignment="1">
      <alignment vertical="center"/>
    </xf>
    <xf numFmtId="3" fontId="4" fillId="0" borderId="8" xfId="5" applyNumberFormat="1" applyFont="1" applyFill="1" applyBorder="1" applyAlignment="1">
      <alignment vertical="center"/>
    </xf>
    <xf numFmtId="3" fontId="4" fillId="0" borderId="4" xfId="5" applyNumberFormat="1" applyFont="1" applyFill="1" applyBorder="1" applyAlignment="1">
      <alignment vertical="center"/>
    </xf>
    <xf numFmtId="0" fontId="10" fillId="2" borderId="4" xfId="5" applyNumberFormat="1" applyFont="1" applyFill="1" applyBorder="1" applyAlignment="1">
      <alignment horizontal="left" vertical="center" wrapText="1"/>
    </xf>
    <xf numFmtId="176" fontId="10" fillId="0" borderId="8" xfId="5" applyNumberFormat="1" applyFont="1" applyFill="1" applyBorder="1" applyAlignment="1">
      <alignment vertical="center" wrapText="1"/>
    </xf>
    <xf numFmtId="3" fontId="10" fillId="0" borderId="2" xfId="5" applyNumberFormat="1" applyFont="1" applyFill="1" applyBorder="1" applyAlignment="1">
      <alignment vertical="center"/>
    </xf>
    <xf numFmtId="3" fontId="10" fillId="0" borderId="8" xfId="5" applyNumberFormat="1" applyFont="1" applyFill="1" applyBorder="1" applyAlignment="1">
      <alignment vertical="center"/>
    </xf>
    <xf numFmtId="3" fontId="10" fillId="0" borderId="4" xfId="5" applyNumberFormat="1" applyFont="1" applyFill="1" applyBorder="1" applyAlignment="1">
      <alignment vertical="center"/>
    </xf>
    <xf numFmtId="0" fontId="10" fillId="0" borderId="0" xfId="5" applyFont="1" applyAlignment="1">
      <alignment vertical="center"/>
    </xf>
    <xf numFmtId="176" fontId="10" fillId="0" borderId="0" xfId="5" applyNumberFormat="1" applyFont="1" applyAlignment="1">
      <alignment vertical="center"/>
    </xf>
    <xf numFmtId="0" fontId="9" fillId="0" borderId="0" xfId="5" applyFont="1" applyAlignment="1">
      <alignment vertical="center"/>
    </xf>
    <xf numFmtId="3" fontId="4" fillId="0" borderId="0" xfId="5" applyNumberFormat="1" applyFont="1" applyAlignment="1">
      <alignment vertical="center"/>
    </xf>
    <xf numFmtId="38" fontId="4" fillId="3" borderId="5" xfId="1" applyFont="1" applyFill="1" applyBorder="1" applyAlignment="1">
      <alignment horizontal="center" vertical="center" wrapText="1"/>
    </xf>
    <xf numFmtId="38" fontId="17" fillId="0" borderId="7" xfId="1" applyFont="1" applyBorder="1" applyAlignment="1">
      <alignment horizontal="center" vertical="center" wrapText="1"/>
    </xf>
    <xf numFmtId="38" fontId="17" fillId="0" borderId="9" xfId="1" applyFont="1" applyBorder="1" applyAlignment="1">
      <alignment horizontal="center" vertical="center" wrapText="1"/>
    </xf>
    <xf numFmtId="38" fontId="10" fillId="2" borderId="3" xfId="1" applyFont="1" applyFill="1" applyBorder="1" applyAlignment="1">
      <alignment horizontal="left" vertical="center" wrapText="1"/>
    </xf>
    <xf numFmtId="38" fontId="17" fillId="2" borderId="4" xfId="1" applyFont="1" applyFill="1" applyBorder="1" applyAlignment="1">
      <alignment horizontal="left" vertical="center" wrapText="1"/>
    </xf>
    <xf numFmtId="38" fontId="10" fillId="2" borderId="4" xfId="1" applyFont="1" applyFill="1" applyBorder="1" applyAlignment="1">
      <alignment horizontal="left" vertical="center" wrapText="1"/>
    </xf>
    <xf numFmtId="38" fontId="4" fillId="3" borderId="11" xfId="1" applyFont="1" applyFill="1" applyBorder="1" applyAlignment="1">
      <alignment horizontal="distributed" vertical="center" wrapText="1" justifyLastLine="1"/>
    </xf>
    <xf numFmtId="38" fontId="17" fillId="0" borderId="10" xfId="1" applyFont="1" applyBorder="1" applyAlignment="1">
      <alignment horizontal="distributed" vertical="center" wrapText="1" justifyLastLine="1"/>
    </xf>
    <xf numFmtId="38" fontId="17" fillId="0" borderId="6" xfId="1" applyFont="1" applyBorder="1" applyAlignment="1">
      <alignment horizontal="distributed" vertical="center" wrapText="1" justifyLastLine="1"/>
    </xf>
    <xf numFmtId="38" fontId="17" fillId="0" borderId="14" xfId="1" applyFont="1" applyBorder="1" applyAlignment="1">
      <alignment horizontal="distributed" vertical="center" justifyLastLine="1"/>
    </xf>
    <xf numFmtId="38" fontId="17" fillId="0" borderId="13" xfId="1" applyFont="1" applyBorder="1" applyAlignment="1">
      <alignment horizontal="distributed" vertical="center" justifyLastLine="1"/>
    </xf>
    <xf numFmtId="38" fontId="17" fillId="0" borderId="15" xfId="1" applyFont="1" applyBorder="1" applyAlignment="1">
      <alignment horizontal="distributed" vertical="center" justifyLastLine="1"/>
    </xf>
    <xf numFmtId="38" fontId="4" fillId="3" borderId="5" xfId="1" applyFont="1" applyFill="1" applyBorder="1" applyAlignment="1">
      <alignment horizontal="distributed" vertical="center" justifyLastLine="1"/>
    </xf>
    <xf numFmtId="38" fontId="4" fillId="3" borderId="7" xfId="1" applyFont="1" applyFill="1" applyBorder="1" applyAlignment="1">
      <alignment horizontal="distributed" vertical="center" justifyLastLine="1"/>
    </xf>
    <xf numFmtId="38" fontId="4" fillId="3" borderId="9" xfId="1" applyFont="1" applyFill="1" applyBorder="1" applyAlignment="1">
      <alignment horizontal="distributed" vertical="center" justifyLastLine="1"/>
    </xf>
    <xf numFmtId="38" fontId="17" fillId="6" borderId="10" xfId="1" applyFont="1" applyFill="1" applyBorder="1" applyAlignment="1">
      <alignment horizontal="center" vertical="center"/>
    </xf>
    <xf numFmtId="38" fontId="17" fillId="6" borderId="6" xfId="1" applyFont="1" applyFill="1" applyBorder="1" applyAlignment="1">
      <alignment horizontal="center" vertical="center"/>
    </xf>
    <xf numFmtId="38" fontId="17" fillId="6" borderId="0" xfId="1" applyFont="1" applyFill="1" applyAlignment="1">
      <alignment horizontal="center" vertical="center"/>
    </xf>
    <xf numFmtId="38" fontId="17" fillId="6" borderId="1" xfId="1" applyFont="1" applyFill="1" applyBorder="1" applyAlignment="1">
      <alignment horizontal="center" vertical="center"/>
    </xf>
    <xf numFmtId="0" fontId="17" fillId="0" borderId="7" xfId="0" applyFont="1" applyBorder="1">
      <alignment vertical="center"/>
    </xf>
    <xf numFmtId="0" fontId="17" fillId="0" borderId="9" xfId="0" applyFont="1" applyBorder="1">
      <alignment vertical="center"/>
    </xf>
    <xf numFmtId="38" fontId="5" fillId="2" borderId="4" xfId="1" applyFont="1" applyFill="1" applyBorder="1" applyAlignment="1">
      <alignment horizontal="left" vertical="center" wrapText="1"/>
    </xf>
    <xf numFmtId="0" fontId="4" fillId="3" borderId="5" xfId="9" applyFont="1" applyFill="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4" fillId="3" borderId="2" xfId="9" applyFont="1" applyFill="1" applyBorder="1" applyAlignment="1">
      <alignment horizontal="center" vertical="center"/>
    </xf>
    <xf numFmtId="0" fontId="4" fillId="3" borderId="3" xfId="9" applyFont="1" applyFill="1" applyBorder="1" applyAlignment="1">
      <alignment horizontal="center" vertical="center"/>
    </xf>
    <xf numFmtId="0" fontId="4" fillId="3" borderId="4" xfId="9" applyFont="1" applyFill="1" applyBorder="1" applyAlignment="1">
      <alignment horizontal="center" vertical="center"/>
    </xf>
    <xf numFmtId="3" fontId="4" fillId="6" borderId="5" xfId="6" applyNumberFormat="1" applyFont="1" applyFill="1" applyBorder="1" applyAlignment="1">
      <alignment horizontal="center" vertical="center" wrapText="1"/>
    </xf>
    <xf numFmtId="0" fontId="17" fillId="6" borderId="9" xfId="0" applyFont="1" applyFill="1" applyBorder="1" applyAlignment="1">
      <alignment horizontal="center" vertical="center" wrapText="1"/>
    </xf>
    <xf numFmtId="49" fontId="4" fillId="2" borderId="2" xfId="4" applyNumberFormat="1" applyFont="1" applyFill="1" applyBorder="1" applyAlignment="1">
      <alignment horizontal="distributed" vertical="center" wrapText="1" justifyLastLine="1"/>
    </xf>
    <xf numFmtId="49" fontId="4" fillId="2" borderId="4" xfId="4" applyNumberFormat="1" applyFont="1" applyFill="1" applyBorder="1" applyAlignment="1">
      <alignment horizontal="distributed" vertical="center" wrapText="1" justifyLastLine="1"/>
    </xf>
    <xf numFmtId="49" fontId="10" fillId="2" borderId="2" xfId="4" applyNumberFormat="1" applyFont="1" applyFill="1" applyBorder="1" applyAlignment="1">
      <alignment horizontal="distributed" vertical="center" wrapText="1" justifyLastLine="1"/>
    </xf>
    <xf numFmtId="49" fontId="10" fillId="2" borderId="4" xfId="4" applyNumberFormat="1" applyFont="1" applyFill="1" applyBorder="1" applyAlignment="1">
      <alignment horizontal="distributed" vertical="center" wrapText="1" justifyLastLine="1"/>
    </xf>
    <xf numFmtId="0" fontId="4" fillId="2" borderId="11" xfId="4" applyFont="1" applyFill="1" applyBorder="1" applyAlignment="1">
      <alignment horizontal="distributed" vertical="center" wrapText="1" justifyLastLine="1"/>
    </xf>
    <xf numFmtId="0" fontId="4" fillId="2" borderId="6" xfId="4" applyFont="1" applyFill="1" applyBorder="1" applyAlignment="1">
      <alignment horizontal="distributed" vertical="center" wrapText="1" justifyLastLine="1"/>
    </xf>
    <xf numFmtId="0" fontId="4" fillId="2" borderId="14" xfId="4" applyFont="1" applyFill="1" applyBorder="1" applyAlignment="1">
      <alignment horizontal="distributed" vertical="center" wrapText="1" justifyLastLine="1"/>
    </xf>
    <xf numFmtId="0" fontId="4" fillId="2" borderId="15" xfId="4" applyFont="1" applyFill="1" applyBorder="1" applyAlignment="1">
      <alignment horizontal="distributed" vertical="center" wrapText="1" justifyLastLine="1"/>
    </xf>
    <xf numFmtId="0" fontId="4" fillId="3" borderId="11" xfId="4" applyFont="1" applyFill="1" applyBorder="1" applyAlignment="1">
      <alignment horizontal="distributed" vertical="center" wrapText="1" justifyLastLine="1"/>
    </xf>
    <xf numFmtId="0" fontId="1" fillId="0" borderId="4" xfId="4" applyBorder="1" applyAlignment="1">
      <alignment horizontal="distributed" vertical="center" wrapText="1" justifyLastLine="1"/>
    </xf>
    <xf numFmtId="49" fontId="4" fillId="2" borderId="2" xfId="4" applyNumberFormat="1" applyFont="1" applyFill="1" applyBorder="1" applyAlignment="1">
      <alignment horizontal="center" vertical="center" wrapText="1" justifyLastLine="1"/>
    </xf>
    <xf numFmtId="49" fontId="4" fillId="2" borderId="4" xfId="4" applyNumberFormat="1" applyFont="1" applyFill="1" applyBorder="1" applyAlignment="1">
      <alignment horizontal="center" vertical="center" wrapText="1" justifyLastLine="1"/>
    </xf>
    <xf numFmtId="0" fontId="4" fillId="2" borderId="5" xfId="4" applyFont="1" applyFill="1" applyBorder="1" applyAlignment="1">
      <alignment horizontal="center" vertical="center" wrapText="1" justifyLastLine="1"/>
    </xf>
    <xf numFmtId="0" fontId="4" fillId="2" borderId="7" xfId="4" applyFont="1" applyFill="1" applyBorder="1" applyAlignment="1">
      <alignment horizontal="center" vertical="center" wrapText="1" justifyLastLine="1"/>
    </xf>
    <xf numFmtId="0" fontId="4" fillId="2" borderId="9" xfId="4" applyFont="1" applyFill="1" applyBorder="1" applyAlignment="1">
      <alignment horizontal="center" vertical="center" wrapText="1" justifyLastLine="1"/>
    </xf>
    <xf numFmtId="0" fontId="4" fillId="2" borderId="10" xfId="4" applyFont="1" applyFill="1" applyBorder="1" applyAlignment="1">
      <alignment horizontal="distributed" vertical="center" wrapText="1" justifyLastLine="1"/>
    </xf>
    <xf numFmtId="0" fontId="4" fillId="2" borderId="12" xfId="4" applyFont="1" applyFill="1" applyBorder="1" applyAlignment="1">
      <alignment horizontal="distributed" vertical="center" wrapText="1" justifyLastLine="1"/>
    </xf>
    <xf numFmtId="0" fontId="4" fillId="2" borderId="0" xfId="4" applyFont="1" applyFill="1" applyBorder="1" applyAlignment="1">
      <alignment horizontal="distributed" vertical="center" wrapText="1" justifyLastLine="1"/>
    </xf>
    <xf numFmtId="0" fontId="4" fillId="2" borderId="1" xfId="4" applyFont="1" applyFill="1" applyBorder="1" applyAlignment="1">
      <alignment horizontal="distributed" vertical="center" wrapText="1" justifyLastLine="1"/>
    </xf>
    <xf numFmtId="0" fontId="4" fillId="2" borderId="13" xfId="4" applyFont="1" applyFill="1" applyBorder="1" applyAlignment="1">
      <alignment horizontal="distributed" vertical="center" wrapText="1" justifyLastLine="1"/>
    </xf>
    <xf numFmtId="0" fontId="4" fillId="7" borderId="8" xfId="4" applyFont="1" applyFill="1" applyBorder="1" applyAlignment="1">
      <alignment horizontal="distributed" vertical="center" wrapText="1" justifyLastLine="1"/>
    </xf>
    <xf numFmtId="38" fontId="4" fillId="7" borderId="5" xfId="2" applyFont="1" applyFill="1" applyBorder="1" applyAlignment="1">
      <alignment horizontal="distributed" vertical="center" wrapText="1" justifyLastLine="1"/>
    </xf>
    <xf numFmtId="38" fontId="1" fillId="7" borderId="7" xfId="2" applyFont="1" applyFill="1" applyBorder="1" applyAlignment="1">
      <alignment horizontal="distributed" vertical="center" wrapText="1" justifyLastLine="1"/>
    </xf>
    <xf numFmtId="38" fontId="1" fillId="7" borderId="9" xfId="2" applyFont="1" applyFill="1" applyBorder="1" applyAlignment="1">
      <alignment horizontal="distributed" vertical="center" wrapText="1" justifyLastLine="1"/>
    </xf>
    <xf numFmtId="0" fontId="4" fillId="7" borderId="5" xfId="4" applyFont="1" applyFill="1" applyBorder="1" applyAlignment="1">
      <alignment horizontal="distributed" vertical="center" wrapText="1"/>
    </xf>
    <xf numFmtId="0" fontId="4" fillId="7" borderId="7" xfId="4" applyFont="1" applyFill="1" applyBorder="1" applyAlignment="1">
      <alignment horizontal="distributed" vertical="center" wrapText="1"/>
    </xf>
    <xf numFmtId="0" fontId="4" fillId="7" borderId="9" xfId="4" applyFont="1" applyFill="1" applyBorder="1" applyAlignment="1">
      <alignment horizontal="distributed" vertical="center" wrapText="1"/>
    </xf>
    <xf numFmtId="0" fontId="4" fillId="7" borderId="8" xfId="4" applyFont="1" applyFill="1" applyBorder="1" applyAlignment="1">
      <alignment horizontal="distributed" vertical="center" wrapText="1"/>
    </xf>
    <xf numFmtId="0" fontId="4" fillId="7" borderId="11" xfId="4" applyFont="1" applyFill="1" applyBorder="1" applyAlignment="1">
      <alignment horizontal="distributed" vertical="center" wrapText="1" justifyLastLine="1"/>
    </xf>
    <xf numFmtId="0" fontId="4" fillId="7" borderId="12" xfId="4" applyFont="1" applyFill="1" applyBorder="1" applyAlignment="1">
      <alignment horizontal="distributed" vertical="center" wrapText="1" justifyLastLine="1"/>
    </xf>
    <xf numFmtId="0" fontId="4" fillId="7" borderId="14" xfId="4" applyFont="1" applyFill="1" applyBorder="1" applyAlignment="1">
      <alignment horizontal="distributed" vertical="center" wrapText="1" justifyLastLine="1"/>
    </xf>
    <xf numFmtId="0" fontId="4" fillId="7" borderId="2" xfId="4" applyFont="1" applyFill="1" applyBorder="1" applyAlignment="1">
      <alignment horizontal="distributed" vertical="center" wrapText="1" justifyLastLine="1"/>
    </xf>
    <xf numFmtId="0" fontId="1" fillId="7" borderId="3" xfId="4" applyFill="1" applyBorder="1" applyAlignment="1">
      <alignment horizontal="distributed" vertical="center" wrapText="1" justifyLastLine="1"/>
    </xf>
    <xf numFmtId="0" fontId="1" fillId="7" borderId="4" xfId="4" applyFill="1" applyBorder="1" applyAlignment="1">
      <alignment horizontal="distributed" vertical="center" wrapText="1" justifyLastLine="1"/>
    </xf>
    <xf numFmtId="0" fontId="19" fillId="7" borderId="5" xfId="4" applyFont="1" applyFill="1" applyBorder="1" applyAlignment="1">
      <alignment horizontal="center" vertical="center" wrapText="1"/>
    </xf>
    <xf numFmtId="0" fontId="19" fillId="7" borderId="9" xfId="4" applyFont="1" applyFill="1" applyBorder="1" applyAlignment="1">
      <alignment horizontal="center" vertical="center" wrapText="1"/>
    </xf>
    <xf numFmtId="0" fontId="1" fillId="7" borderId="14" xfId="4" applyFill="1" applyBorder="1" applyAlignment="1">
      <alignment horizontal="distributed" vertical="center" wrapText="1" justifyLastLine="1"/>
    </xf>
    <xf numFmtId="0" fontId="4" fillId="2" borderId="5" xfId="4" applyFont="1" applyFill="1" applyBorder="1" applyAlignment="1">
      <alignment horizontal="center" vertical="distributed" textRotation="255" wrapText="1" justifyLastLine="1"/>
    </xf>
    <xf numFmtId="0" fontId="1" fillId="0" borderId="7" xfId="4" applyBorder="1" applyAlignment="1">
      <alignment horizontal="center" vertical="distributed" textRotation="255" wrapText="1" justifyLastLine="1"/>
    </xf>
    <xf numFmtId="0" fontId="1" fillId="0" borderId="9" xfId="4" applyBorder="1" applyAlignment="1">
      <alignment horizontal="center" vertical="distributed" textRotation="255" wrapText="1" justifyLastLine="1"/>
    </xf>
    <xf numFmtId="49" fontId="20" fillId="2" borderId="3" xfId="4" applyNumberFormat="1" applyFont="1" applyFill="1" applyBorder="1" applyAlignment="1">
      <alignment horizontal="distributed" vertical="center" wrapText="1"/>
    </xf>
    <xf numFmtId="49" fontId="20" fillId="2" borderId="4" xfId="4" applyNumberFormat="1" applyFont="1" applyFill="1" applyBorder="1" applyAlignment="1">
      <alignment horizontal="distributed" vertical="center" wrapText="1"/>
    </xf>
    <xf numFmtId="49" fontId="10" fillId="2" borderId="3" xfId="4" applyNumberFormat="1" applyFont="1" applyFill="1" applyBorder="1" applyAlignment="1">
      <alignment horizontal="distributed" vertical="center" wrapText="1"/>
    </xf>
    <xf numFmtId="49" fontId="10" fillId="2" borderId="4" xfId="4" applyNumberFormat="1" applyFont="1" applyFill="1" applyBorder="1" applyAlignment="1">
      <alignment horizontal="distributed" vertical="center" wrapText="1"/>
    </xf>
    <xf numFmtId="0" fontId="9" fillId="0" borderId="0" xfId="4" applyFont="1" applyBorder="1" applyAlignment="1">
      <alignment vertical="center"/>
    </xf>
    <xf numFmtId="0" fontId="0" fillId="0" borderId="0" xfId="4" applyFont="1" applyBorder="1" applyAlignment="1">
      <alignment vertical="center"/>
    </xf>
    <xf numFmtId="0" fontId="9" fillId="0" borderId="0" xfId="4" applyFont="1" applyAlignment="1">
      <alignment vertical="center"/>
    </xf>
    <xf numFmtId="0" fontId="1" fillId="0" borderId="0" xfId="4" applyAlignment="1">
      <alignment vertical="center"/>
    </xf>
    <xf numFmtId="0" fontId="4" fillId="3" borderId="8" xfId="5" applyFont="1" applyFill="1" applyBorder="1" applyAlignment="1">
      <alignment horizontal="distributed" vertical="center" wrapText="1" justifyLastLine="1"/>
    </xf>
    <xf numFmtId="0" fontId="4" fillId="3" borderId="5" xfId="5" applyFont="1" applyFill="1" applyBorder="1" applyAlignment="1">
      <alignment horizontal="center" vertical="center" wrapText="1" justifyLastLine="1"/>
    </xf>
    <xf numFmtId="0" fontId="4" fillId="3" borderId="9" xfId="5" applyFont="1" applyFill="1" applyBorder="1" applyAlignment="1">
      <alignment horizontal="center" vertical="center" wrapText="1" justifyLastLine="1"/>
    </xf>
    <xf numFmtId="0" fontId="4" fillId="2" borderId="2" xfId="5" applyFont="1" applyFill="1" applyBorder="1" applyAlignment="1">
      <alignment horizontal="center" vertical="center" wrapText="1" justifyLastLine="1"/>
    </xf>
    <xf numFmtId="0" fontId="4" fillId="2" borderId="4" xfId="5" applyFont="1" applyFill="1" applyBorder="1" applyAlignment="1">
      <alignment horizontal="center" vertical="center" wrapText="1" justifyLastLine="1"/>
    </xf>
    <xf numFmtId="0" fontId="4" fillId="3" borderId="5" xfId="5" applyFont="1" applyFill="1" applyBorder="1" applyAlignment="1">
      <alignment horizontal="distributed" vertical="center" wrapText="1" justifyLastLine="1"/>
    </xf>
    <xf numFmtId="0" fontId="4" fillId="3" borderId="9" xfId="5" applyFont="1" applyFill="1" applyBorder="1" applyAlignment="1">
      <alignment horizontal="distributed" vertical="center" wrapText="1" justifyLastLine="1"/>
    </xf>
    <xf numFmtId="0" fontId="4" fillId="2" borderId="11" xfId="5" applyFont="1" applyFill="1" applyBorder="1" applyAlignment="1">
      <alignment horizontal="distributed" vertical="center" wrapText="1" justifyLastLine="1"/>
    </xf>
    <xf numFmtId="0" fontId="4" fillId="2" borderId="6" xfId="5" applyFont="1" applyFill="1" applyBorder="1" applyAlignment="1">
      <alignment horizontal="distributed" vertical="center" wrapText="1" justifyLastLine="1"/>
    </xf>
    <xf numFmtId="0" fontId="4" fillId="2" borderId="14" xfId="5" applyFont="1" applyFill="1" applyBorder="1" applyAlignment="1">
      <alignment horizontal="distributed" vertical="center" wrapText="1" justifyLastLine="1"/>
    </xf>
    <xf numFmtId="0" fontId="4" fillId="2" borderId="15" xfId="5" applyFont="1" applyFill="1" applyBorder="1" applyAlignment="1">
      <alignment horizontal="distributed" vertical="center" wrapText="1" justifyLastLine="1"/>
    </xf>
  </cellXfs>
  <cellStyles count="12">
    <cellStyle name="桁区切り" xfId="1" builtinId="6"/>
    <cellStyle name="桁区切り 2" xfId="2"/>
    <cellStyle name="標準" xfId="0" builtinId="0"/>
    <cellStyle name="標準 2" xfId="3"/>
    <cellStyle name="標準 3" xfId="4"/>
    <cellStyle name="標準 4" xfId="5"/>
    <cellStyle name="標準_cse002" xfId="6"/>
    <cellStyle name="標準_CSE003" xfId="7"/>
    <cellStyle name="標準_CSE004" xfId="8"/>
    <cellStyle name="標準_CSE007" xfId="9"/>
    <cellStyle name="標準_CSE008" xfId="10"/>
    <cellStyle name="標準_県単集計表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300400&#65288;11-4_&#22823;&#22411;&#23567;&#22770;&#24215;&#36009;&#22770;&#389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型小売店販売額 (R4)"/>
      <sheetName val="大型小売店販売額 (練習用) "/>
      <sheetName val="83大型小売店販売額H31"/>
    </sheetNames>
    <sheetDataSet>
      <sheetData sheetId="0"/>
      <sheetData sheetId="1" refreshError="1"/>
      <sheetData sheetId="2">
        <row r="12">
          <cell r="J12">
            <v>2744</v>
          </cell>
          <cell r="L12">
            <v>15045</v>
          </cell>
          <cell r="N12">
            <v>2936</v>
          </cell>
        </row>
        <row r="13">
          <cell r="J13">
            <v>1840</v>
          </cell>
          <cell r="L13">
            <v>14221</v>
          </cell>
          <cell r="N13">
            <v>2417</v>
          </cell>
        </row>
        <row r="14">
          <cell r="J14">
            <v>2779</v>
          </cell>
          <cell r="L14">
            <v>15771</v>
          </cell>
          <cell r="N14">
            <v>3053</v>
          </cell>
        </row>
        <row r="15">
          <cell r="J15">
            <v>2282</v>
          </cell>
          <cell r="L15">
            <v>14756</v>
          </cell>
          <cell r="N15">
            <v>2698</v>
          </cell>
        </row>
        <row r="16">
          <cell r="J16">
            <v>2432</v>
          </cell>
          <cell r="L16">
            <v>15343</v>
          </cell>
          <cell r="N16">
            <v>2690</v>
          </cell>
        </row>
        <row r="17">
          <cell r="J17">
            <v>2238</v>
          </cell>
          <cell r="L17">
            <v>15428</v>
          </cell>
          <cell r="N17">
            <v>2674</v>
          </cell>
        </row>
        <row r="18">
          <cell r="J18">
            <v>2159</v>
          </cell>
          <cell r="L18">
            <v>15283</v>
          </cell>
          <cell r="N18">
            <v>2817</v>
          </cell>
        </row>
        <row r="19">
          <cell r="J19">
            <v>1920</v>
          </cell>
          <cell r="L19">
            <v>16081</v>
          </cell>
          <cell r="N19">
            <v>3051</v>
          </cell>
        </row>
        <row r="20">
          <cell r="J20">
            <v>2467</v>
          </cell>
          <cell r="L20">
            <v>15736</v>
          </cell>
          <cell r="N20">
            <v>3604</v>
          </cell>
        </row>
        <row r="21">
          <cell r="J21">
            <v>2146</v>
          </cell>
          <cell r="L21">
            <v>15226</v>
          </cell>
          <cell r="N21">
            <v>2392</v>
          </cell>
        </row>
        <row r="22">
          <cell r="J22">
            <v>2494</v>
          </cell>
          <cell r="L22">
            <v>15453</v>
          </cell>
          <cell r="N22">
            <v>2742</v>
          </cell>
        </row>
        <row r="23">
          <cell r="J23">
            <v>2591</v>
          </cell>
          <cell r="L23">
            <v>19433</v>
          </cell>
          <cell r="N23">
            <v>3724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3"/>
  <sheetViews>
    <sheetView tabSelected="1" zoomScaleNormal="100" zoomScaleSheetLayoutView="100" workbookViewId="0">
      <selection activeCell="K239" sqref="K239"/>
    </sheetView>
  </sheetViews>
  <sheetFormatPr defaultColWidth="9" defaultRowHeight="13.2" x14ac:dyDescent="0.2"/>
  <cols>
    <col min="1" max="1" width="2.6640625" style="2" customWidth="1"/>
    <col min="2" max="2" width="2.109375" style="2" customWidth="1"/>
    <col min="3" max="3" width="2.77734375" style="2" customWidth="1"/>
    <col min="4" max="5" width="2" style="9" customWidth="1"/>
    <col min="6" max="6" width="53.21875" style="2" customWidth="1"/>
    <col min="7" max="7" width="12.21875" style="2" customWidth="1"/>
    <col min="8" max="10" width="12.6640625" style="3" customWidth="1"/>
    <col min="11" max="11" width="16.88671875" style="2" customWidth="1"/>
    <col min="12" max="12" width="16.21875" style="2" customWidth="1"/>
    <col min="13" max="13" width="15.6640625" style="2" customWidth="1"/>
    <col min="14" max="17" width="9.44140625" style="2" bestFit="1" customWidth="1"/>
    <col min="18" max="16384" width="9" style="2"/>
  </cols>
  <sheetData>
    <row r="1" spans="1:14" s="1" customFormat="1" ht="21.75" customHeight="1" x14ac:dyDescent="0.2">
      <c r="A1" s="11"/>
      <c r="B1" s="12" t="s">
        <v>295</v>
      </c>
      <c r="C1" s="13"/>
      <c r="D1" s="14"/>
      <c r="E1" s="14"/>
      <c r="F1" s="13"/>
      <c r="G1" s="13"/>
      <c r="H1" s="15"/>
      <c r="I1" s="15"/>
      <c r="J1" s="15"/>
      <c r="K1" s="11"/>
      <c r="L1" s="11"/>
      <c r="M1" s="11"/>
    </row>
    <row r="2" spans="1:14" s="4" customFormat="1" ht="12" customHeight="1" x14ac:dyDescent="0.2">
      <c r="A2" s="16"/>
      <c r="B2" s="16"/>
      <c r="C2" s="16"/>
      <c r="D2" s="17"/>
      <c r="E2" s="17"/>
      <c r="F2" s="16"/>
      <c r="G2" s="16"/>
      <c r="H2" s="16"/>
      <c r="I2" s="16"/>
      <c r="J2" s="16"/>
      <c r="K2" s="16"/>
      <c r="L2" s="16"/>
      <c r="M2" s="16"/>
    </row>
    <row r="3" spans="1:14" s="5" customFormat="1" ht="12" customHeight="1" x14ac:dyDescent="0.2">
      <c r="A3" s="18"/>
      <c r="B3" s="98" t="s">
        <v>3</v>
      </c>
      <c r="C3" s="251" t="s">
        <v>2</v>
      </c>
      <c r="D3" s="251"/>
      <c r="E3" s="251"/>
      <c r="F3" s="252"/>
      <c r="G3" s="248" t="s">
        <v>73</v>
      </c>
      <c r="H3" s="242" t="s">
        <v>0</v>
      </c>
      <c r="I3" s="243"/>
      <c r="J3" s="244"/>
      <c r="K3" s="236" t="s">
        <v>79</v>
      </c>
      <c r="L3" s="236" t="s">
        <v>81</v>
      </c>
      <c r="M3" s="236" t="s">
        <v>82</v>
      </c>
    </row>
    <row r="4" spans="1:14" s="5" customFormat="1" ht="12" customHeight="1" x14ac:dyDescent="0.2">
      <c r="A4" s="19"/>
      <c r="B4" s="99"/>
      <c r="C4" s="253"/>
      <c r="D4" s="253"/>
      <c r="E4" s="253"/>
      <c r="F4" s="254"/>
      <c r="G4" s="249"/>
      <c r="H4" s="245"/>
      <c r="I4" s="246"/>
      <c r="J4" s="247"/>
      <c r="K4" s="255"/>
      <c r="L4" s="237"/>
      <c r="M4" s="237"/>
    </row>
    <row r="5" spans="1:14" s="5" customFormat="1" ht="21" customHeight="1" x14ac:dyDescent="0.2">
      <c r="A5" s="19"/>
      <c r="B5" s="99"/>
      <c r="C5" s="253"/>
      <c r="D5" s="253"/>
      <c r="E5" s="253"/>
      <c r="F5" s="254"/>
      <c r="G5" s="250"/>
      <c r="H5" s="49" t="s">
        <v>75</v>
      </c>
      <c r="I5" s="50" t="s">
        <v>77</v>
      </c>
      <c r="J5" s="51" t="s">
        <v>78</v>
      </c>
      <c r="K5" s="256"/>
      <c r="L5" s="238"/>
      <c r="M5" s="238"/>
    </row>
    <row r="6" spans="1:14" s="5" customFormat="1" ht="12" customHeight="1" x14ac:dyDescent="0.2">
      <c r="A6" s="19"/>
      <c r="B6" s="48"/>
      <c r="C6" s="52"/>
      <c r="D6" s="52"/>
      <c r="E6" s="52"/>
      <c r="F6" s="53"/>
      <c r="G6" s="54" t="s">
        <v>74</v>
      </c>
      <c r="H6" s="54" t="s">
        <v>76</v>
      </c>
      <c r="I6" s="55" t="s">
        <v>76</v>
      </c>
      <c r="J6" s="54" t="s">
        <v>76</v>
      </c>
      <c r="K6" s="60" t="s">
        <v>80</v>
      </c>
      <c r="L6" s="60" t="s">
        <v>80</v>
      </c>
      <c r="M6" s="61" t="s">
        <v>83</v>
      </c>
    </row>
    <row r="7" spans="1:14" s="46" customFormat="1" ht="17.25" customHeight="1" x14ac:dyDescent="0.2">
      <c r="A7" s="44"/>
      <c r="B7" s="45"/>
      <c r="C7" s="239" t="s">
        <v>66</v>
      </c>
      <c r="D7" s="239"/>
      <c r="E7" s="239"/>
      <c r="F7" s="257"/>
      <c r="G7" s="81">
        <v>18527</v>
      </c>
      <c r="H7" s="82">
        <v>141705</v>
      </c>
      <c r="I7" s="63">
        <v>71158</v>
      </c>
      <c r="J7" s="62">
        <v>70547</v>
      </c>
      <c r="K7" s="82">
        <v>702930292</v>
      </c>
      <c r="L7" s="82">
        <v>19800427</v>
      </c>
      <c r="M7" s="82">
        <v>2492737</v>
      </c>
    </row>
    <row r="8" spans="1:14" s="6" customFormat="1" ht="12" customHeight="1" x14ac:dyDescent="0.2">
      <c r="A8" s="20"/>
      <c r="B8" s="21"/>
      <c r="C8" s="22"/>
      <c r="D8" s="22"/>
      <c r="E8" s="22"/>
      <c r="F8" s="23"/>
      <c r="G8" s="81"/>
      <c r="H8" s="82"/>
      <c r="I8" s="62"/>
      <c r="J8" s="64"/>
      <c r="K8" s="82"/>
      <c r="L8" s="82"/>
      <c r="M8" s="82"/>
    </row>
    <row r="9" spans="1:14" s="40" customFormat="1" ht="12" customHeight="1" x14ac:dyDescent="0.2">
      <c r="A9" s="38"/>
      <c r="B9" s="39"/>
      <c r="C9" s="22" t="s">
        <v>67</v>
      </c>
      <c r="D9" s="239" t="s">
        <v>84</v>
      </c>
      <c r="E9" s="239"/>
      <c r="F9" s="240"/>
      <c r="G9" s="81">
        <v>4341</v>
      </c>
      <c r="H9" s="82">
        <v>38004</v>
      </c>
      <c r="I9" s="63">
        <v>26208</v>
      </c>
      <c r="J9" s="63">
        <v>11796</v>
      </c>
      <c r="K9" s="82">
        <v>487727059</v>
      </c>
      <c r="L9" s="82">
        <v>9120713</v>
      </c>
      <c r="M9" s="82" t="s">
        <v>284</v>
      </c>
      <c r="N9" s="94"/>
    </row>
    <row r="10" spans="1:14" s="8" customFormat="1" ht="12" customHeight="1" x14ac:dyDescent="0.2">
      <c r="A10" s="24"/>
      <c r="B10" s="25"/>
      <c r="C10" s="22" t="s">
        <v>42</v>
      </c>
      <c r="D10" s="22" t="s">
        <v>42</v>
      </c>
      <c r="E10" s="239" t="s">
        <v>62</v>
      </c>
      <c r="F10" s="241"/>
      <c r="G10" s="82">
        <v>18</v>
      </c>
      <c r="H10" s="82">
        <v>66</v>
      </c>
      <c r="I10" s="63">
        <v>41</v>
      </c>
      <c r="J10" s="65">
        <v>25</v>
      </c>
      <c r="K10" s="82">
        <v>1100920</v>
      </c>
      <c r="L10" s="82">
        <v>10545</v>
      </c>
      <c r="M10" s="82" t="s">
        <v>284</v>
      </c>
    </row>
    <row r="11" spans="1:14" s="7" customFormat="1" ht="12" customHeight="1" x14ac:dyDescent="0.2">
      <c r="A11" s="24"/>
      <c r="B11" s="25"/>
      <c r="C11" s="27" t="s">
        <v>43</v>
      </c>
      <c r="D11" s="27" t="s">
        <v>43</v>
      </c>
      <c r="E11" s="27"/>
      <c r="F11" s="28" t="s">
        <v>218</v>
      </c>
      <c r="G11" s="83">
        <v>18</v>
      </c>
      <c r="H11" s="83">
        <v>66</v>
      </c>
      <c r="I11" s="66">
        <v>41</v>
      </c>
      <c r="J11" s="67">
        <v>25</v>
      </c>
      <c r="K11" s="84">
        <v>1100920</v>
      </c>
      <c r="L11" s="84">
        <v>10545</v>
      </c>
      <c r="M11" s="84" t="s">
        <v>284</v>
      </c>
      <c r="N11" s="8"/>
    </row>
    <row r="12" spans="1:14" s="8" customFormat="1" ht="12" customHeight="1" x14ac:dyDescent="0.2">
      <c r="A12" s="24"/>
      <c r="B12" s="25"/>
      <c r="C12" s="22" t="s">
        <v>44</v>
      </c>
      <c r="D12" s="22" t="s">
        <v>44</v>
      </c>
      <c r="E12" s="239" t="s">
        <v>63</v>
      </c>
      <c r="F12" s="241"/>
      <c r="G12" s="82">
        <v>166</v>
      </c>
      <c r="H12" s="82">
        <v>909</v>
      </c>
      <c r="I12" s="63">
        <v>500</v>
      </c>
      <c r="J12" s="65">
        <v>409</v>
      </c>
      <c r="K12" s="82">
        <v>3630463</v>
      </c>
      <c r="L12" s="82">
        <v>43002</v>
      </c>
      <c r="M12" s="82" t="s">
        <v>284</v>
      </c>
    </row>
    <row r="13" spans="1:14" s="6" customFormat="1" ht="12" customHeight="1" x14ac:dyDescent="0.2">
      <c r="A13" s="88"/>
      <c r="B13" s="29"/>
      <c r="C13" s="22" t="s">
        <v>45</v>
      </c>
      <c r="D13" s="22" t="s">
        <v>45</v>
      </c>
      <c r="E13" s="22"/>
      <c r="F13" s="80" t="s">
        <v>85</v>
      </c>
      <c r="G13" s="82">
        <v>33</v>
      </c>
      <c r="H13" s="82">
        <v>157</v>
      </c>
      <c r="I13" s="62">
        <v>92</v>
      </c>
      <c r="J13" s="64">
        <v>65</v>
      </c>
      <c r="K13" s="82">
        <v>632818</v>
      </c>
      <c r="L13" s="82">
        <v>6657</v>
      </c>
      <c r="M13" s="82" t="s">
        <v>284</v>
      </c>
      <c r="N13" s="86"/>
    </row>
    <row r="14" spans="1:14" s="7" customFormat="1" ht="12" customHeight="1" x14ac:dyDescent="0.2">
      <c r="A14" s="24"/>
      <c r="B14" s="25"/>
      <c r="C14" s="27"/>
      <c r="D14" s="27"/>
      <c r="E14" s="27"/>
      <c r="F14" s="28" t="s">
        <v>219</v>
      </c>
      <c r="G14" s="83">
        <v>2</v>
      </c>
      <c r="H14" s="83">
        <v>7</v>
      </c>
      <c r="I14" s="66">
        <v>6</v>
      </c>
      <c r="J14" s="67">
        <v>1</v>
      </c>
      <c r="K14" s="84" t="s">
        <v>283</v>
      </c>
      <c r="L14" s="84" t="s">
        <v>283</v>
      </c>
      <c r="M14" s="82" t="s">
        <v>284</v>
      </c>
      <c r="N14" s="8"/>
    </row>
    <row r="15" spans="1:14" s="7" customFormat="1" ht="12" customHeight="1" x14ac:dyDescent="0.2">
      <c r="A15" s="24"/>
      <c r="B15" s="25"/>
      <c r="C15" s="27"/>
      <c r="D15" s="27"/>
      <c r="E15" s="27"/>
      <c r="F15" s="28" t="s">
        <v>220</v>
      </c>
      <c r="G15" s="83">
        <v>14</v>
      </c>
      <c r="H15" s="83">
        <v>68</v>
      </c>
      <c r="I15" s="66">
        <v>35</v>
      </c>
      <c r="J15" s="67">
        <v>33</v>
      </c>
      <c r="K15" s="83" t="s">
        <v>283</v>
      </c>
      <c r="L15" s="83" t="s">
        <v>283</v>
      </c>
      <c r="M15" s="82" t="s">
        <v>284</v>
      </c>
      <c r="N15" s="8"/>
    </row>
    <row r="16" spans="1:14" s="7" customFormat="1" ht="12" customHeight="1" x14ac:dyDescent="0.2">
      <c r="A16" s="24"/>
      <c r="B16" s="25"/>
      <c r="C16" s="27" t="s">
        <v>46</v>
      </c>
      <c r="D16" s="27" t="s">
        <v>46</v>
      </c>
      <c r="E16" s="27"/>
      <c r="F16" s="28" t="s">
        <v>221</v>
      </c>
      <c r="G16" s="83">
        <v>17</v>
      </c>
      <c r="H16" s="83">
        <v>82</v>
      </c>
      <c r="I16" s="66">
        <v>51</v>
      </c>
      <c r="J16" s="67">
        <v>31</v>
      </c>
      <c r="K16" s="84">
        <v>207125</v>
      </c>
      <c r="L16" s="84">
        <v>3604</v>
      </c>
      <c r="M16" s="82" t="s">
        <v>284</v>
      </c>
    </row>
    <row r="17" spans="1:13" s="6" customFormat="1" ht="12" customHeight="1" x14ac:dyDescent="0.2">
      <c r="A17" s="88"/>
      <c r="B17" s="29"/>
      <c r="C17" s="22"/>
      <c r="D17" s="22"/>
      <c r="E17" s="22"/>
      <c r="F17" s="80" t="s">
        <v>285</v>
      </c>
      <c r="G17" s="82">
        <v>76</v>
      </c>
      <c r="H17" s="82">
        <v>331</v>
      </c>
      <c r="I17" s="62">
        <v>171</v>
      </c>
      <c r="J17" s="64">
        <v>160</v>
      </c>
      <c r="K17" s="82">
        <v>1132052</v>
      </c>
      <c r="L17" s="82">
        <v>11409</v>
      </c>
      <c r="M17" s="82" t="s">
        <v>284</v>
      </c>
    </row>
    <row r="18" spans="1:13" s="7" customFormat="1" ht="12" customHeight="1" x14ac:dyDescent="0.2">
      <c r="A18" s="24"/>
      <c r="B18" s="25"/>
      <c r="C18" s="27"/>
      <c r="D18" s="27"/>
      <c r="E18" s="27"/>
      <c r="F18" s="28" t="s">
        <v>222</v>
      </c>
      <c r="G18" s="83">
        <v>23</v>
      </c>
      <c r="H18" s="83">
        <v>83</v>
      </c>
      <c r="I18" s="66">
        <v>49</v>
      </c>
      <c r="J18" s="67">
        <v>34</v>
      </c>
      <c r="K18" s="84">
        <v>259615</v>
      </c>
      <c r="L18" s="84">
        <v>3514</v>
      </c>
      <c r="M18" s="82" t="s">
        <v>284</v>
      </c>
    </row>
    <row r="19" spans="1:13" s="7" customFormat="1" ht="12" customHeight="1" x14ac:dyDescent="0.2">
      <c r="A19" s="24"/>
      <c r="B19" s="25"/>
      <c r="C19" s="27"/>
      <c r="D19" s="27"/>
      <c r="E19" s="27"/>
      <c r="F19" s="28" t="s">
        <v>223</v>
      </c>
      <c r="G19" s="83">
        <v>12</v>
      </c>
      <c r="H19" s="83">
        <v>89</v>
      </c>
      <c r="I19" s="66">
        <v>50</v>
      </c>
      <c r="J19" s="67">
        <v>39</v>
      </c>
      <c r="K19" s="84">
        <v>470011</v>
      </c>
      <c r="L19" s="82" t="s">
        <v>286</v>
      </c>
      <c r="M19" s="82" t="s">
        <v>284</v>
      </c>
    </row>
    <row r="20" spans="1:13" s="7" customFormat="1" ht="12" customHeight="1" x14ac:dyDescent="0.2">
      <c r="A20" s="24"/>
      <c r="B20" s="25"/>
      <c r="C20" s="27"/>
      <c r="D20" s="27"/>
      <c r="E20" s="27"/>
      <c r="F20" s="28" t="s">
        <v>224</v>
      </c>
      <c r="G20" s="83">
        <v>23</v>
      </c>
      <c r="H20" s="83">
        <v>55</v>
      </c>
      <c r="I20" s="66">
        <v>14</v>
      </c>
      <c r="J20" s="67">
        <v>41</v>
      </c>
      <c r="K20" s="84">
        <v>64582</v>
      </c>
      <c r="L20" s="84">
        <v>1711</v>
      </c>
      <c r="M20" s="82" t="s">
        <v>284</v>
      </c>
    </row>
    <row r="21" spans="1:13" s="7" customFormat="1" ht="12" customHeight="1" x14ac:dyDescent="0.2">
      <c r="A21" s="24"/>
      <c r="B21" s="25"/>
      <c r="C21" s="27"/>
      <c r="D21" s="27"/>
      <c r="E21" s="27"/>
      <c r="F21" s="28" t="s">
        <v>225</v>
      </c>
      <c r="G21" s="83">
        <v>18</v>
      </c>
      <c r="H21" s="83">
        <v>104</v>
      </c>
      <c r="I21" s="66">
        <v>58</v>
      </c>
      <c r="J21" s="67">
        <v>46</v>
      </c>
      <c r="K21" s="84">
        <v>337844</v>
      </c>
      <c r="L21" s="84">
        <v>6184</v>
      </c>
      <c r="M21" s="82" t="s">
        <v>284</v>
      </c>
    </row>
    <row r="22" spans="1:13" s="6" customFormat="1" ht="12" customHeight="1" x14ac:dyDescent="0.2">
      <c r="A22" s="88"/>
      <c r="B22" s="29"/>
      <c r="C22" s="22"/>
      <c r="D22" s="22"/>
      <c r="E22" s="22"/>
      <c r="F22" s="80" t="s">
        <v>86</v>
      </c>
      <c r="G22" s="82">
        <v>57</v>
      </c>
      <c r="H22" s="82">
        <v>421</v>
      </c>
      <c r="I22" s="62">
        <v>237</v>
      </c>
      <c r="J22" s="64">
        <v>184</v>
      </c>
      <c r="K22" s="82">
        <v>1865593</v>
      </c>
      <c r="L22" s="82">
        <v>24936</v>
      </c>
      <c r="M22" s="82" t="s">
        <v>284</v>
      </c>
    </row>
    <row r="23" spans="1:13" s="7" customFormat="1" ht="12" customHeight="1" x14ac:dyDescent="0.2">
      <c r="A23" s="24"/>
      <c r="B23" s="25"/>
      <c r="C23" s="27"/>
      <c r="D23" s="27"/>
      <c r="E23" s="27"/>
      <c r="F23" s="28" t="s">
        <v>226</v>
      </c>
      <c r="G23" s="83">
        <v>12</v>
      </c>
      <c r="H23" s="83">
        <v>65</v>
      </c>
      <c r="I23" s="66">
        <v>46</v>
      </c>
      <c r="J23" s="67">
        <v>19</v>
      </c>
      <c r="K23" s="84" t="s">
        <v>283</v>
      </c>
      <c r="L23" s="84" t="s">
        <v>283</v>
      </c>
      <c r="M23" s="82" t="s">
        <v>284</v>
      </c>
    </row>
    <row r="24" spans="1:13" s="7" customFormat="1" ht="12" customHeight="1" x14ac:dyDescent="0.2">
      <c r="A24" s="24"/>
      <c r="B24" s="25"/>
      <c r="C24" s="27"/>
      <c r="D24" s="27"/>
      <c r="E24" s="27"/>
      <c r="F24" s="28" t="s">
        <v>227</v>
      </c>
      <c r="G24" s="83">
        <v>12</v>
      </c>
      <c r="H24" s="83">
        <v>117</v>
      </c>
      <c r="I24" s="66">
        <v>63</v>
      </c>
      <c r="J24" s="67">
        <v>54</v>
      </c>
      <c r="K24" s="84">
        <v>304712</v>
      </c>
      <c r="L24" s="82" t="s">
        <v>286</v>
      </c>
      <c r="M24" s="82" t="s">
        <v>284</v>
      </c>
    </row>
    <row r="25" spans="1:13" s="7" customFormat="1" ht="12" customHeight="1" x14ac:dyDescent="0.2">
      <c r="A25" s="24"/>
      <c r="B25" s="25"/>
      <c r="C25" s="27"/>
      <c r="D25" s="27"/>
      <c r="E25" s="27"/>
      <c r="F25" s="28" t="s">
        <v>228</v>
      </c>
      <c r="G25" s="83">
        <v>2</v>
      </c>
      <c r="H25" s="83">
        <v>6</v>
      </c>
      <c r="I25" s="66">
        <v>3</v>
      </c>
      <c r="J25" s="67">
        <v>3</v>
      </c>
      <c r="K25" s="83" t="s">
        <v>283</v>
      </c>
      <c r="L25" s="83" t="s">
        <v>283</v>
      </c>
      <c r="M25" s="82" t="s">
        <v>284</v>
      </c>
    </row>
    <row r="26" spans="1:13" s="7" customFormat="1" ht="12" customHeight="1" x14ac:dyDescent="0.2">
      <c r="A26" s="24"/>
      <c r="B26" s="25"/>
      <c r="C26" s="27"/>
      <c r="D26" s="27"/>
      <c r="E26" s="27"/>
      <c r="F26" s="28" t="s">
        <v>229</v>
      </c>
      <c r="G26" s="83">
        <v>31</v>
      </c>
      <c r="H26" s="83">
        <v>233</v>
      </c>
      <c r="I26" s="66">
        <v>125</v>
      </c>
      <c r="J26" s="67">
        <v>108</v>
      </c>
      <c r="K26" s="84">
        <v>1325617</v>
      </c>
      <c r="L26" s="84">
        <v>12522</v>
      </c>
      <c r="M26" s="82" t="s">
        <v>284</v>
      </c>
    </row>
    <row r="27" spans="1:13" s="8" customFormat="1" ht="12" customHeight="1" x14ac:dyDescent="0.2">
      <c r="A27" s="24"/>
      <c r="B27" s="25"/>
      <c r="C27" s="22" t="s">
        <v>47</v>
      </c>
      <c r="D27" s="22" t="s">
        <v>47</v>
      </c>
      <c r="E27" s="239" t="s">
        <v>64</v>
      </c>
      <c r="F27" s="241"/>
      <c r="G27" s="82">
        <v>910</v>
      </c>
      <c r="H27" s="82">
        <v>9173</v>
      </c>
      <c r="I27" s="63">
        <v>5841</v>
      </c>
      <c r="J27" s="65">
        <v>3332</v>
      </c>
      <c r="K27" s="82">
        <v>96364195</v>
      </c>
      <c r="L27" s="82">
        <v>1673423</v>
      </c>
      <c r="M27" s="82" t="s">
        <v>284</v>
      </c>
    </row>
    <row r="28" spans="1:13" s="6" customFormat="1" ht="12" customHeight="1" x14ac:dyDescent="0.2">
      <c r="A28" s="88"/>
      <c r="B28" s="29"/>
      <c r="C28" s="22" t="s">
        <v>48</v>
      </c>
      <c r="D28" s="22" t="s">
        <v>48</v>
      </c>
      <c r="E28" s="22"/>
      <c r="F28" s="23" t="s">
        <v>87</v>
      </c>
      <c r="G28" s="82">
        <v>433</v>
      </c>
      <c r="H28" s="82">
        <v>4379</v>
      </c>
      <c r="I28" s="62">
        <v>2800</v>
      </c>
      <c r="J28" s="64">
        <v>1579</v>
      </c>
      <c r="K28" s="82">
        <v>42151667</v>
      </c>
      <c r="L28" s="82">
        <v>1234027</v>
      </c>
      <c r="M28" s="82" t="s">
        <v>284</v>
      </c>
    </row>
    <row r="29" spans="1:13" s="6" customFormat="1" ht="12" customHeight="1" x14ac:dyDescent="0.2">
      <c r="A29" s="88"/>
      <c r="B29" s="29"/>
      <c r="C29" s="27"/>
      <c r="D29" s="27"/>
      <c r="E29" s="27"/>
      <c r="F29" s="28" t="s">
        <v>230</v>
      </c>
      <c r="G29" s="83">
        <v>28</v>
      </c>
      <c r="H29" s="83">
        <v>175</v>
      </c>
      <c r="I29" s="66">
        <v>103</v>
      </c>
      <c r="J29" s="67">
        <v>72</v>
      </c>
      <c r="K29" s="84">
        <v>992047</v>
      </c>
      <c r="L29" s="84">
        <v>21008</v>
      </c>
      <c r="M29" s="82" t="s">
        <v>284</v>
      </c>
    </row>
    <row r="30" spans="1:13" s="6" customFormat="1" ht="12" customHeight="1" x14ac:dyDescent="0.2">
      <c r="A30" s="88"/>
      <c r="B30" s="29"/>
      <c r="C30" s="27"/>
      <c r="D30" s="27"/>
      <c r="E30" s="27"/>
      <c r="F30" s="28" t="s">
        <v>231</v>
      </c>
      <c r="G30" s="83">
        <v>13</v>
      </c>
      <c r="H30" s="83">
        <v>90</v>
      </c>
      <c r="I30" s="66">
        <v>63</v>
      </c>
      <c r="J30" s="67">
        <v>27</v>
      </c>
      <c r="K30" s="84">
        <v>826791</v>
      </c>
      <c r="L30" s="84" t="s">
        <v>286</v>
      </c>
      <c r="M30" s="82" t="s">
        <v>284</v>
      </c>
    </row>
    <row r="31" spans="1:13" s="6" customFormat="1" ht="12" customHeight="1" x14ac:dyDescent="0.2">
      <c r="A31" s="88"/>
      <c r="B31" s="29"/>
      <c r="C31" s="27"/>
      <c r="D31" s="27"/>
      <c r="E31" s="27"/>
      <c r="F31" s="28" t="s">
        <v>232</v>
      </c>
      <c r="G31" s="83">
        <v>165</v>
      </c>
      <c r="H31" s="83">
        <v>1809</v>
      </c>
      <c r="I31" s="66">
        <v>1127</v>
      </c>
      <c r="J31" s="67">
        <v>682</v>
      </c>
      <c r="K31" s="84">
        <v>21088070</v>
      </c>
      <c r="L31" s="84">
        <v>1026275</v>
      </c>
      <c r="M31" s="82" t="s">
        <v>284</v>
      </c>
    </row>
    <row r="32" spans="1:13" s="6" customFormat="1" ht="12" customHeight="1" x14ac:dyDescent="0.2">
      <c r="A32" s="88"/>
      <c r="B32" s="29"/>
      <c r="C32" s="27"/>
      <c r="D32" s="27"/>
      <c r="E32" s="27"/>
      <c r="F32" s="28" t="s">
        <v>233</v>
      </c>
      <c r="G32" s="83">
        <v>7</v>
      </c>
      <c r="H32" s="83">
        <v>88</v>
      </c>
      <c r="I32" s="66">
        <v>47</v>
      </c>
      <c r="J32" s="67">
        <v>41</v>
      </c>
      <c r="K32" s="84">
        <v>679175</v>
      </c>
      <c r="L32" s="84" t="s">
        <v>286</v>
      </c>
      <c r="M32" s="82" t="s">
        <v>284</v>
      </c>
    </row>
    <row r="33" spans="1:13" s="6" customFormat="1" ht="12" customHeight="1" x14ac:dyDescent="0.2">
      <c r="A33" s="88"/>
      <c r="B33" s="29"/>
      <c r="C33" s="27"/>
      <c r="D33" s="27"/>
      <c r="E33" s="27"/>
      <c r="F33" s="28" t="s">
        <v>234</v>
      </c>
      <c r="G33" s="83">
        <v>111</v>
      </c>
      <c r="H33" s="83">
        <v>1204</v>
      </c>
      <c r="I33" s="66">
        <v>824</v>
      </c>
      <c r="J33" s="67">
        <v>380</v>
      </c>
      <c r="K33" s="84">
        <v>9820042</v>
      </c>
      <c r="L33" s="84">
        <v>121509</v>
      </c>
      <c r="M33" s="82" t="s">
        <v>284</v>
      </c>
    </row>
    <row r="34" spans="1:13" s="6" customFormat="1" ht="12" customHeight="1" x14ac:dyDescent="0.2">
      <c r="A34" s="88"/>
      <c r="B34" s="29"/>
      <c r="C34" s="27"/>
      <c r="D34" s="27"/>
      <c r="E34" s="27"/>
      <c r="F34" s="28" t="s">
        <v>235</v>
      </c>
      <c r="G34" s="83">
        <v>76</v>
      </c>
      <c r="H34" s="83">
        <v>716</v>
      </c>
      <c r="I34" s="66">
        <v>464</v>
      </c>
      <c r="J34" s="67">
        <v>252</v>
      </c>
      <c r="K34" s="84">
        <v>5994358</v>
      </c>
      <c r="L34" s="84">
        <v>27691</v>
      </c>
      <c r="M34" s="82" t="s">
        <v>284</v>
      </c>
    </row>
    <row r="35" spans="1:13" s="7" customFormat="1" ht="12" customHeight="1" x14ac:dyDescent="0.2">
      <c r="A35" s="24"/>
      <c r="B35" s="25"/>
      <c r="C35" s="27" t="s">
        <v>49</v>
      </c>
      <c r="D35" s="27" t="s">
        <v>49</v>
      </c>
      <c r="E35" s="27"/>
      <c r="F35" s="28" t="s">
        <v>236</v>
      </c>
      <c r="G35" s="83">
        <v>33</v>
      </c>
      <c r="H35" s="83">
        <v>297</v>
      </c>
      <c r="I35" s="66">
        <v>172</v>
      </c>
      <c r="J35" s="67">
        <v>125</v>
      </c>
      <c r="K35" s="84">
        <v>2751184</v>
      </c>
      <c r="L35" s="84">
        <v>37544</v>
      </c>
      <c r="M35" s="82" t="s">
        <v>284</v>
      </c>
    </row>
    <row r="36" spans="1:13" s="6" customFormat="1" ht="12" customHeight="1" x14ac:dyDescent="0.2">
      <c r="A36" s="88"/>
      <c r="B36" s="29"/>
      <c r="C36" s="22"/>
      <c r="D36" s="22"/>
      <c r="E36" s="22"/>
      <c r="F36" s="23" t="s">
        <v>88</v>
      </c>
      <c r="G36" s="82">
        <v>477</v>
      </c>
      <c r="H36" s="82">
        <v>4794</v>
      </c>
      <c r="I36" s="62">
        <v>3041</v>
      </c>
      <c r="J36" s="64">
        <v>1753</v>
      </c>
      <c r="K36" s="82">
        <v>54212528</v>
      </c>
      <c r="L36" s="82">
        <v>439396</v>
      </c>
      <c r="M36" s="82" t="s">
        <v>284</v>
      </c>
    </row>
    <row r="37" spans="1:13" s="7" customFormat="1" ht="12" customHeight="1" x14ac:dyDescent="0.2">
      <c r="A37" s="24"/>
      <c r="B37" s="25"/>
      <c r="C37" s="27"/>
      <c r="D37" s="27"/>
      <c r="E37" s="27"/>
      <c r="F37" s="28" t="s">
        <v>237</v>
      </c>
      <c r="G37" s="83">
        <v>11</v>
      </c>
      <c r="H37" s="83">
        <v>266</v>
      </c>
      <c r="I37" s="66">
        <v>175</v>
      </c>
      <c r="J37" s="67">
        <v>91</v>
      </c>
      <c r="K37" s="84">
        <v>3067493</v>
      </c>
      <c r="L37" s="82" t="s">
        <v>286</v>
      </c>
      <c r="M37" s="82" t="s">
        <v>284</v>
      </c>
    </row>
    <row r="38" spans="1:13" s="7" customFormat="1" ht="12" customHeight="1" x14ac:dyDescent="0.2">
      <c r="A38" s="24"/>
      <c r="B38" s="25"/>
      <c r="C38" s="27"/>
      <c r="D38" s="27"/>
      <c r="E38" s="27"/>
      <c r="F38" s="28" t="s">
        <v>238</v>
      </c>
      <c r="G38" s="83">
        <v>35</v>
      </c>
      <c r="H38" s="83">
        <v>346</v>
      </c>
      <c r="I38" s="66">
        <v>241</v>
      </c>
      <c r="J38" s="67">
        <v>105</v>
      </c>
      <c r="K38" s="84">
        <v>10387848</v>
      </c>
      <c r="L38" s="84">
        <v>845</v>
      </c>
      <c r="M38" s="82" t="s">
        <v>284</v>
      </c>
    </row>
    <row r="39" spans="1:13" s="7" customFormat="1" ht="12" customHeight="1" x14ac:dyDescent="0.2">
      <c r="A39" s="24"/>
      <c r="B39" s="25"/>
      <c r="C39" s="27"/>
      <c r="D39" s="27"/>
      <c r="E39" s="27"/>
      <c r="F39" s="28" t="s">
        <v>239</v>
      </c>
      <c r="G39" s="83">
        <v>37</v>
      </c>
      <c r="H39" s="83">
        <v>200</v>
      </c>
      <c r="I39" s="66">
        <v>114</v>
      </c>
      <c r="J39" s="67">
        <v>86</v>
      </c>
      <c r="K39" s="84">
        <v>702984</v>
      </c>
      <c r="L39" s="83">
        <v>147</v>
      </c>
      <c r="M39" s="82" t="s">
        <v>284</v>
      </c>
    </row>
    <row r="40" spans="1:13" s="7" customFormat="1" ht="12" customHeight="1" x14ac:dyDescent="0.2">
      <c r="A40" s="24"/>
      <c r="B40" s="25"/>
      <c r="C40" s="27"/>
      <c r="D40" s="27"/>
      <c r="E40" s="27"/>
      <c r="F40" s="28" t="s">
        <v>240</v>
      </c>
      <c r="G40" s="83">
        <v>63</v>
      </c>
      <c r="H40" s="83">
        <v>791</v>
      </c>
      <c r="I40" s="66">
        <v>452</v>
      </c>
      <c r="J40" s="67">
        <v>339</v>
      </c>
      <c r="K40" s="84">
        <v>5652473</v>
      </c>
      <c r="L40" s="84">
        <v>3784</v>
      </c>
      <c r="M40" s="82" t="s">
        <v>284</v>
      </c>
    </row>
    <row r="41" spans="1:13" s="7" customFormat="1" ht="12" customHeight="1" x14ac:dyDescent="0.2">
      <c r="A41" s="24"/>
      <c r="B41" s="25"/>
      <c r="C41" s="27"/>
      <c r="D41" s="27"/>
      <c r="E41" s="27"/>
      <c r="F41" s="28" t="s">
        <v>241</v>
      </c>
      <c r="G41" s="83">
        <v>23</v>
      </c>
      <c r="H41" s="83">
        <v>389</v>
      </c>
      <c r="I41" s="66">
        <v>284</v>
      </c>
      <c r="J41" s="67">
        <v>105</v>
      </c>
      <c r="K41" s="83">
        <v>3320342</v>
      </c>
      <c r="L41" s="83">
        <v>1674</v>
      </c>
      <c r="M41" s="82" t="s">
        <v>284</v>
      </c>
    </row>
    <row r="42" spans="1:13" s="7" customFormat="1" ht="12" customHeight="1" x14ac:dyDescent="0.2">
      <c r="A42" s="24"/>
      <c r="B42" s="25"/>
      <c r="C42" s="27"/>
      <c r="D42" s="27"/>
      <c r="E42" s="27"/>
      <c r="F42" s="28" t="s">
        <v>242</v>
      </c>
      <c r="G42" s="83">
        <v>42</v>
      </c>
      <c r="H42" s="83">
        <v>352</v>
      </c>
      <c r="I42" s="66">
        <v>179</v>
      </c>
      <c r="J42" s="67">
        <v>173</v>
      </c>
      <c r="K42" s="84">
        <v>1914401</v>
      </c>
      <c r="L42" s="84" t="s">
        <v>286</v>
      </c>
      <c r="M42" s="82" t="s">
        <v>284</v>
      </c>
    </row>
    <row r="43" spans="1:13" s="7" customFormat="1" ht="12" customHeight="1" x14ac:dyDescent="0.2">
      <c r="A43" s="24"/>
      <c r="B43" s="25"/>
      <c r="C43" s="27"/>
      <c r="D43" s="27"/>
      <c r="E43" s="27"/>
      <c r="F43" s="28" t="s">
        <v>243</v>
      </c>
      <c r="G43" s="83">
        <v>49</v>
      </c>
      <c r="H43" s="83">
        <v>553</v>
      </c>
      <c r="I43" s="66">
        <v>369</v>
      </c>
      <c r="J43" s="67">
        <v>184</v>
      </c>
      <c r="K43" s="84">
        <v>10513069</v>
      </c>
      <c r="L43" s="84">
        <v>250194</v>
      </c>
      <c r="M43" s="82" t="s">
        <v>284</v>
      </c>
    </row>
    <row r="44" spans="1:13" s="7" customFormat="1" ht="12" customHeight="1" x14ac:dyDescent="0.2">
      <c r="A44" s="24"/>
      <c r="B44" s="25"/>
      <c r="C44" s="27"/>
      <c r="D44" s="27"/>
      <c r="E44" s="27"/>
      <c r="F44" s="28" t="s">
        <v>244</v>
      </c>
      <c r="G44" s="83">
        <v>217</v>
      </c>
      <c r="H44" s="83">
        <v>1897</v>
      </c>
      <c r="I44" s="66">
        <v>1227</v>
      </c>
      <c r="J44" s="67">
        <v>670</v>
      </c>
      <c r="K44" s="84">
        <v>18653918</v>
      </c>
      <c r="L44" s="84">
        <v>182752</v>
      </c>
      <c r="M44" s="82" t="s">
        <v>284</v>
      </c>
    </row>
    <row r="45" spans="1:13" s="7" customFormat="1" ht="12" customHeight="1" x14ac:dyDescent="0.2">
      <c r="A45" s="24"/>
      <c r="B45" s="25"/>
      <c r="C45" s="22" t="s">
        <v>50</v>
      </c>
      <c r="D45" s="22" t="s">
        <v>50</v>
      </c>
      <c r="E45" s="239" t="s">
        <v>288</v>
      </c>
      <c r="F45" s="241"/>
      <c r="G45" s="82">
        <v>1140</v>
      </c>
      <c r="H45" s="82">
        <v>7780</v>
      </c>
      <c r="I45" s="62">
        <v>5795</v>
      </c>
      <c r="J45" s="64">
        <v>1985</v>
      </c>
      <c r="K45" s="82">
        <v>70595662</v>
      </c>
      <c r="L45" s="82">
        <v>1976976</v>
      </c>
      <c r="M45" s="82" t="s">
        <v>284</v>
      </c>
    </row>
    <row r="46" spans="1:13" s="6" customFormat="1" ht="12" customHeight="1" x14ac:dyDescent="0.2">
      <c r="A46" s="88"/>
      <c r="B46" s="29"/>
      <c r="C46" s="22" t="s">
        <v>51</v>
      </c>
      <c r="D46" s="22" t="s">
        <v>51</v>
      </c>
      <c r="E46" s="22"/>
      <c r="F46" s="23" t="s">
        <v>89</v>
      </c>
      <c r="G46" s="82">
        <v>505</v>
      </c>
      <c r="H46" s="82">
        <v>3114</v>
      </c>
      <c r="I46" s="62">
        <v>2239</v>
      </c>
      <c r="J46" s="64">
        <v>875</v>
      </c>
      <c r="K46" s="82">
        <v>22763217</v>
      </c>
      <c r="L46" s="82">
        <v>887943</v>
      </c>
      <c r="M46" s="82" t="s">
        <v>284</v>
      </c>
    </row>
    <row r="47" spans="1:13" s="7" customFormat="1" ht="12" customHeight="1" x14ac:dyDescent="0.2">
      <c r="A47" s="24"/>
      <c r="B47" s="25"/>
      <c r="C47" s="27"/>
      <c r="D47" s="27"/>
      <c r="E47" s="27"/>
      <c r="F47" s="28" t="s">
        <v>245</v>
      </c>
      <c r="G47" s="83">
        <v>143</v>
      </c>
      <c r="H47" s="83">
        <v>710</v>
      </c>
      <c r="I47" s="66">
        <v>512</v>
      </c>
      <c r="J47" s="67">
        <v>198</v>
      </c>
      <c r="K47" s="84">
        <v>4667527</v>
      </c>
      <c r="L47" s="84">
        <v>189727</v>
      </c>
      <c r="M47" s="82" t="s">
        <v>284</v>
      </c>
    </row>
    <row r="48" spans="1:13" s="7" customFormat="1" ht="12" customHeight="1" x14ac:dyDescent="0.2">
      <c r="A48" s="24"/>
      <c r="B48" s="25"/>
      <c r="C48" s="27"/>
      <c r="D48" s="27"/>
      <c r="E48" s="27"/>
      <c r="F48" s="28" t="s">
        <v>246</v>
      </c>
      <c r="G48" s="83">
        <v>13</v>
      </c>
      <c r="H48" s="83">
        <v>127</v>
      </c>
      <c r="I48" s="66">
        <v>102</v>
      </c>
      <c r="J48" s="67">
        <v>25</v>
      </c>
      <c r="K48" s="84">
        <v>2905919</v>
      </c>
      <c r="L48" s="84">
        <v>33163</v>
      </c>
      <c r="M48" s="82" t="s">
        <v>284</v>
      </c>
    </row>
    <row r="49" spans="1:13" s="7" customFormat="1" ht="12" customHeight="1" x14ac:dyDescent="0.2">
      <c r="A49" s="24"/>
      <c r="B49" s="25"/>
      <c r="C49" s="27"/>
      <c r="D49" s="27"/>
      <c r="E49" s="27"/>
      <c r="F49" s="28" t="s">
        <v>247</v>
      </c>
      <c r="G49" s="83">
        <v>20</v>
      </c>
      <c r="H49" s="83">
        <v>100</v>
      </c>
      <c r="I49" s="66">
        <v>68</v>
      </c>
      <c r="J49" s="67">
        <v>32</v>
      </c>
      <c r="K49" s="84">
        <v>640744</v>
      </c>
      <c r="L49" s="84">
        <v>90947</v>
      </c>
      <c r="M49" s="82" t="s">
        <v>284</v>
      </c>
    </row>
    <row r="50" spans="1:13" s="7" customFormat="1" ht="12" customHeight="1" x14ac:dyDescent="0.2">
      <c r="A50" s="24"/>
      <c r="B50" s="25"/>
      <c r="C50" s="27"/>
      <c r="D50" s="27"/>
      <c r="E50" s="27"/>
      <c r="F50" s="28" t="s">
        <v>248</v>
      </c>
      <c r="G50" s="83">
        <v>120</v>
      </c>
      <c r="H50" s="83">
        <v>723</v>
      </c>
      <c r="I50" s="66">
        <v>557</v>
      </c>
      <c r="J50" s="67">
        <v>166</v>
      </c>
      <c r="K50" s="84">
        <v>3552569</v>
      </c>
      <c r="L50" s="84">
        <v>157114</v>
      </c>
      <c r="M50" s="82" t="s">
        <v>284</v>
      </c>
    </row>
    <row r="51" spans="1:13" s="7" customFormat="1" ht="12" customHeight="1" x14ac:dyDescent="0.2">
      <c r="A51" s="24"/>
      <c r="B51" s="25"/>
      <c r="C51" s="27"/>
      <c r="D51" s="27"/>
      <c r="E51" s="27"/>
      <c r="F51" s="28" t="s">
        <v>249</v>
      </c>
      <c r="G51" s="83">
        <v>209</v>
      </c>
      <c r="H51" s="83">
        <v>1454</v>
      </c>
      <c r="I51" s="66">
        <v>1000</v>
      </c>
      <c r="J51" s="67">
        <v>454</v>
      </c>
      <c r="K51" s="84">
        <v>10996458</v>
      </c>
      <c r="L51" s="84">
        <v>416992</v>
      </c>
      <c r="M51" s="82" t="s">
        <v>284</v>
      </c>
    </row>
    <row r="52" spans="1:13" s="6" customFormat="1" ht="12" customHeight="1" x14ac:dyDescent="0.2">
      <c r="A52" s="88"/>
      <c r="B52" s="29"/>
      <c r="C52" s="22" t="s">
        <v>52</v>
      </c>
      <c r="D52" s="22" t="s">
        <v>52</v>
      </c>
      <c r="E52" s="22"/>
      <c r="F52" s="23" t="s">
        <v>90</v>
      </c>
      <c r="G52" s="82">
        <v>218</v>
      </c>
      <c r="H52" s="82">
        <v>1695</v>
      </c>
      <c r="I52" s="62">
        <v>1259</v>
      </c>
      <c r="J52" s="64">
        <v>436</v>
      </c>
      <c r="K52" s="82">
        <v>15978655</v>
      </c>
      <c r="L52" s="82">
        <v>337758</v>
      </c>
      <c r="M52" s="82" t="s">
        <v>284</v>
      </c>
    </row>
    <row r="53" spans="1:13" s="7" customFormat="1" ht="12" customHeight="1" x14ac:dyDescent="0.2">
      <c r="A53" s="24"/>
      <c r="B53" s="25"/>
      <c r="C53" s="27"/>
      <c r="D53" s="27"/>
      <c r="E53" s="27"/>
      <c r="F53" s="28" t="s">
        <v>250</v>
      </c>
      <c r="G53" s="83">
        <v>53</v>
      </c>
      <c r="H53" s="83">
        <v>392</v>
      </c>
      <c r="I53" s="66">
        <v>288</v>
      </c>
      <c r="J53" s="67">
        <v>104</v>
      </c>
      <c r="K53" s="84">
        <v>3567442</v>
      </c>
      <c r="L53" s="84">
        <v>8044</v>
      </c>
      <c r="M53" s="82" t="s">
        <v>284</v>
      </c>
    </row>
    <row r="54" spans="1:13" s="7" customFormat="1" ht="12" customHeight="1" x14ac:dyDescent="0.2">
      <c r="A54" s="24"/>
      <c r="B54" s="25"/>
      <c r="C54" s="27"/>
      <c r="D54" s="27"/>
      <c r="E54" s="27"/>
      <c r="F54" s="28" t="s">
        <v>251</v>
      </c>
      <c r="G54" s="83">
        <v>62</v>
      </c>
      <c r="H54" s="83">
        <v>297</v>
      </c>
      <c r="I54" s="66">
        <v>205</v>
      </c>
      <c r="J54" s="67">
        <v>92</v>
      </c>
      <c r="K54" s="84">
        <v>2660479</v>
      </c>
      <c r="L54" s="84">
        <v>16134</v>
      </c>
      <c r="M54" s="82" t="s">
        <v>284</v>
      </c>
    </row>
    <row r="55" spans="1:13" s="7" customFormat="1" ht="12" customHeight="1" x14ac:dyDescent="0.2">
      <c r="A55" s="24"/>
      <c r="B55" s="25"/>
      <c r="C55" s="27"/>
      <c r="D55" s="27"/>
      <c r="E55" s="27"/>
      <c r="F55" s="28" t="s">
        <v>252</v>
      </c>
      <c r="G55" s="83">
        <v>103</v>
      </c>
      <c r="H55" s="83">
        <v>1006</v>
      </c>
      <c r="I55" s="66">
        <v>766</v>
      </c>
      <c r="J55" s="67">
        <v>240</v>
      </c>
      <c r="K55" s="84">
        <v>9750734</v>
      </c>
      <c r="L55" s="84">
        <v>313580</v>
      </c>
      <c r="M55" s="82" t="s">
        <v>284</v>
      </c>
    </row>
    <row r="56" spans="1:13" s="6" customFormat="1" ht="12" customHeight="1" x14ac:dyDescent="0.2">
      <c r="A56" s="88"/>
      <c r="B56" s="29"/>
      <c r="C56" s="22"/>
      <c r="D56" s="22"/>
      <c r="E56" s="22"/>
      <c r="F56" s="23" t="s">
        <v>91</v>
      </c>
      <c r="G56" s="82">
        <v>76</v>
      </c>
      <c r="H56" s="82">
        <v>534</v>
      </c>
      <c r="I56" s="62">
        <v>460</v>
      </c>
      <c r="J56" s="64">
        <v>74</v>
      </c>
      <c r="K56" s="82">
        <v>7776553</v>
      </c>
      <c r="L56" s="82" t="s">
        <v>283</v>
      </c>
      <c r="M56" s="82" t="s">
        <v>284</v>
      </c>
    </row>
    <row r="57" spans="1:13" s="7" customFormat="1" ht="12" customHeight="1" x14ac:dyDescent="0.2">
      <c r="A57" s="24"/>
      <c r="B57" s="25"/>
      <c r="C57" s="27" t="s">
        <v>53</v>
      </c>
      <c r="D57" s="27" t="s">
        <v>53</v>
      </c>
      <c r="E57" s="27"/>
      <c r="F57" s="28" t="s">
        <v>253</v>
      </c>
      <c r="G57" s="83">
        <v>70</v>
      </c>
      <c r="H57" s="83">
        <v>520</v>
      </c>
      <c r="I57" s="66">
        <v>450</v>
      </c>
      <c r="J57" s="67">
        <v>70</v>
      </c>
      <c r="K57" s="84">
        <v>7673155</v>
      </c>
      <c r="L57" s="84" t="s">
        <v>283</v>
      </c>
      <c r="M57" s="82" t="s">
        <v>284</v>
      </c>
    </row>
    <row r="58" spans="1:13" s="6" customFormat="1" ht="12" customHeight="1" x14ac:dyDescent="0.2">
      <c r="A58" s="88"/>
      <c r="B58" s="29"/>
      <c r="C58" s="27" t="s">
        <v>54</v>
      </c>
      <c r="D58" s="27" t="s">
        <v>54</v>
      </c>
      <c r="E58" s="27"/>
      <c r="F58" s="28" t="s">
        <v>254</v>
      </c>
      <c r="G58" s="83">
        <v>6</v>
      </c>
      <c r="H58" s="83">
        <v>14</v>
      </c>
      <c r="I58" s="66">
        <v>10</v>
      </c>
      <c r="J58" s="67">
        <v>4</v>
      </c>
      <c r="K58" s="84">
        <v>103398</v>
      </c>
      <c r="L58" s="82" t="s">
        <v>286</v>
      </c>
      <c r="M58" s="82" t="s">
        <v>284</v>
      </c>
    </row>
    <row r="59" spans="1:13" s="6" customFormat="1" ht="12" customHeight="1" x14ac:dyDescent="0.2">
      <c r="A59" s="88"/>
      <c r="B59" s="29"/>
      <c r="C59" s="22"/>
      <c r="D59" s="22"/>
      <c r="E59" s="22"/>
      <c r="F59" s="23" t="s">
        <v>92</v>
      </c>
      <c r="G59" s="82">
        <v>117</v>
      </c>
      <c r="H59" s="82">
        <v>1106</v>
      </c>
      <c r="I59" s="62">
        <v>831</v>
      </c>
      <c r="J59" s="64">
        <v>275</v>
      </c>
      <c r="K59" s="82">
        <v>15535533</v>
      </c>
      <c r="L59" s="82">
        <v>633413</v>
      </c>
      <c r="M59" s="82" t="s">
        <v>284</v>
      </c>
    </row>
    <row r="60" spans="1:13" s="6" customFormat="1" ht="12" customHeight="1" x14ac:dyDescent="0.2">
      <c r="A60" s="88"/>
      <c r="B60" s="29"/>
      <c r="C60" s="27"/>
      <c r="D60" s="27"/>
      <c r="E60" s="27"/>
      <c r="F60" s="28" t="s">
        <v>255</v>
      </c>
      <c r="G60" s="83">
        <v>4</v>
      </c>
      <c r="H60" s="83">
        <v>53</v>
      </c>
      <c r="I60" s="66">
        <v>37</v>
      </c>
      <c r="J60" s="67">
        <v>16</v>
      </c>
      <c r="K60" s="84">
        <v>661493</v>
      </c>
      <c r="L60" s="84">
        <v>22534</v>
      </c>
      <c r="M60" s="82" t="s">
        <v>284</v>
      </c>
    </row>
    <row r="61" spans="1:13" s="6" customFormat="1" ht="12" customHeight="1" x14ac:dyDescent="0.2">
      <c r="A61" s="88"/>
      <c r="B61" s="29"/>
      <c r="C61" s="27"/>
      <c r="D61" s="27"/>
      <c r="E61" s="27"/>
      <c r="F61" s="28" t="s">
        <v>256</v>
      </c>
      <c r="G61" s="83">
        <v>79</v>
      </c>
      <c r="H61" s="83">
        <v>853</v>
      </c>
      <c r="I61" s="66">
        <v>648</v>
      </c>
      <c r="J61" s="67">
        <v>205</v>
      </c>
      <c r="K61" s="84">
        <v>10735247</v>
      </c>
      <c r="L61" s="84">
        <v>583182</v>
      </c>
      <c r="M61" s="82" t="s">
        <v>284</v>
      </c>
    </row>
    <row r="62" spans="1:13" s="6" customFormat="1" ht="12" customHeight="1" x14ac:dyDescent="0.2">
      <c r="A62" s="88"/>
      <c r="B62" s="29"/>
      <c r="C62" s="27"/>
      <c r="D62" s="27"/>
      <c r="E62" s="27"/>
      <c r="F62" s="28" t="s">
        <v>257</v>
      </c>
      <c r="G62" s="83">
        <v>34</v>
      </c>
      <c r="H62" s="83">
        <v>200</v>
      </c>
      <c r="I62" s="66">
        <v>146</v>
      </c>
      <c r="J62" s="67">
        <v>54</v>
      </c>
      <c r="K62" s="84">
        <v>4138793</v>
      </c>
      <c r="L62" s="84">
        <v>27697</v>
      </c>
      <c r="M62" s="82" t="s">
        <v>284</v>
      </c>
    </row>
    <row r="63" spans="1:13" s="6" customFormat="1" ht="12" customHeight="1" x14ac:dyDescent="0.2">
      <c r="A63" s="88"/>
      <c r="B63" s="29"/>
      <c r="C63" s="22"/>
      <c r="D63" s="22"/>
      <c r="E63" s="22"/>
      <c r="F63" s="23" t="s">
        <v>93</v>
      </c>
      <c r="G63" s="82">
        <v>36</v>
      </c>
      <c r="H63" s="82">
        <v>245</v>
      </c>
      <c r="I63" s="62">
        <v>183</v>
      </c>
      <c r="J63" s="64">
        <v>62</v>
      </c>
      <c r="K63" s="82">
        <v>5201097</v>
      </c>
      <c r="L63" s="82" t="s">
        <v>283</v>
      </c>
      <c r="M63" s="82" t="s">
        <v>284</v>
      </c>
    </row>
    <row r="64" spans="1:13" s="6" customFormat="1" ht="12" customHeight="1" x14ac:dyDescent="0.2">
      <c r="A64" s="88"/>
      <c r="B64" s="29"/>
      <c r="C64" s="27"/>
      <c r="D64" s="27"/>
      <c r="E64" s="27"/>
      <c r="F64" s="28" t="s">
        <v>258</v>
      </c>
      <c r="G64" s="83">
        <v>4</v>
      </c>
      <c r="H64" s="83">
        <v>34</v>
      </c>
      <c r="I64" s="66">
        <v>28</v>
      </c>
      <c r="J64" s="67">
        <v>6</v>
      </c>
      <c r="K64" s="84">
        <v>633733</v>
      </c>
      <c r="L64" s="83" t="s">
        <v>283</v>
      </c>
      <c r="M64" s="82" t="s">
        <v>284</v>
      </c>
    </row>
    <row r="65" spans="1:13" s="6" customFormat="1" ht="12" customHeight="1" x14ac:dyDescent="0.2">
      <c r="A65" s="88"/>
      <c r="B65" s="29"/>
      <c r="C65" s="27"/>
      <c r="D65" s="27"/>
      <c r="E65" s="27"/>
      <c r="F65" s="28" t="s">
        <v>259</v>
      </c>
      <c r="G65" s="83">
        <v>32</v>
      </c>
      <c r="H65" s="83">
        <v>211</v>
      </c>
      <c r="I65" s="66">
        <v>155</v>
      </c>
      <c r="J65" s="67">
        <v>56</v>
      </c>
      <c r="K65" s="84">
        <v>4567364</v>
      </c>
      <c r="L65" s="84" t="s">
        <v>283</v>
      </c>
      <c r="M65" s="82" t="s">
        <v>284</v>
      </c>
    </row>
    <row r="66" spans="1:13" s="6" customFormat="1" ht="12" customHeight="1" x14ac:dyDescent="0.2">
      <c r="A66" s="88"/>
      <c r="B66" s="29"/>
      <c r="C66" s="22"/>
      <c r="D66" s="22"/>
      <c r="E66" s="22"/>
      <c r="F66" s="23" t="s">
        <v>94</v>
      </c>
      <c r="G66" s="82">
        <v>188</v>
      </c>
      <c r="H66" s="82">
        <v>1086</v>
      </c>
      <c r="I66" s="62">
        <v>823</v>
      </c>
      <c r="J66" s="64">
        <v>263</v>
      </c>
      <c r="K66" s="82">
        <v>3340607</v>
      </c>
      <c r="L66" s="82">
        <v>58730</v>
      </c>
      <c r="M66" s="82" t="s">
        <v>284</v>
      </c>
    </row>
    <row r="67" spans="1:13" s="6" customFormat="1" ht="12" customHeight="1" x14ac:dyDescent="0.2">
      <c r="A67" s="88"/>
      <c r="B67" s="29"/>
      <c r="C67" s="27"/>
      <c r="D67" s="27"/>
      <c r="E67" s="27"/>
      <c r="F67" s="28" t="s">
        <v>260</v>
      </c>
      <c r="G67" s="83">
        <v>9</v>
      </c>
      <c r="H67" s="83">
        <v>52</v>
      </c>
      <c r="I67" s="66">
        <v>35</v>
      </c>
      <c r="J67" s="67">
        <v>17</v>
      </c>
      <c r="K67" s="84">
        <v>27090</v>
      </c>
      <c r="L67" s="82" t="s">
        <v>286</v>
      </c>
      <c r="M67" s="82" t="s">
        <v>284</v>
      </c>
    </row>
    <row r="68" spans="1:13" s="6" customFormat="1" ht="12" customHeight="1" x14ac:dyDescent="0.2">
      <c r="A68" s="88"/>
      <c r="B68" s="29"/>
      <c r="C68" s="27"/>
      <c r="D68" s="27"/>
      <c r="E68" s="27"/>
      <c r="F68" s="28" t="s">
        <v>261</v>
      </c>
      <c r="G68" s="83">
        <v>85</v>
      </c>
      <c r="H68" s="83">
        <v>470</v>
      </c>
      <c r="I68" s="66">
        <v>360</v>
      </c>
      <c r="J68" s="67">
        <v>110</v>
      </c>
      <c r="K68" s="84">
        <v>1568779</v>
      </c>
      <c r="L68" s="84">
        <v>54908</v>
      </c>
      <c r="M68" s="82" t="s">
        <v>284</v>
      </c>
    </row>
    <row r="69" spans="1:13" s="6" customFormat="1" ht="12" customHeight="1" x14ac:dyDescent="0.2">
      <c r="A69" s="88"/>
      <c r="B69" s="29"/>
      <c r="C69" s="27"/>
      <c r="D69" s="27"/>
      <c r="E69" s="27"/>
      <c r="F69" s="28" t="s">
        <v>262</v>
      </c>
      <c r="G69" s="83">
        <v>28</v>
      </c>
      <c r="H69" s="83">
        <v>152</v>
      </c>
      <c r="I69" s="66">
        <v>111</v>
      </c>
      <c r="J69" s="67">
        <v>41</v>
      </c>
      <c r="K69" s="84">
        <v>805897</v>
      </c>
      <c r="L69" s="84">
        <v>2517</v>
      </c>
      <c r="M69" s="82" t="s">
        <v>284</v>
      </c>
    </row>
    <row r="70" spans="1:13" s="6" customFormat="1" ht="12" customHeight="1" x14ac:dyDescent="0.2">
      <c r="A70" s="88"/>
      <c r="B70" s="29"/>
      <c r="C70" s="27"/>
      <c r="D70" s="27"/>
      <c r="E70" s="27"/>
      <c r="F70" s="28" t="s">
        <v>263</v>
      </c>
      <c r="G70" s="83">
        <v>46</v>
      </c>
      <c r="H70" s="83">
        <v>261</v>
      </c>
      <c r="I70" s="66">
        <v>198</v>
      </c>
      <c r="J70" s="67">
        <v>63</v>
      </c>
      <c r="K70" s="84">
        <v>620412</v>
      </c>
      <c r="L70" s="84">
        <v>941</v>
      </c>
      <c r="M70" s="82" t="s">
        <v>284</v>
      </c>
    </row>
    <row r="71" spans="1:13" s="6" customFormat="1" ht="12" customHeight="1" x14ac:dyDescent="0.2">
      <c r="A71" s="88"/>
      <c r="B71" s="29"/>
      <c r="C71" s="27"/>
      <c r="D71" s="27"/>
      <c r="E71" s="27"/>
      <c r="F71" s="28" t="s">
        <v>264</v>
      </c>
      <c r="G71" s="83">
        <v>20</v>
      </c>
      <c r="H71" s="83">
        <v>151</v>
      </c>
      <c r="I71" s="66">
        <v>119</v>
      </c>
      <c r="J71" s="67">
        <v>32</v>
      </c>
      <c r="K71" s="84">
        <v>318429</v>
      </c>
      <c r="L71" s="84">
        <v>364</v>
      </c>
      <c r="M71" s="82" t="s">
        <v>284</v>
      </c>
    </row>
    <row r="72" spans="1:13" s="8" customFormat="1" ht="12" customHeight="1" x14ac:dyDescent="0.2">
      <c r="A72" s="24"/>
      <c r="B72" s="25"/>
      <c r="C72" s="22" t="s">
        <v>55</v>
      </c>
      <c r="D72" s="22" t="s">
        <v>55</v>
      </c>
      <c r="E72" s="239" t="s">
        <v>65</v>
      </c>
      <c r="F72" s="241"/>
      <c r="G72" s="82">
        <v>1266</v>
      </c>
      <c r="H72" s="82">
        <v>12312</v>
      </c>
      <c r="I72" s="63">
        <v>9376</v>
      </c>
      <c r="J72" s="65">
        <v>2936</v>
      </c>
      <c r="K72" s="82">
        <v>247405367</v>
      </c>
      <c r="L72" s="82">
        <v>4727933</v>
      </c>
      <c r="M72" s="82" t="s">
        <v>284</v>
      </c>
    </row>
    <row r="73" spans="1:13" s="8" customFormat="1" ht="12" customHeight="1" x14ac:dyDescent="0.2">
      <c r="A73" s="24"/>
      <c r="B73" s="25"/>
      <c r="C73" s="22"/>
      <c r="D73" s="22"/>
      <c r="E73" s="22"/>
      <c r="F73" s="23" t="s">
        <v>95</v>
      </c>
      <c r="G73" s="82">
        <v>576</v>
      </c>
      <c r="H73" s="82">
        <v>5472</v>
      </c>
      <c r="I73" s="63">
        <v>4158</v>
      </c>
      <c r="J73" s="65">
        <v>1314</v>
      </c>
      <c r="K73" s="82">
        <v>36618118</v>
      </c>
      <c r="L73" s="82">
        <v>2255897</v>
      </c>
      <c r="M73" s="82" t="s">
        <v>284</v>
      </c>
    </row>
    <row r="74" spans="1:13" s="8" customFormat="1" ht="12" customHeight="1" x14ac:dyDescent="0.2">
      <c r="A74" s="24"/>
      <c r="B74" s="25"/>
      <c r="C74" s="22"/>
      <c r="D74" s="22"/>
      <c r="E74" s="22"/>
      <c r="F74" s="28" t="s">
        <v>265</v>
      </c>
      <c r="G74" s="83">
        <v>33</v>
      </c>
      <c r="H74" s="83">
        <v>170</v>
      </c>
      <c r="I74" s="68">
        <v>133</v>
      </c>
      <c r="J74" s="69">
        <v>37</v>
      </c>
      <c r="K74" s="84">
        <v>684805</v>
      </c>
      <c r="L74" s="84">
        <v>29226</v>
      </c>
      <c r="M74" s="82" t="s">
        <v>284</v>
      </c>
    </row>
    <row r="75" spans="1:13" s="8" customFormat="1" ht="12" customHeight="1" x14ac:dyDescent="0.2">
      <c r="A75" s="24"/>
      <c r="B75" s="25"/>
      <c r="C75" s="22"/>
      <c r="D75" s="22"/>
      <c r="E75" s="22"/>
      <c r="F75" s="28" t="s">
        <v>266</v>
      </c>
      <c r="G75" s="83">
        <v>49</v>
      </c>
      <c r="H75" s="83">
        <v>317</v>
      </c>
      <c r="I75" s="68">
        <v>255</v>
      </c>
      <c r="J75" s="69">
        <v>62</v>
      </c>
      <c r="K75" s="84">
        <v>2050665</v>
      </c>
      <c r="L75" s="84">
        <v>487701</v>
      </c>
      <c r="M75" s="82" t="s">
        <v>284</v>
      </c>
    </row>
    <row r="76" spans="1:13" s="8" customFormat="1" ht="12" customHeight="1" x14ac:dyDescent="0.2">
      <c r="A76" s="24"/>
      <c r="B76" s="25"/>
      <c r="C76" s="22"/>
      <c r="D76" s="22"/>
      <c r="E76" s="22"/>
      <c r="F76" s="28" t="s">
        <v>267</v>
      </c>
      <c r="G76" s="83">
        <v>73</v>
      </c>
      <c r="H76" s="83">
        <v>523</v>
      </c>
      <c r="I76" s="68">
        <v>397</v>
      </c>
      <c r="J76" s="69">
        <v>126</v>
      </c>
      <c r="K76" s="84">
        <v>5859005</v>
      </c>
      <c r="L76" s="84">
        <v>110909</v>
      </c>
      <c r="M76" s="82" t="s">
        <v>284</v>
      </c>
    </row>
    <row r="77" spans="1:13" s="8" customFormat="1" ht="12" customHeight="1" x14ac:dyDescent="0.2">
      <c r="A77" s="24"/>
      <c r="B77" s="25"/>
      <c r="C77" s="22"/>
      <c r="D77" s="22"/>
      <c r="E77" s="22"/>
      <c r="F77" s="28" t="s">
        <v>268</v>
      </c>
      <c r="G77" s="83">
        <v>54</v>
      </c>
      <c r="H77" s="83">
        <v>952</v>
      </c>
      <c r="I77" s="68">
        <v>759</v>
      </c>
      <c r="J77" s="69">
        <v>193</v>
      </c>
      <c r="K77" s="84">
        <v>2549419</v>
      </c>
      <c r="L77" s="84">
        <v>737104</v>
      </c>
      <c r="M77" s="82" t="s">
        <v>284</v>
      </c>
    </row>
    <row r="78" spans="1:13" s="8" customFormat="1" ht="12" customHeight="1" x14ac:dyDescent="0.2">
      <c r="A78" s="24"/>
      <c r="B78" s="25"/>
      <c r="C78" s="22"/>
      <c r="D78" s="22"/>
      <c r="E78" s="22"/>
      <c r="F78" s="28" t="s">
        <v>269</v>
      </c>
      <c r="G78" s="83">
        <v>367</v>
      </c>
      <c r="H78" s="83">
        <v>3510</v>
      </c>
      <c r="I78" s="68">
        <v>2614</v>
      </c>
      <c r="J78" s="69">
        <v>896</v>
      </c>
      <c r="K78" s="84">
        <v>25474224</v>
      </c>
      <c r="L78" s="84">
        <v>890957</v>
      </c>
      <c r="M78" s="82" t="s">
        <v>284</v>
      </c>
    </row>
    <row r="79" spans="1:13" s="6" customFormat="1" ht="12" customHeight="1" x14ac:dyDescent="0.2">
      <c r="A79" s="88"/>
      <c r="B79" s="29"/>
      <c r="C79" s="22" t="s">
        <v>56</v>
      </c>
      <c r="D79" s="22" t="s">
        <v>56</v>
      </c>
      <c r="E79" s="22"/>
      <c r="F79" s="23" t="s">
        <v>96</v>
      </c>
      <c r="G79" s="82">
        <v>290</v>
      </c>
      <c r="H79" s="82">
        <v>2362</v>
      </c>
      <c r="I79" s="62">
        <v>1874</v>
      </c>
      <c r="J79" s="64">
        <v>488</v>
      </c>
      <c r="K79" s="82">
        <v>19490849</v>
      </c>
      <c r="L79" s="82">
        <v>443622</v>
      </c>
      <c r="M79" s="82" t="s">
        <v>284</v>
      </c>
    </row>
    <row r="80" spans="1:13" s="7" customFormat="1" ht="12" customHeight="1" x14ac:dyDescent="0.2">
      <c r="A80" s="24"/>
      <c r="B80" s="25"/>
      <c r="C80" s="27" t="s">
        <v>57</v>
      </c>
      <c r="D80" s="27" t="s">
        <v>57</v>
      </c>
      <c r="E80" s="27"/>
      <c r="F80" s="28" t="s">
        <v>270</v>
      </c>
      <c r="G80" s="83">
        <v>89</v>
      </c>
      <c r="H80" s="83">
        <v>881</v>
      </c>
      <c r="I80" s="66">
        <v>693</v>
      </c>
      <c r="J80" s="67">
        <v>188</v>
      </c>
      <c r="K80" s="84">
        <v>6437057</v>
      </c>
      <c r="L80" s="84">
        <v>382185</v>
      </c>
      <c r="M80" s="82" t="s">
        <v>284</v>
      </c>
    </row>
    <row r="81" spans="1:13" s="7" customFormat="1" ht="12" customHeight="1" x14ac:dyDescent="0.2">
      <c r="A81" s="24"/>
      <c r="B81" s="25"/>
      <c r="C81" s="27" t="s">
        <v>58</v>
      </c>
      <c r="D81" s="27" t="s">
        <v>58</v>
      </c>
      <c r="E81" s="27"/>
      <c r="F81" s="28" t="s">
        <v>271</v>
      </c>
      <c r="G81" s="83">
        <v>183</v>
      </c>
      <c r="H81" s="83">
        <v>1274</v>
      </c>
      <c r="I81" s="66">
        <v>1004</v>
      </c>
      <c r="J81" s="67">
        <v>270</v>
      </c>
      <c r="K81" s="84">
        <v>12566962</v>
      </c>
      <c r="L81" s="84">
        <v>61178</v>
      </c>
      <c r="M81" s="82" t="s">
        <v>284</v>
      </c>
    </row>
    <row r="82" spans="1:13" s="7" customFormat="1" ht="12" customHeight="1" x14ac:dyDescent="0.2">
      <c r="A82" s="24"/>
      <c r="B82" s="25"/>
      <c r="C82" s="27" t="s">
        <v>59</v>
      </c>
      <c r="D82" s="27" t="s">
        <v>59</v>
      </c>
      <c r="E82" s="27"/>
      <c r="F82" s="28" t="s">
        <v>272</v>
      </c>
      <c r="G82" s="83">
        <v>18</v>
      </c>
      <c r="H82" s="83">
        <v>207</v>
      </c>
      <c r="I82" s="66">
        <v>177</v>
      </c>
      <c r="J82" s="67">
        <v>30</v>
      </c>
      <c r="K82" s="84">
        <v>486830</v>
      </c>
      <c r="L82" s="84">
        <v>259</v>
      </c>
      <c r="M82" s="82" t="s">
        <v>284</v>
      </c>
    </row>
    <row r="83" spans="1:13" s="6" customFormat="1" ht="12" customHeight="1" x14ac:dyDescent="0.2">
      <c r="A83" s="88"/>
      <c r="B83" s="29"/>
      <c r="C83" s="22"/>
      <c r="D83" s="22"/>
      <c r="E83" s="22"/>
      <c r="F83" s="23" t="s">
        <v>97</v>
      </c>
      <c r="G83" s="82">
        <v>276</v>
      </c>
      <c r="H83" s="82">
        <v>3154</v>
      </c>
      <c r="I83" s="62">
        <v>2380</v>
      </c>
      <c r="J83" s="64">
        <v>774</v>
      </c>
      <c r="K83" s="82">
        <v>182209308</v>
      </c>
      <c r="L83" s="82">
        <v>1151960</v>
      </c>
      <c r="M83" s="82" t="s">
        <v>284</v>
      </c>
    </row>
    <row r="84" spans="1:13" s="7" customFormat="1" ht="12" customHeight="1" x14ac:dyDescent="0.2">
      <c r="A84" s="24"/>
      <c r="B84" s="25"/>
      <c r="C84" s="27"/>
      <c r="D84" s="27"/>
      <c r="E84" s="27"/>
      <c r="F84" s="28" t="s">
        <v>273</v>
      </c>
      <c r="G84" s="83">
        <v>57</v>
      </c>
      <c r="H84" s="83">
        <v>1442</v>
      </c>
      <c r="I84" s="66">
        <v>1097</v>
      </c>
      <c r="J84" s="67">
        <v>345</v>
      </c>
      <c r="K84" s="84">
        <v>158377064</v>
      </c>
      <c r="L84" s="84">
        <v>131670</v>
      </c>
      <c r="M84" s="82" t="s">
        <v>284</v>
      </c>
    </row>
    <row r="85" spans="1:13" s="7" customFormat="1" ht="12" customHeight="1" x14ac:dyDescent="0.2">
      <c r="A85" s="24"/>
      <c r="B85" s="25"/>
      <c r="C85" s="27"/>
      <c r="D85" s="27"/>
      <c r="E85" s="27"/>
      <c r="F85" s="28" t="s">
        <v>274</v>
      </c>
      <c r="G85" s="83">
        <v>219</v>
      </c>
      <c r="H85" s="83">
        <v>1712</v>
      </c>
      <c r="I85" s="66">
        <v>1283</v>
      </c>
      <c r="J85" s="67">
        <v>429</v>
      </c>
      <c r="K85" s="84">
        <v>23832244</v>
      </c>
      <c r="L85" s="84">
        <v>1020290</v>
      </c>
      <c r="M85" s="82" t="s">
        <v>284</v>
      </c>
    </row>
    <row r="86" spans="1:13" s="6" customFormat="1" ht="12" customHeight="1" x14ac:dyDescent="0.2">
      <c r="A86" s="88"/>
      <c r="B86" s="29"/>
      <c r="C86" s="22"/>
      <c r="D86" s="22"/>
      <c r="E86" s="22"/>
      <c r="F86" s="23" t="s">
        <v>98</v>
      </c>
      <c r="G86" s="82">
        <v>124</v>
      </c>
      <c r="H86" s="82">
        <v>1324</v>
      </c>
      <c r="I86" s="62">
        <v>964</v>
      </c>
      <c r="J86" s="64">
        <v>360</v>
      </c>
      <c r="K86" s="82">
        <v>9087092</v>
      </c>
      <c r="L86" s="82">
        <v>876454</v>
      </c>
      <c r="M86" s="82" t="s">
        <v>284</v>
      </c>
    </row>
    <row r="87" spans="1:13" s="7" customFormat="1" ht="12" customHeight="1" x14ac:dyDescent="0.2">
      <c r="A87" s="24"/>
      <c r="B87" s="25"/>
      <c r="C87" s="27"/>
      <c r="D87" s="27"/>
      <c r="E87" s="27"/>
      <c r="F87" s="28" t="s">
        <v>275</v>
      </c>
      <c r="G87" s="83">
        <v>26</v>
      </c>
      <c r="H87" s="83">
        <v>259</v>
      </c>
      <c r="I87" s="66">
        <v>232</v>
      </c>
      <c r="J87" s="67">
        <v>27</v>
      </c>
      <c r="K87" s="84">
        <v>997956</v>
      </c>
      <c r="L87" s="84">
        <v>342749</v>
      </c>
      <c r="M87" s="82" t="s">
        <v>284</v>
      </c>
    </row>
    <row r="88" spans="1:13" s="7" customFormat="1" ht="12" customHeight="1" x14ac:dyDescent="0.2">
      <c r="A88" s="24"/>
      <c r="B88" s="25"/>
      <c r="C88" s="27" t="s">
        <v>60</v>
      </c>
      <c r="D88" s="27" t="s">
        <v>60</v>
      </c>
      <c r="E88" s="27"/>
      <c r="F88" s="28" t="s">
        <v>276</v>
      </c>
      <c r="G88" s="83">
        <v>40</v>
      </c>
      <c r="H88" s="83">
        <v>360</v>
      </c>
      <c r="I88" s="66">
        <v>251</v>
      </c>
      <c r="J88" s="67">
        <v>109</v>
      </c>
      <c r="K88" s="84">
        <v>2083851</v>
      </c>
      <c r="L88" s="84">
        <v>61827</v>
      </c>
      <c r="M88" s="82" t="s">
        <v>284</v>
      </c>
    </row>
    <row r="89" spans="1:13" s="7" customFormat="1" ht="12" customHeight="1" x14ac:dyDescent="0.2">
      <c r="A89" s="24"/>
      <c r="B89" s="25"/>
      <c r="C89" s="27" t="s">
        <v>61</v>
      </c>
      <c r="D89" s="27" t="s">
        <v>61</v>
      </c>
      <c r="E89" s="27"/>
      <c r="F89" s="28" t="s">
        <v>277</v>
      </c>
      <c r="G89" s="83">
        <v>58</v>
      </c>
      <c r="H89" s="83">
        <v>705</v>
      </c>
      <c r="I89" s="66">
        <v>481</v>
      </c>
      <c r="J89" s="67">
        <v>224</v>
      </c>
      <c r="K89" s="84">
        <v>6005285</v>
      </c>
      <c r="L89" s="84">
        <v>471878</v>
      </c>
      <c r="M89" s="82" t="s">
        <v>284</v>
      </c>
    </row>
    <row r="90" spans="1:13" s="6" customFormat="1" ht="12" customHeight="1" x14ac:dyDescent="0.2">
      <c r="A90" s="88"/>
      <c r="B90" s="29"/>
      <c r="C90" s="22"/>
      <c r="D90" s="22"/>
      <c r="E90" s="239" t="s">
        <v>124</v>
      </c>
      <c r="F90" s="239"/>
      <c r="G90" s="82">
        <v>841</v>
      </c>
      <c r="H90" s="82">
        <v>7764</v>
      </c>
      <c r="I90" s="62">
        <v>4655</v>
      </c>
      <c r="J90" s="64">
        <v>3109</v>
      </c>
      <c r="K90" s="82">
        <v>68630452</v>
      </c>
      <c r="L90" s="82">
        <v>688834</v>
      </c>
      <c r="M90" s="82" t="s">
        <v>284</v>
      </c>
    </row>
    <row r="91" spans="1:13" s="7" customFormat="1" ht="12" customHeight="1" x14ac:dyDescent="0.2">
      <c r="A91" s="24"/>
      <c r="B91" s="25"/>
      <c r="C91" s="27"/>
      <c r="D91" s="27"/>
      <c r="E91" s="27"/>
      <c r="F91" s="23" t="s">
        <v>105</v>
      </c>
      <c r="G91" s="82">
        <v>121</v>
      </c>
      <c r="H91" s="82">
        <v>924</v>
      </c>
      <c r="I91" s="62">
        <v>614</v>
      </c>
      <c r="J91" s="64">
        <v>310</v>
      </c>
      <c r="K91" s="82">
        <v>6626575</v>
      </c>
      <c r="L91" s="82">
        <v>25896</v>
      </c>
      <c r="M91" s="82" t="s">
        <v>284</v>
      </c>
    </row>
    <row r="92" spans="1:13" s="7" customFormat="1" ht="12" customHeight="1" x14ac:dyDescent="0.2">
      <c r="A92" s="24"/>
      <c r="B92" s="25"/>
      <c r="C92" s="27"/>
      <c r="D92" s="27"/>
      <c r="E92" s="27"/>
      <c r="F92" s="28" t="s">
        <v>99</v>
      </c>
      <c r="G92" s="83">
        <v>78</v>
      </c>
      <c r="H92" s="83">
        <v>581</v>
      </c>
      <c r="I92" s="66">
        <v>401</v>
      </c>
      <c r="J92" s="67">
        <v>180</v>
      </c>
      <c r="K92" s="84">
        <v>4989783</v>
      </c>
      <c r="L92" s="84">
        <v>23593</v>
      </c>
      <c r="M92" s="82" t="s">
        <v>284</v>
      </c>
    </row>
    <row r="93" spans="1:13" s="7" customFormat="1" ht="12" customHeight="1" x14ac:dyDescent="0.2">
      <c r="A93" s="24"/>
      <c r="B93" s="25"/>
      <c r="C93" s="27"/>
      <c r="D93" s="27"/>
      <c r="E93" s="27"/>
      <c r="F93" s="28" t="s">
        <v>100</v>
      </c>
      <c r="G93" s="83">
        <v>16</v>
      </c>
      <c r="H93" s="83">
        <v>96</v>
      </c>
      <c r="I93" s="66">
        <v>60</v>
      </c>
      <c r="J93" s="67">
        <v>36</v>
      </c>
      <c r="K93" s="83">
        <v>331334</v>
      </c>
      <c r="L93" s="83">
        <v>155</v>
      </c>
      <c r="M93" s="82" t="s">
        <v>284</v>
      </c>
    </row>
    <row r="94" spans="1:13" s="7" customFormat="1" ht="12" customHeight="1" x14ac:dyDescent="0.2">
      <c r="A94" s="24"/>
      <c r="B94" s="25"/>
      <c r="C94" s="27"/>
      <c r="D94" s="27"/>
      <c r="E94" s="27"/>
      <c r="F94" s="28" t="s">
        <v>101</v>
      </c>
      <c r="G94" s="83">
        <v>6</v>
      </c>
      <c r="H94" s="83">
        <v>22</v>
      </c>
      <c r="I94" s="66">
        <v>16</v>
      </c>
      <c r="J94" s="67">
        <v>6</v>
      </c>
      <c r="K94" s="84">
        <v>31610</v>
      </c>
      <c r="L94" s="82" t="s">
        <v>286</v>
      </c>
      <c r="M94" s="82" t="s">
        <v>284</v>
      </c>
    </row>
    <row r="95" spans="1:13" s="7" customFormat="1" ht="12" customHeight="1" x14ac:dyDescent="0.2">
      <c r="A95" s="24"/>
      <c r="B95" s="25"/>
      <c r="C95" s="27"/>
      <c r="D95" s="27"/>
      <c r="E95" s="27"/>
      <c r="F95" s="28" t="s">
        <v>102</v>
      </c>
      <c r="G95" s="83">
        <v>11</v>
      </c>
      <c r="H95" s="83">
        <v>114</v>
      </c>
      <c r="I95" s="66">
        <v>79</v>
      </c>
      <c r="J95" s="67">
        <v>35</v>
      </c>
      <c r="K95" s="84">
        <v>705075</v>
      </c>
      <c r="L95" s="84" t="s">
        <v>286</v>
      </c>
      <c r="M95" s="82" t="s">
        <v>284</v>
      </c>
    </row>
    <row r="96" spans="1:13" s="7" customFormat="1" ht="12" customHeight="1" x14ac:dyDescent="0.2">
      <c r="A96" s="24"/>
      <c r="B96" s="25"/>
      <c r="C96" s="27"/>
      <c r="D96" s="27"/>
      <c r="E96" s="27"/>
      <c r="F96" s="28" t="s">
        <v>103</v>
      </c>
      <c r="G96" s="83">
        <v>7</v>
      </c>
      <c r="H96" s="83">
        <v>52</v>
      </c>
      <c r="I96" s="66">
        <v>29</v>
      </c>
      <c r="J96" s="67">
        <v>23</v>
      </c>
      <c r="K96" s="84">
        <v>158011</v>
      </c>
      <c r="L96" s="82" t="s">
        <v>286</v>
      </c>
      <c r="M96" s="82" t="s">
        <v>284</v>
      </c>
    </row>
    <row r="97" spans="1:13" s="7" customFormat="1" ht="12" customHeight="1" x14ac:dyDescent="0.2">
      <c r="A97" s="24"/>
      <c r="B97" s="30"/>
      <c r="C97" s="31"/>
      <c r="D97" s="32" t="s">
        <v>1</v>
      </c>
      <c r="E97" s="32"/>
      <c r="F97" s="28" t="s">
        <v>104</v>
      </c>
      <c r="G97" s="83">
        <v>3</v>
      </c>
      <c r="H97" s="83">
        <v>59</v>
      </c>
      <c r="I97" s="66">
        <v>29</v>
      </c>
      <c r="J97" s="67">
        <v>30</v>
      </c>
      <c r="K97" s="84">
        <v>410762</v>
      </c>
      <c r="L97" s="84">
        <v>2148</v>
      </c>
      <c r="M97" s="82" t="s">
        <v>284</v>
      </c>
    </row>
    <row r="98" spans="1:13" s="6" customFormat="1" ht="12" customHeight="1" x14ac:dyDescent="0.2">
      <c r="A98" s="88"/>
      <c r="B98" s="34"/>
      <c r="C98" s="35"/>
      <c r="D98" s="87"/>
      <c r="E98" s="87"/>
      <c r="F98" s="23" t="s">
        <v>106</v>
      </c>
      <c r="G98" s="82">
        <v>218</v>
      </c>
      <c r="H98" s="82">
        <v>3078</v>
      </c>
      <c r="I98" s="62">
        <v>1739</v>
      </c>
      <c r="J98" s="64">
        <v>1339</v>
      </c>
      <c r="K98" s="82">
        <v>37588143</v>
      </c>
      <c r="L98" s="82">
        <v>74677</v>
      </c>
      <c r="M98" s="82" t="s">
        <v>284</v>
      </c>
    </row>
    <row r="99" spans="1:13" s="7" customFormat="1" ht="12" customHeight="1" x14ac:dyDescent="0.2">
      <c r="A99" s="24"/>
      <c r="B99" s="30"/>
      <c r="C99" s="31"/>
      <c r="D99" s="32"/>
      <c r="E99" s="32"/>
      <c r="F99" s="28" t="s">
        <v>107</v>
      </c>
      <c r="G99" s="83">
        <v>71</v>
      </c>
      <c r="H99" s="83">
        <v>1364</v>
      </c>
      <c r="I99" s="66">
        <v>998</v>
      </c>
      <c r="J99" s="67">
        <v>366</v>
      </c>
      <c r="K99" s="84">
        <v>23867382</v>
      </c>
      <c r="L99" s="84">
        <v>15569</v>
      </c>
      <c r="M99" s="82" t="s">
        <v>284</v>
      </c>
    </row>
    <row r="100" spans="1:13" s="7" customFormat="1" ht="12" customHeight="1" x14ac:dyDescent="0.2">
      <c r="A100" s="24"/>
      <c r="B100" s="30"/>
      <c r="C100" s="31"/>
      <c r="D100" s="32"/>
      <c r="E100" s="32"/>
      <c r="F100" s="28" t="s">
        <v>108</v>
      </c>
      <c r="G100" s="83">
        <v>22</v>
      </c>
      <c r="H100" s="83">
        <v>224</v>
      </c>
      <c r="I100" s="66">
        <v>136</v>
      </c>
      <c r="J100" s="67">
        <v>88</v>
      </c>
      <c r="K100" s="84">
        <v>1323049</v>
      </c>
      <c r="L100" s="84">
        <v>26458</v>
      </c>
      <c r="M100" s="82" t="s">
        <v>284</v>
      </c>
    </row>
    <row r="101" spans="1:13" s="7" customFormat="1" ht="12" customHeight="1" x14ac:dyDescent="0.2">
      <c r="A101" s="24"/>
      <c r="B101" s="30"/>
      <c r="C101" s="31"/>
      <c r="D101" s="32"/>
      <c r="E101" s="32"/>
      <c r="F101" s="28" t="s">
        <v>109</v>
      </c>
      <c r="G101" s="83">
        <v>108</v>
      </c>
      <c r="H101" s="83">
        <v>708</v>
      </c>
      <c r="I101" s="66">
        <v>270</v>
      </c>
      <c r="J101" s="67">
        <v>438</v>
      </c>
      <c r="K101" s="84">
        <v>2792936</v>
      </c>
      <c r="L101" s="84">
        <v>13388</v>
      </c>
      <c r="M101" s="82" t="s">
        <v>284</v>
      </c>
    </row>
    <row r="102" spans="1:13" s="7" customFormat="1" ht="12" customHeight="1" x14ac:dyDescent="0.2">
      <c r="A102" s="24"/>
      <c r="B102" s="30"/>
      <c r="C102" s="31"/>
      <c r="D102" s="32"/>
      <c r="E102" s="32"/>
      <c r="F102" s="28" t="s">
        <v>110</v>
      </c>
      <c r="G102" s="83">
        <v>17</v>
      </c>
      <c r="H102" s="83">
        <v>782</v>
      </c>
      <c r="I102" s="66">
        <v>335</v>
      </c>
      <c r="J102" s="67">
        <v>447</v>
      </c>
      <c r="K102" s="84">
        <v>9604776</v>
      </c>
      <c r="L102" s="84">
        <v>19262</v>
      </c>
      <c r="M102" s="82" t="s">
        <v>284</v>
      </c>
    </row>
    <row r="103" spans="1:13" s="6" customFormat="1" ht="12" customHeight="1" x14ac:dyDescent="0.2">
      <c r="A103" s="88"/>
      <c r="B103" s="34"/>
      <c r="C103" s="35"/>
      <c r="D103" s="87"/>
      <c r="E103" s="87"/>
      <c r="F103" s="23" t="s">
        <v>111</v>
      </c>
      <c r="G103" s="82">
        <v>67</v>
      </c>
      <c r="H103" s="82">
        <v>398</v>
      </c>
      <c r="I103" s="62">
        <v>254</v>
      </c>
      <c r="J103" s="64">
        <v>144</v>
      </c>
      <c r="K103" s="82">
        <v>2429232</v>
      </c>
      <c r="L103" s="82">
        <v>10650</v>
      </c>
      <c r="M103" s="82" t="s">
        <v>284</v>
      </c>
    </row>
    <row r="104" spans="1:13" s="7" customFormat="1" ht="12" customHeight="1" x14ac:dyDescent="0.2">
      <c r="A104" s="24"/>
      <c r="B104" s="30"/>
      <c r="C104" s="31"/>
      <c r="D104" s="32"/>
      <c r="E104" s="32"/>
      <c r="F104" s="28" t="s">
        <v>112</v>
      </c>
      <c r="G104" s="83">
        <v>11</v>
      </c>
      <c r="H104" s="83">
        <v>131</v>
      </c>
      <c r="I104" s="66">
        <v>89</v>
      </c>
      <c r="J104" s="67">
        <v>42</v>
      </c>
      <c r="K104" s="84">
        <v>744580</v>
      </c>
      <c r="L104" s="84" t="s">
        <v>286</v>
      </c>
      <c r="M104" s="82" t="s">
        <v>284</v>
      </c>
    </row>
    <row r="105" spans="1:13" s="7" customFormat="1" ht="12" customHeight="1" x14ac:dyDescent="0.2">
      <c r="A105" s="24"/>
      <c r="B105" s="30"/>
      <c r="C105" s="31"/>
      <c r="D105" s="32"/>
      <c r="E105" s="32"/>
      <c r="F105" s="28" t="s">
        <v>113</v>
      </c>
      <c r="G105" s="83">
        <v>56</v>
      </c>
      <c r="H105" s="83">
        <v>267</v>
      </c>
      <c r="I105" s="66">
        <v>165</v>
      </c>
      <c r="J105" s="67">
        <v>102</v>
      </c>
      <c r="K105" s="84">
        <v>1684652</v>
      </c>
      <c r="L105" s="84">
        <v>10650</v>
      </c>
      <c r="M105" s="82" t="s">
        <v>284</v>
      </c>
    </row>
    <row r="106" spans="1:13" s="6" customFormat="1" ht="12" customHeight="1" x14ac:dyDescent="0.2">
      <c r="A106" s="88"/>
      <c r="B106" s="34"/>
      <c r="C106" s="35"/>
      <c r="D106" s="87"/>
      <c r="E106" s="87"/>
      <c r="F106" s="23" t="s">
        <v>114</v>
      </c>
      <c r="G106" s="82">
        <v>435</v>
      </c>
      <c r="H106" s="82">
        <v>3364</v>
      </c>
      <c r="I106" s="62">
        <v>2048</v>
      </c>
      <c r="J106" s="64">
        <v>1316</v>
      </c>
      <c r="K106" s="82">
        <v>21986502</v>
      </c>
      <c r="L106" s="82">
        <v>577611</v>
      </c>
      <c r="M106" s="82" t="s">
        <v>284</v>
      </c>
    </row>
    <row r="107" spans="1:13" s="7" customFormat="1" ht="12" customHeight="1" x14ac:dyDescent="0.2">
      <c r="A107" s="24"/>
      <c r="B107" s="30"/>
      <c r="C107" s="31"/>
      <c r="D107" s="32"/>
      <c r="E107" s="32"/>
      <c r="F107" s="28" t="s">
        <v>115</v>
      </c>
      <c r="G107" s="83">
        <v>70</v>
      </c>
      <c r="H107" s="83">
        <v>535</v>
      </c>
      <c r="I107" s="66">
        <v>323</v>
      </c>
      <c r="J107" s="67">
        <v>212</v>
      </c>
      <c r="K107" s="84">
        <v>3048782</v>
      </c>
      <c r="L107" s="84">
        <v>81365</v>
      </c>
      <c r="M107" s="82" t="s">
        <v>284</v>
      </c>
    </row>
    <row r="108" spans="1:13" s="7" customFormat="1" ht="12" customHeight="1" x14ac:dyDescent="0.2">
      <c r="A108" s="24"/>
      <c r="B108" s="30"/>
      <c r="C108" s="31"/>
      <c r="D108" s="32"/>
      <c r="E108" s="32"/>
      <c r="F108" s="28" t="s">
        <v>116</v>
      </c>
      <c r="G108" s="83">
        <v>39</v>
      </c>
      <c r="H108" s="83">
        <v>529</v>
      </c>
      <c r="I108" s="66">
        <v>344</v>
      </c>
      <c r="J108" s="67">
        <v>185</v>
      </c>
      <c r="K108" s="84">
        <v>9956339</v>
      </c>
      <c r="L108" s="84">
        <v>164790</v>
      </c>
      <c r="M108" s="82" t="s">
        <v>284</v>
      </c>
    </row>
    <row r="109" spans="1:13" s="7" customFormat="1" ht="12" customHeight="1" x14ac:dyDescent="0.2">
      <c r="A109" s="24"/>
      <c r="B109" s="30"/>
      <c r="C109" s="31"/>
      <c r="D109" s="32"/>
      <c r="E109" s="32"/>
      <c r="F109" s="28" t="s">
        <v>117</v>
      </c>
      <c r="G109" s="83">
        <v>9</v>
      </c>
      <c r="H109" s="83">
        <v>57</v>
      </c>
      <c r="I109" s="66">
        <v>40</v>
      </c>
      <c r="J109" s="67">
        <v>17</v>
      </c>
      <c r="K109" s="84">
        <v>277745</v>
      </c>
      <c r="L109" s="84">
        <v>5395</v>
      </c>
      <c r="M109" s="82" t="s">
        <v>284</v>
      </c>
    </row>
    <row r="110" spans="1:13" s="7" customFormat="1" ht="12" customHeight="1" x14ac:dyDescent="0.2">
      <c r="A110" s="24"/>
      <c r="B110" s="30"/>
      <c r="C110" s="31"/>
      <c r="D110" s="32"/>
      <c r="E110" s="32"/>
      <c r="F110" s="28" t="s">
        <v>118</v>
      </c>
      <c r="G110" s="83">
        <v>14</v>
      </c>
      <c r="H110" s="83">
        <v>63</v>
      </c>
      <c r="I110" s="66">
        <v>32</v>
      </c>
      <c r="J110" s="67">
        <v>31</v>
      </c>
      <c r="K110" s="84">
        <v>316399</v>
      </c>
      <c r="L110" s="84">
        <v>682</v>
      </c>
      <c r="M110" s="82" t="s">
        <v>284</v>
      </c>
    </row>
    <row r="111" spans="1:13" s="7" customFormat="1" ht="12" customHeight="1" x14ac:dyDescent="0.2">
      <c r="A111" s="24"/>
      <c r="B111" s="30"/>
      <c r="C111" s="31"/>
      <c r="D111" s="32"/>
      <c r="E111" s="32"/>
      <c r="F111" s="28" t="s">
        <v>119</v>
      </c>
      <c r="G111" s="83">
        <v>2</v>
      </c>
      <c r="H111" s="83">
        <v>215</v>
      </c>
      <c r="I111" s="66">
        <v>117</v>
      </c>
      <c r="J111" s="67">
        <v>98</v>
      </c>
      <c r="K111" s="84" t="s">
        <v>283</v>
      </c>
      <c r="L111" s="84" t="s">
        <v>286</v>
      </c>
      <c r="M111" s="82" t="s">
        <v>284</v>
      </c>
    </row>
    <row r="112" spans="1:13" s="7" customFormat="1" ht="12" customHeight="1" x14ac:dyDescent="0.2">
      <c r="A112" s="24"/>
      <c r="B112" s="30"/>
      <c r="C112" s="31"/>
      <c r="D112" s="32"/>
      <c r="E112" s="32"/>
      <c r="F112" s="28" t="s">
        <v>120</v>
      </c>
      <c r="G112" s="83">
        <v>8</v>
      </c>
      <c r="H112" s="83">
        <v>40</v>
      </c>
      <c r="I112" s="66">
        <v>21</v>
      </c>
      <c r="J112" s="67">
        <v>19</v>
      </c>
      <c r="K112" s="84" t="s">
        <v>283</v>
      </c>
      <c r="L112" s="84">
        <v>21286</v>
      </c>
      <c r="M112" s="82" t="s">
        <v>284</v>
      </c>
    </row>
    <row r="113" spans="1:13" s="7" customFormat="1" ht="12" customHeight="1" x14ac:dyDescent="0.2">
      <c r="A113" s="24"/>
      <c r="B113" s="30"/>
      <c r="C113" s="31"/>
      <c r="D113" s="32"/>
      <c r="E113" s="32"/>
      <c r="F113" s="28" t="s">
        <v>121</v>
      </c>
      <c r="G113" s="83">
        <v>13</v>
      </c>
      <c r="H113" s="83">
        <v>69</v>
      </c>
      <c r="I113" s="66">
        <v>36</v>
      </c>
      <c r="J113" s="67">
        <v>33</v>
      </c>
      <c r="K113" s="84">
        <v>274806</v>
      </c>
      <c r="L113" s="84">
        <v>9377</v>
      </c>
      <c r="M113" s="82" t="s">
        <v>284</v>
      </c>
    </row>
    <row r="114" spans="1:13" s="7" customFormat="1" ht="12" customHeight="1" x14ac:dyDescent="0.2">
      <c r="A114" s="24"/>
      <c r="B114" s="30"/>
      <c r="C114" s="31"/>
      <c r="D114" s="32"/>
      <c r="E114" s="32"/>
      <c r="F114" s="28" t="s">
        <v>122</v>
      </c>
      <c r="G114" s="83">
        <v>17</v>
      </c>
      <c r="H114" s="83">
        <v>122</v>
      </c>
      <c r="I114" s="66">
        <v>79</v>
      </c>
      <c r="J114" s="67">
        <v>43</v>
      </c>
      <c r="K114" s="84">
        <v>10192</v>
      </c>
      <c r="L114" s="84">
        <v>198721</v>
      </c>
      <c r="M114" s="82" t="s">
        <v>284</v>
      </c>
    </row>
    <row r="115" spans="1:13" s="7" customFormat="1" ht="12" customHeight="1" x14ac:dyDescent="0.2">
      <c r="A115" s="24"/>
      <c r="B115" s="30"/>
      <c r="C115" s="31"/>
      <c r="D115" s="32"/>
      <c r="E115" s="32"/>
      <c r="F115" s="28" t="s">
        <v>123</v>
      </c>
      <c r="G115" s="83">
        <v>263</v>
      </c>
      <c r="H115" s="83">
        <v>1734</v>
      </c>
      <c r="I115" s="66">
        <v>1056</v>
      </c>
      <c r="J115" s="67">
        <v>678</v>
      </c>
      <c r="K115" s="84">
        <v>6856844</v>
      </c>
      <c r="L115" s="84">
        <v>95995</v>
      </c>
      <c r="M115" s="83" t="s">
        <v>284</v>
      </c>
    </row>
    <row r="116" spans="1:13" s="43" customFormat="1" ht="12" customHeight="1" x14ac:dyDescent="0.2">
      <c r="A116" s="41"/>
      <c r="B116" s="42"/>
      <c r="C116" s="31"/>
      <c r="D116" s="56" t="s">
        <v>68</v>
      </c>
      <c r="E116" s="56"/>
      <c r="F116" s="57"/>
      <c r="G116" s="82">
        <v>14186</v>
      </c>
      <c r="H116" s="82">
        <v>103701</v>
      </c>
      <c r="I116" s="63">
        <v>44950</v>
      </c>
      <c r="J116" s="65">
        <v>58751</v>
      </c>
      <c r="K116" s="82">
        <v>215203233</v>
      </c>
      <c r="L116" s="82">
        <v>10679714</v>
      </c>
      <c r="M116" s="82">
        <v>2492737</v>
      </c>
    </row>
    <row r="117" spans="1:13" s="47" customFormat="1" ht="12" customHeight="1" x14ac:dyDescent="0.2">
      <c r="A117" s="89"/>
      <c r="B117" s="33"/>
      <c r="C117" s="31"/>
      <c r="D117" s="22" t="s">
        <v>11</v>
      </c>
      <c r="E117" s="239" t="s">
        <v>39</v>
      </c>
      <c r="F117" s="241"/>
      <c r="G117" s="82">
        <v>47</v>
      </c>
      <c r="H117" s="82">
        <v>2757</v>
      </c>
      <c r="I117" s="62">
        <v>780</v>
      </c>
      <c r="J117" s="64">
        <v>1977</v>
      </c>
      <c r="K117" s="82">
        <v>9352450</v>
      </c>
      <c r="L117" s="82">
        <v>87433</v>
      </c>
      <c r="M117" s="82">
        <v>188251</v>
      </c>
    </row>
    <row r="118" spans="1:13" s="6" customFormat="1" ht="12" customHeight="1" x14ac:dyDescent="0.2">
      <c r="A118" s="88"/>
      <c r="B118" s="34"/>
      <c r="C118" s="35"/>
      <c r="D118" s="22" t="s">
        <v>12</v>
      </c>
      <c r="E118" s="22"/>
      <c r="F118" s="23" t="s">
        <v>125</v>
      </c>
      <c r="G118" s="82">
        <v>17</v>
      </c>
      <c r="H118" s="82">
        <v>2608</v>
      </c>
      <c r="I118" s="62">
        <v>739</v>
      </c>
      <c r="J118" s="64">
        <v>1869</v>
      </c>
      <c r="K118" s="85">
        <v>9066166</v>
      </c>
      <c r="L118" s="85">
        <v>86630</v>
      </c>
      <c r="M118" s="82">
        <v>182723</v>
      </c>
    </row>
    <row r="119" spans="1:13" s="6" customFormat="1" ht="12" customHeight="1" x14ac:dyDescent="0.2">
      <c r="A119" s="88"/>
      <c r="B119" s="34"/>
      <c r="C119" s="35"/>
      <c r="D119" s="22" t="s">
        <v>13</v>
      </c>
      <c r="E119" s="22"/>
      <c r="F119" s="23" t="s">
        <v>126</v>
      </c>
      <c r="G119" s="82">
        <v>30</v>
      </c>
      <c r="H119" s="82">
        <v>149</v>
      </c>
      <c r="I119" s="62">
        <v>41</v>
      </c>
      <c r="J119" s="64">
        <v>108</v>
      </c>
      <c r="K119" s="85">
        <v>286284</v>
      </c>
      <c r="L119" s="85">
        <v>803</v>
      </c>
      <c r="M119" s="82">
        <v>5528</v>
      </c>
    </row>
    <row r="120" spans="1:13" s="47" customFormat="1" ht="12" customHeight="1" x14ac:dyDescent="0.2">
      <c r="A120" s="89"/>
      <c r="B120" s="33"/>
      <c r="C120" s="31"/>
      <c r="D120" s="22" t="s">
        <v>14</v>
      </c>
      <c r="E120" s="239" t="s">
        <v>40</v>
      </c>
      <c r="F120" s="241"/>
      <c r="G120" s="82">
        <v>1587</v>
      </c>
      <c r="H120" s="82">
        <v>7803</v>
      </c>
      <c r="I120" s="62">
        <v>1662</v>
      </c>
      <c r="J120" s="64">
        <v>6141</v>
      </c>
      <c r="K120" s="82">
        <v>12827921</v>
      </c>
      <c r="L120" s="82">
        <v>63258</v>
      </c>
      <c r="M120" s="82">
        <v>360178</v>
      </c>
    </row>
    <row r="121" spans="1:13" s="47" customFormat="1" ht="12" customHeight="1" x14ac:dyDescent="0.2">
      <c r="A121" s="89"/>
      <c r="B121" s="33"/>
      <c r="C121" s="31"/>
      <c r="D121" s="22"/>
      <c r="E121" s="22"/>
      <c r="F121" s="23" t="s">
        <v>127</v>
      </c>
      <c r="G121" s="82">
        <v>169</v>
      </c>
      <c r="H121" s="82">
        <v>563</v>
      </c>
      <c r="I121" s="62">
        <v>208</v>
      </c>
      <c r="J121" s="64">
        <v>355</v>
      </c>
      <c r="K121" s="82">
        <v>618603</v>
      </c>
      <c r="L121" s="82">
        <v>15223</v>
      </c>
      <c r="M121" s="82">
        <v>13112</v>
      </c>
    </row>
    <row r="122" spans="1:13" s="47" customFormat="1" ht="12" customHeight="1" x14ac:dyDescent="0.2">
      <c r="A122" s="89"/>
      <c r="B122" s="33"/>
      <c r="C122" s="31"/>
      <c r="D122" s="22"/>
      <c r="E122" s="22"/>
      <c r="F122" s="28" t="s">
        <v>128</v>
      </c>
      <c r="G122" s="83">
        <v>95</v>
      </c>
      <c r="H122" s="83">
        <v>385</v>
      </c>
      <c r="I122" s="66">
        <v>123</v>
      </c>
      <c r="J122" s="67">
        <v>262</v>
      </c>
      <c r="K122" s="84">
        <v>462431</v>
      </c>
      <c r="L122" s="84">
        <v>8691</v>
      </c>
      <c r="M122" s="83">
        <v>9123</v>
      </c>
    </row>
    <row r="123" spans="1:13" s="7" customFormat="1" ht="12" customHeight="1" x14ac:dyDescent="0.2">
      <c r="A123" s="24"/>
      <c r="B123" s="30"/>
      <c r="C123" s="31"/>
      <c r="D123" s="27" t="s">
        <v>15</v>
      </c>
      <c r="E123" s="27"/>
      <c r="F123" s="28" t="s">
        <v>129</v>
      </c>
      <c r="G123" s="83">
        <v>74</v>
      </c>
      <c r="H123" s="83">
        <v>178</v>
      </c>
      <c r="I123" s="66">
        <v>85</v>
      </c>
      <c r="J123" s="67">
        <v>93</v>
      </c>
      <c r="K123" s="84">
        <v>156172</v>
      </c>
      <c r="L123" s="84">
        <v>6532</v>
      </c>
      <c r="M123" s="83">
        <v>3989</v>
      </c>
    </row>
    <row r="124" spans="1:13" s="6" customFormat="1" ht="12" customHeight="1" x14ac:dyDescent="0.2">
      <c r="A124" s="88"/>
      <c r="B124" s="21"/>
      <c r="C124" s="35"/>
      <c r="D124" s="22" t="s">
        <v>16</v>
      </c>
      <c r="E124" s="22"/>
      <c r="F124" s="23" t="s">
        <v>130</v>
      </c>
      <c r="G124" s="82">
        <v>203</v>
      </c>
      <c r="H124" s="82">
        <v>820</v>
      </c>
      <c r="I124" s="62">
        <v>340</v>
      </c>
      <c r="J124" s="62">
        <v>480</v>
      </c>
      <c r="K124" s="85">
        <v>1543323</v>
      </c>
      <c r="L124" s="85">
        <v>7528</v>
      </c>
      <c r="M124" s="82">
        <v>40035</v>
      </c>
    </row>
    <row r="125" spans="1:13" s="6" customFormat="1" ht="12" customHeight="1" x14ac:dyDescent="0.2">
      <c r="A125" s="88"/>
      <c r="B125" s="34"/>
      <c r="C125" s="35"/>
      <c r="D125" s="22"/>
      <c r="E125" s="22"/>
      <c r="F125" s="23" t="s">
        <v>131</v>
      </c>
      <c r="G125" s="82">
        <v>684</v>
      </c>
      <c r="H125" s="82">
        <v>3654</v>
      </c>
      <c r="I125" s="62">
        <v>589</v>
      </c>
      <c r="J125" s="64">
        <v>3065</v>
      </c>
      <c r="K125" s="82">
        <v>6571873</v>
      </c>
      <c r="L125" s="82">
        <v>19080</v>
      </c>
      <c r="M125" s="82">
        <v>176028</v>
      </c>
    </row>
    <row r="126" spans="1:13" s="8" customFormat="1" ht="12" customHeight="1" x14ac:dyDescent="0.2">
      <c r="A126" s="24"/>
      <c r="B126" s="30"/>
      <c r="C126" s="31"/>
      <c r="D126" s="27"/>
      <c r="E126" s="27"/>
      <c r="F126" s="28" t="s">
        <v>132</v>
      </c>
      <c r="G126" s="83">
        <v>618</v>
      </c>
      <c r="H126" s="83">
        <v>3319</v>
      </c>
      <c r="I126" s="68">
        <v>567</v>
      </c>
      <c r="J126" s="69">
        <v>2752</v>
      </c>
      <c r="K126" s="84">
        <v>5991267</v>
      </c>
      <c r="L126" s="84">
        <v>18375</v>
      </c>
      <c r="M126" s="83">
        <v>154345</v>
      </c>
    </row>
    <row r="127" spans="1:13" s="7" customFormat="1" ht="12" customHeight="1" x14ac:dyDescent="0.2">
      <c r="A127" s="24"/>
      <c r="B127" s="30"/>
      <c r="C127" s="31"/>
      <c r="D127" s="27"/>
      <c r="E127" s="27"/>
      <c r="F127" s="28" t="s">
        <v>133</v>
      </c>
      <c r="G127" s="83">
        <v>66</v>
      </c>
      <c r="H127" s="83">
        <v>335</v>
      </c>
      <c r="I127" s="66">
        <v>22</v>
      </c>
      <c r="J127" s="67">
        <v>313</v>
      </c>
      <c r="K127" s="84">
        <v>580606</v>
      </c>
      <c r="L127" s="84">
        <v>705</v>
      </c>
      <c r="M127" s="83">
        <v>21683</v>
      </c>
    </row>
    <row r="128" spans="1:13" s="6" customFormat="1" ht="12" customHeight="1" x14ac:dyDescent="0.2">
      <c r="A128" s="88"/>
      <c r="B128" s="34"/>
      <c r="C128" s="35"/>
      <c r="D128" s="22" t="s">
        <v>17</v>
      </c>
      <c r="E128" s="22"/>
      <c r="F128" s="23" t="s">
        <v>134</v>
      </c>
      <c r="G128" s="82">
        <v>122</v>
      </c>
      <c r="H128" s="82">
        <v>549</v>
      </c>
      <c r="I128" s="62">
        <v>190</v>
      </c>
      <c r="J128" s="64">
        <v>359</v>
      </c>
      <c r="K128" s="82">
        <v>947678</v>
      </c>
      <c r="L128" s="82">
        <v>653</v>
      </c>
      <c r="M128" s="82">
        <v>24679</v>
      </c>
    </row>
    <row r="129" spans="1:13" s="7" customFormat="1" ht="12" customHeight="1" x14ac:dyDescent="0.2">
      <c r="A129" s="24"/>
      <c r="B129" s="30"/>
      <c r="C129" s="31"/>
      <c r="D129" s="27"/>
      <c r="E129" s="27"/>
      <c r="F129" s="28" t="s">
        <v>135</v>
      </c>
      <c r="G129" s="83">
        <v>116</v>
      </c>
      <c r="H129" s="83">
        <v>537</v>
      </c>
      <c r="I129" s="66">
        <v>183</v>
      </c>
      <c r="J129" s="67">
        <v>354</v>
      </c>
      <c r="K129" s="84">
        <v>942824</v>
      </c>
      <c r="L129" s="84">
        <v>648</v>
      </c>
      <c r="M129" s="83">
        <v>24428</v>
      </c>
    </row>
    <row r="130" spans="1:13" s="8" customFormat="1" ht="12" customHeight="1" x14ac:dyDescent="0.2">
      <c r="A130" s="24"/>
      <c r="B130" s="30"/>
      <c r="C130" s="31"/>
      <c r="D130" s="27" t="s">
        <v>18</v>
      </c>
      <c r="E130" s="27"/>
      <c r="F130" s="28" t="s">
        <v>136</v>
      </c>
      <c r="G130" s="83">
        <v>6</v>
      </c>
      <c r="H130" s="83">
        <v>12</v>
      </c>
      <c r="I130" s="68">
        <v>7</v>
      </c>
      <c r="J130" s="69">
        <v>5</v>
      </c>
      <c r="K130" s="84">
        <v>4854</v>
      </c>
      <c r="L130" s="83">
        <v>5</v>
      </c>
      <c r="M130" s="83">
        <v>251</v>
      </c>
    </row>
    <row r="131" spans="1:13" s="86" customFormat="1" ht="12" customHeight="1" x14ac:dyDescent="0.2">
      <c r="A131" s="88"/>
      <c r="B131" s="34"/>
      <c r="C131" s="35"/>
      <c r="D131" s="22"/>
      <c r="E131" s="22"/>
      <c r="F131" s="23" t="s">
        <v>137</v>
      </c>
      <c r="G131" s="82">
        <v>409</v>
      </c>
      <c r="H131" s="82">
        <v>2217</v>
      </c>
      <c r="I131" s="63">
        <v>335</v>
      </c>
      <c r="J131" s="65">
        <v>1882</v>
      </c>
      <c r="K131" s="82">
        <v>3146444</v>
      </c>
      <c r="L131" s="82">
        <v>20774</v>
      </c>
      <c r="M131" s="82">
        <v>106324</v>
      </c>
    </row>
    <row r="132" spans="1:13" s="8" customFormat="1" ht="12" customHeight="1" x14ac:dyDescent="0.2">
      <c r="A132" s="24"/>
      <c r="B132" s="30"/>
      <c r="C132" s="31"/>
      <c r="D132" s="27"/>
      <c r="E132" s="27"/>
      <c r="F132" s="28" t="s">
        <v>138</v>
      </c>
      <c r="G132" s="83">
        <v>67</v>
      </c>
      <c r="H132" s="83">
        <v>270</v>
      </c>
      <c r="I132" s="68">
        <v>87</v>
      </c>
      <c r="J132" s="69">
        <v>183</v>
      </c>
      <c r="K132" s="84">
        <v>674166</v>
      </c>
      <c r="L132" s="84">
        <v>3251</v>
      </c>
      <c r="M132" s="84">
        <v>5032</v>
      </c>
    </row>
    <row r="133" spans="1:13" s="8" customFormat="1" ht="12" customHeight="1" x14ac:dyDescent="0.2">
      <c r="A133" s="24"/>
      <c r="B133" s="30"/>
      <c r="C133" s="31"/>
      <c r="D133" s="27"/>
      <c r="E133" s="27"/>
      <c r="F133" s="28" t="s">
        <v>139</v>
      </c>
      <c r="G133" s="83">
        <v>49</v>
      </c>
      <c r="H133" s="83">
        <v>228</v>
      </c>
      <c r="I133" s="68">
        <v>40</v>
      </c>
      <c r="J133" s="69">
        <v>188</v>
      </c>
      <c r="K133" s="84">
        <v>273862</v>
      </c>
      <c r="L133" s="84">
        <v>108</v>
      </c>
      <c r="M133" s="84">
        <v>7480</v>
      </c>
    </row>
    <row r="134" spans="1:13" s="8" customFormat="1" ht="12" customHeight="1" x14ac:dyDescent="0.2">
      <c r="A134" s="24"/>
      <c r="B134" s="30"/>
      <c r="C134" s="31"/>
      <c r="D134" s="27"/>
      <c r="E134" s="27"/>
      <c r="F134" s="28" t="s">
        <v>140</v>
      </c>
      <c r="G134" s="83">
        <v>247</v>
      </c>
      <c r="H134" s="83">
        <v>1532</v>
      </c>
      <c r="I134" s="68">
        <v>147</v>
      </c>
      <c r="J134" s="69">
        <v>1385</v>
      </c>
      <c r="K134" s="84">
        <v>1885971</v>
      </c>
      <c r="L134" s="84">
        <v>4506</v>
      </c>
      <c r="M134" s="84">
        <v>88269</v>
      </c>
    </row>
    <row r="135" spans="1:13" s="8" customFormat="1" ht="12" customHeight="1" x14ac:dyDescent="0.2">
      <c r="A135" s="24"/>
      <c r="B135" s="30"/>
      <c r="C135" s="31"/>
      <c r="D135" s="27"/>
      <c r="E135" s="27"/>
      <c r="F135" s="28" t="s">
        <v>141</v>
      </c>
      <c r="G135" s="83">
        <v>46</v>
      </c>
      <c r="H135" s="83">
        <v>187</v>
      </c>
      <c r="I135" s="68">
        <v>61</v>
      </c>
      <c r="J135" s="69">
        <v>126</v>
      </c>
      <c r="K135" s="84">
        <v>312445</v>
      </c>
      <c r="L135" s="84">
        <v>12909</v>
      </c>
      <c r="M135" s="84">
        <v>5543</v>
      </c>
    </row>
    <row r="136" spans="1:13" s="47" customFormat="1" ht="12" customHeight="1" x14ac:dyDescent="0.2">
      <c r="A136" s="89"/>
      <c r="B136" s="33"/>
      <c r="C136" s="31"/>
      <c r="D136" s="22" t="s">
        <v>19</v>
      </c>
      <c r="E136" s="239" t="s">
        <v>41</v>
      </c>
      <c r="F136" s="241"/>
      <c r="G136" s="91">
        <v>4280</v>
      </c>
      <c r="H136" s="82">
        <v>41637</v>
      </c>
      <c r="I136" s="62">
        <v>13823</v>
      </c>
      <c r="J136" s="64">
        <v>27814</v>
      </c>
      <c r="K136" s="82">
        <v>61743075</v>
      </c>
      <c r="L136" s="82">
        <v>431447</v>
      </c>
      <c r="M136" s="82">
        <v>698145</v>
      </c>
    </row>
    <row r="137" spans="1:13" s="6" customFormat="1" ht="12" customHeight="1" x14ac:dyDescent="0.2">
      <c r="A137" s="88"/>
      <c r="B137" s="34"/>
      <c r="C137" s="35"/>
      <c r="D137" s="22" t="s">
        <v>20</v>
      </c>
      <c r="E137" s="22"/>
      <c r="F137" s="23" t="s">
        <v>142</v>
      </c>
      <c r="G137" s="82">
        <v>450</v>
      </c>
      <c r="H137" s="82">
        <v>15904</v>
      </c>
      <c r="I137" s="62">
        <v>4507</v>
      </c>
      <c r="J137" s="64">
        <v>11397</v>
      </c>
      <c r="K137" s="85">
        <v>32020341</v>
      </c>
      <c r="L137" s="85">
        <v>26794</v>
      </c>
      <c r="M137" s="82">
        <v>443532</v>
      </c>
    </row>
    <row r="138" spans="1:13" s="6" customFormat="1" ht="12" customHeight="1" x14ac:dyDescent="0.2">
      <c r="A138" s="88"/>
      <c r="B138" s="34"/>
      <c r="C138" s="35"/>
      <c r="D138" s="22" t="s">
        <v>21</v>
      </c>
      <c r="E138" s="22"/>
      <c r="F138" s="23" t="s">
        <v>143</v>
      </c>
      <c r="G138" s="82">
        <v>300</v>
      </c>
      <c r="H138" s="82">
        <v>1652</v>
      </c>
      <c r="I138" s="62">
        <v>644</v>
      </c>
      <c r="J138" s="64">
        <v>1008</v>
      </c>
      <c r="K138" s="82">
        <v>1620002</v>
      </c>
      <c r="L138" s="82">
        <v>144171</v>
      </c>
      <c r="M138" s="82">
        <v>21481</v>
      </c>
    </row>
    <row r="139" spans="1:13" s="7" customFormat="1" ht="12" customHeight="1" x14ac:dyDescent="0.2">
      <c r="A139" s="24"/>
      <c r="B139" s="30"/>
      <c r="C139" s="31"/>
      <c r="D139" s="27" t="s">
        <v>22</v>
      </c>
      <c r="E139" s="27"/>
      <c r="F139" s="28" t="s">
        <v>144</v>
      </c>
      <c r="G139" s="83">
        <v>245</v>
      </c>
      <c r="H139" s="83">
        <v>1495</v>
      </c>
      <c r="I139" s="66">
        <v>568</v>
      </c>
      <c r="J139" s="67">
        <v>927</v>
      </c>
      <c r="K139" s="84">
        <v>1543379</v>
      </c>
      <c r="L139" s="84">
        <v>141546</v>
      </c>
      <c r="M139" s="84">
        <v>20804</v>
      </c>
    </row>
    <row r="140" spans="1:13" s="7" customFormat="1" ht="12" customHeight="1" x14ac:dyDescent="0.2">
      <c r="A140" s="24"/>
      <c r="B140" s="30"/>
      <c r="C140" s="31"/>
      <c r="D140" s="27" t="s">
        <v>23</v>
      </c>
      <c r="E140" s="27"/>
      <c r="F140" s="28" t="s">
        <v>145</v>
      </c>
      <c r="G140" s="83">
        <v>55</v>
      </c>
      <c r="H140" s="83">
        <v>157</v>
      </c>
      <c r="I140" s="66">
        <v>76</v>
      </c>
      <c r="J140" s="67">
        <v>81</v>
      </c>
      <c r="K140" s="84">
        <v>76623</v>
      </c>
      <c r="L140" s="84">
        <v>2625</v>
      </c>
      <c r="M140" s="84">
        <v>677</v>
      </c>
    </row>
    <row r="141" spans="1:13" s="6" customFormat="1" ht="12" customHeight="1" x14ac:dyDescent="0.2">
      <c r="A141" s="88"/>
      <c r="B141" s="34"/>
      <c r="C141" s="35"/>
      <c r="D141" s="22"/>
      <c r="E141" s="22"/>
      <c r="F141" s="23" t="s">
        <v>146</v>
      </c>
      <c r="G141" s="82">
        <v>122</v>
      </c>
      <c r="H141" s="82">
        <v>475</v>
      </c>
      <c r="I141" s="62">
        <v>234</v>
      </c>
      <c r="J141" s="64">
        <v>241</v>
      </c>
      <c r="K141" s="82">
        <v>834676</v>
      </c>
      <c r="L141" s="82">
        <v>539</v>
      </c>
      <c r="M141" s="82">
        <v>3367</v>
      </c>
    </row>
    <row r="142" spans="1:13" s="7" customFormat="1" ht="12" customHeight="1" x14ac:dyDescent="0.2">
      <c r="A142" s="24"/>
      <c r="B142" s="30"/>
      <c r="C142" s="31"/>
      <c r="D142" s="27"/>
      <c r="E142" s="27"/>
      <c r="F142" s="28" t="s">
        <v>147</v>
      </c>
      <c r="G142" s="83">
        <v>105</v>
      </c>
      <c r="H142" s="83">
        <v>416</v>
      </c>
      <c r="I142" s="66">
        <v>202</v>
      </c>
      <c r="J142" s="67">
        <v>214</v>
      </c>
      <c r="K142" s="84">
        <v>732417</v>
      </c>
      <c r="L142" s="84">
        <v>153</v>
      </c>
      <c r="M142" s="83">
        <v>3085</v>
      </c>
    </row>
    <row r="143" spans="1:13" s="8" customFormat="1" ht="12" customHeight="1" x14ac:dyDescent="0.2">
      <c r="A143" s="24"/>
      <c r="B143" s="30"/>
      <c r="C143" s="31"/>
      <c r="D143" s="27" t="s">
        <v>24</v>
      </c>
      <c r="E143" s="27"/>
      <c r="F143" s="28" t="s">
        <v>148</v>
      </c>
      <c r="G143" s="83">
        <v>17</v>
      </c>
      <c r="H143" s="83">
        <v>59</v>
      </c>
      <c r="I143" s="68">
        <v>32</v>
      </c>
      <c r="J143" s="69">
        <v>27</v>
      </c>
      <c r="K143" s="84">
        <v>102259</v>
      </c>
      <c r="L143" s="83">
        <v>386</v>
      </c>
      <c r="M143" s="83">
        <v>282</v>
      </c>
    </row>
    <row r="144" spans="1:13" s="86" customFormat="1" ht="12" customHeight="1" x14ac:dyDescent="0.2">
      <c r="A144" s="88"/>
      <c r="B144" s="34"/>
      <c r="C144" s="35"/>
      <c r="D144" s="22"/>
      <c r="E144" s="22"/>
      <c r="F144" s="23" t="s">
        <v>149</v>
      </c>
      <c r="G144" s="82">
        <v>120</v>
      </c>
      <c r="H144" s="82">
        <v>522</v>
      </c>
      <c r="I144" s="63">
        <v>262</v>
      </c>
      <c r="J144" s="65">
        <v>260</v>
      </c>
      <c r="K144" s="85">
        <v>839435</v>
      </c>
      <c r="L144" s="85">
        <v>10934</v>
      </c>
      <c r="M144" s="82">
        <v>4655</v>
      </c>
    </row>
    <row r="145" spans="1:13" s="86" customFormat="1" ht="12" customHeight="1" x14ac:dyDescent="0.2">
      <c r="A145" s="88"/>
      <c r="B145" s="34"/>
      <c r="C145" s="35"/>
      <c r="D145" s="22"/>
      <c r="E145" s="22"/>
      <c r="F145" s="23" t="s">
        <v>150</v>
      </c>
      <c r="G145" s="82">
        <v>483</v>
      </c>
      <c r="H145" s="82">
        <v>1268</v>
      </c>
      <c r="I145" s="63">
        <v>633</v>
      </c>
      <c r="J145" s="65">
        <v>635</v>
      </c>
      <c r="K145" s="85">
        <v>1928776</v>
      </c>
      <c r="L145" s="85">
        <v>67546</v>
      </c>
      <c r="M145" s="82">
        <v>18831</v>
      </c>
    </row>
    <row r="146" spans="1:13" s="6" customFormat="1" ht="12" customHeight="1" x14ac:dyDescent="0.2">
      <c r="A146" s="88"/>
      <c r="B146" s="34"/>
      <c r="C146" s="35"/>
      <c r="D146" s="22" t="s">
        <v>25</v>
      </c>
      <c r="E146" s="22"/>
      <c r="F146" s="23" t="s">
        <v>151</v>
      </c>
      <c r="G146" s="82">
        <v>958</v>
      </c>
      <c r="H146" s="82">
        <v>4497</v>
      </c>
      <c r="I146" s="62">
        <v>1256</v>
      </c>
      <c r="J146" s="64">
        <v>3241</v>
      </c>
      <c r="K146" s="82">
        <v>2839392</v>
      </c>
      <c r="L146" s="82">
        <v>71465</v>
      </c>
      <c r="M146" s="82">
        <v>26105</v>
      </c>
    </row>
    <row r="147" spans="1:13" s="6" customFormat="1" ht="12" customHeight="1" x14ac:dyDescent="0.2">
      <c r="A147" s="88"/>
      <c r="B147" s="34"/>
      <c r="C147" s="35"/>
      <c r="D147" s="27"/>
      <c r="E147" s="27"/>
      <c r="F147" s="28" t="s">
        <v>152</v>
      </c>
      <c r="G147" s="83">
        <v>516</v>
      </c>
      <c r="H147" s="83">
        <v>2093</v>
      </c>
      <c r="I147" s="66">
        <v>691</v>
      </c>
      <c r="J147" s="67">
        <v>1402</v>
      </c>
      <c r="K147" s="84">
        <v>1190487</v>
      </c>
      <c r="L147" s="84">
        <v>16549</v>
      </c>
      <c r="M147" s="83">
        <v>12323</v>
      </c>
    </row>
    <row r="148" spans="1:13" s="6" customFormat="1" ht="12" customHeight="1" x14ac:dyDescent="0.2">
      <c r="A148" s="88"/>
      <c r="B148" s="34"/>
      <c r="C148" s="35"/>
      <c r="D148" s="27"/>
      <c r="E148" s="27"/>
      <c r="F148" s="28" t="s">
        <v>153</v>
      </c>
      <c r="G148" s="83">
        <v>227</v>
      </c>
      <c r="H148" s="83">
        <v>899</v>
      </c>
      <c r="I148" s="66">
        <v>204</v>
      </c>
      <c r="J148" s="67">
        <v>695</v>
      </c>
      <c r="K148" s="84">
        <v>980525</v>
      </c>
      <c r="L148" s="84">
        <v>48706</v>
      </c>
      <c r="M148" s="83">
        <v>8673</v>
      </c>
    </row>
    <row r="149" spans="1:13" s="6" customFormat="1" ht="12" customHeight="1" x14ac:dyDescent="0.2">
      <c r="A149" s="88"/>
      <c r="B149" s="34"/>
      <c r="C149" s="35"/>
      <c r="D149" s="27"/>
      <c r="E149" s="27"/>
      <c r="F149" s="28" t="s">
        <v>154</v>
      </c>
      <c r="G149" s="83">
        <v>198</v>
      </c>
      <c r="H149" s="83">
        <v>1370</v>
      </c>
      <c r="I149" s="66">
        <v>326</v>
      </c>
      <c r="J149" s="67">
        <v>1044</v>
      </c>
      <c r="K149" s="84">
        <v>559122</v>
      </c>
      <c r="L149" s="84">
        <v>5622</v>
      </c>
      <c r="M149" s="83">
        <v>4463</v>
      </c>
    </row>
    <row r="150" spans="1:13" s="6" customFormat="1" ht="12" customHeight="1" x14ac:dyDescent="0.2">
      <c r="A150" s="88"/>
      <c r="B150" s="34"/>
      <c r="C150" s="35"/>
      <c r="D150" s="27"/>
      <c r="E150" s="27"/>
      <c r="F150" s="28" t="s">
        <v>155</v>
      </c>
      <c r="G150" s="83">
        <v>17</v>
      </c>
      <c r="H150" s="83">
        <v>135</v>
      </c>
      <c r="I150" s="66">
        <v>35</v>
      </c>
      <c r="J150" s="67">
        <v>100</v>
      </c>
      <c r="K150" s="84">
        <v>109258</v>
      </c>
      <c r="L150" s="84">
        <v>588</v>
      </c>
      <c r="M150" s="83">
        <v>646</v>
      </c>
    </row>
    <row r="151" spans="1:13" s="6" customFormat="1" ht="12" customHeight="1" x14ac:dyDescent="0.2">
      <c r="A151" s="88"/>
      <c r="B151" s="34"/>
      <c r="C151" s="35"/>
      <c r="D151" s="27" t="s">
        <v>26</v>
      </c>
      <c r="E151" s="27"/>
      <c r="F151" s="23" t="s">
        <v>278</v>
      </c>
      <c r="G151" s="82">
        <v>1847</v>
      </c>
      <c r="H151" s="82">
        <v>17319</v>
      </c>
      <c r="I151" s="62">
        <v>6287</v>
      </c>
      <c r="J151" s="64">
        <v>11032</v>
      </c>
      <c r="K151" s="82">
        <v>21660453</v>
      </c>
      <c r="L151" s="82">
        <v>109998</v>
      </c>
      <c r="M151" s="82">
        <v>180174</v>
      </c>
    </row>
    <row r="152" spans="1:13" s="7" customFormat="1" ht="12" customHeight="1" x14ac:dyDescent="0.2">
      <c r="A152" s="24"/>
      <c r="B152" s="30"/>
      <c r="C152" s="31"/>
      <c r="D152" s="27"/>
      <c r="E152" s="27"/>
      <c r="F152" s="28" t="s">
        <v>156</v>
      </c>
      <c r="G152" s="83">
        <v>767</v>
      </c>
      <c r="H152" s="83">
        <v>11355</v>
      </c>
      <c r="I152" s="66">
        <v>4511</v>
      </c>
      <c r="J152" s="67">
        <v>6844</v>
      </c>
      <c r="K152" s="84">
        <v>14166661</v>
      </c>
      <c r="L152" s="84">
        <v>31325</v>
      </c>
      <c r="M152" s="83">
        <v>51121</v>
      </c>
    </row>
    <row r="153" spans="1:13" s="7" customFormat="1" ht="12" customHeight="1" x14ac:dyDescent="0.2">
      <c r="A153" s="24"/>
      <c r="B153" s="30"/>
      <c r="C153" s="31"/>
      <c r="D153" s="27"/>
      <c r="E153" s="27"/>
      <c r="F153" s="28" t="s">
        <v>157</v>
      </c>
      <c r="G153" s="83">
        <v>113</v>
      </c>
      <c r="H153" s="83">
        <v>439</v>
      </c>
      <c r="I153" s="66">
        <v>240</v>
      </c>
      <c r="J153" s="67">
        <v>199</v>
      </c>
      <c r="K153" s="84">
        <v>360240</v>
      </c>
      <c r="L153" s="84">
        <v>6</v>
      </c>
      <c r="M153" s="84">
        <v>27</v>
      </c>
    </row>
    <row r="154" spans="1:13" s="7" customFormat="1" ht="12" customHeight="1" x14ac:dyDescent="0.2">
      <c r="A154" s="24"/>
      <c r="B154" s="30"/>
      <c r="C154" s="31"/>
      <c r="D154" s="27"/>
      <c r="E154" s="27"/>
      <c r="F154" s="28" t="s">
        <v>158</v>
      </c>
      <c r="G154" s="83">
        <v>142</v>
      </c>
      <c r="H154" s="83">
        <v>408</v>
      </c>
      <c r="I154" s="66">
        <v>105</v>
      </c>
      <c r="J154" s="67">
        <v>303</v>
      </c>
      <c r="K154" s="84">
        <v>231246</v>
      </c>
      <c r="L154" s="84">
        <v>21140</v>
      </c>
      <c r="M154" s="84">
        <v>3000</v>
      </c>
    </row>
    <row r="155" spans="1:13" s="7" customFormat="1" ht="12" customHeight="1" x14ac:dyDescent="0.2">
      <c r="A155" s="24"/>
      <c r="B155" s="30"/>
      <c r="C155" s="31"/>
      <c r="D155" s="27"/>
      <c r="E155" s="27"/>
      <c r="F155" s="28" t="s">
        <v>159</v>
      </c>
      <c r="G155" s="83">
        <v>140</v>
      </c>
      <c r="H155" s="83">
        <v>364</v>
      </c>
      <c r="I155" s="66">
        <v>122</v>
      </c>
      <c r="J155" s="67">
        <v>242</v>
      </c>
      <c r="K155" s="84">
        <v>293257</v>
      </c>
      <c r="L155" s="84">
        <v>14423</v>
      </c>
      <c r="M155" s="84">
        <v>4043</v>
      </c>
    </row>
    <row r="156" spans="1:13" s="7" customFormat="1" ht="12" customHeight="1" x14ac:dyDescent="0.2">
      <c r="A156" s="24"/>
      <c r="B156" s="30"/>
      <c r="C156" s="31"/>
      <c r="D156" s="27"/>
      <c r="E156" s="27"/>
      <c r="F156" s="28" t="s">
        <v>160</v>
      </c>
      <c r="G156" s="83">
        <v>180</v>
      </c>
      <c r="H156" s="83">
        <v>1035</v>
      </c>
      <c r="I156" s="66">
        <v>256</v>
      </c>
      <c r="J156" s="67">
        <v>779</v>
      </c>
      <c r="K156" s="84">
        <v>619211</v>
      </c>
      <c r="L156" s="84">
        <v>14204</v>
      </c>
      <c r="M156" s="84">
        <v>8559</v>
      </c>
    </row>
    <row r="157" spans="1:13" s="8" customFormat="1" ht="12" customHeight="1" x14ac:dyDescent="0.2">
      <c r="A157" s="24"/>
      <c r="B157" s="30"/>
      <c r="C157" s="31"/>
      <c r="D157" s="27"/>
      <c r="E157" s="27"/>
      <c r="F157" s="28" t="s">
        <v>161</v>
      </c>
      <c r="G157" s="83">
        <v>156</v>
      </c>
      <c r="H157" s="83">
        <v>336</v>
      </c>
      <c r="I157" s="68">
        <v>167</v>
      </c>
      <c r="J157" s="69">
        <v>169</v>
      </c>
      <c r="K157" s="84">
        <v>338152</v>
      </c>
      <c r="L157" s="84">
        <v>2924</v>
      </c>
      <c r="M157" s="84">
        <v>3374</v>
      </c>
    </row>
    <row r="158" spans="1:13" s="7" customFormat="1" ht="12" customHeight="1" x14ac:dyDescent="0.2">
      <c r="A158" s="24"/>
      <c r="B158" s="30"/>
      <c r="C158" s="31"/>
      <c r="D158" s="27"/>
      <c r="E158" s="27"/>
      <c r="F158" s="28" t="s">
        <v>162</v>
      </c>
      <c r="G158" s="83">
        <v>86</v>
      </c>
      <c r="H158" s="83">
        <v>316</v>
      </c>
      <c r="I158" s="66">
        <v>99</v>
      </c>
      <c r="J158" s="67">
        <v>217</v>
      </c>
      <c r="K158" s="84">
        <v>183329</v>
      </c>
      <c r="L158" s="84">
        <v>5123</v>
      </c>
      <c r="M158" s="84" t="s">
        <v>283</v>
      </c>
    </row>
    <row r="159" spans="1:13" s="7" customFormat="1" ht="12" customHeight="1" x14ac:dyDescent="0.2">
      <c r="A159" s="24"/>
      <c r="B159" s="30"/>
      <c r="C159" s="31"/>
      <c r="D159" s="27"/>
      <c r="E159" s="27"/>
      <c r="F159" s="28" t="s">
        <v>163</v>
      </c>
      <c r="G159" s="83">
        <v>8</v>
      </c>
      <c r="H159" s="83">
        <v>23</v>
      </c>
      <c r="I159" s="66">
        <v>7</v>
      </c>
      <c r="J159" s="67">
        <v>16</v>
      </c>
      <c r="K159" s="84">
        <v>10206</v>
      </c>
      <c r="L159" s="82" t="s">
        <v>286</v>
      </c>
      <c r="M159" s="84" t="s">
        <v>283</v>
      </c>
    </row>
    <row r="160" spans="1:13" s="7" customFormat="1" ht="12" customHeight="1" x14ac:dyDescent="0.2">
      <c r="A160" s="24"/>
      <c r="B160" s="30"/>
      <c r="C160" s="31"/>
      <c r="D160" s="27"/>
      <c r="E160" s="27"/>
      <c r="F160" s="28" t="s">
        <v>164</v>
      </c>
      <c r="G160" s="83">
        <v>255</v>
      </c>
      <c r="H160" s="83">
        <v>3043</v>
      </c>
      <c r="I160" s="67">
        <v>780</v>
      </c>
      <c r="J160" s="67">
        <v>2263</v>
      </c>
      <c r="K160" s="84">
        <v>5458151</v>
      </c>
      <c r="L160" s="84">
        <v>20853</v>
      </c>
      <c r="M160" s="84">
        <v>106302</v>
      </c>
    </row>
    <row r="161" spans="1:13" s="6" customFormat="1" ht="12" customHeight="1" x14ac:dyDescent="0.2">
      <c r="A161" s="88"/>
      <c r="B161" s="34"/>
      <c r="C161" s="35"/>
      <c r="D161" s="22"/>
      <c r="E161" s="239" t="s">
        <v>289</v>
      </c>
      <c r="F161" s="241"/>
      <c r="G161" s="82">
        <v>2286</v>
      </c>
      <c r="H161" s="82">
        <v>14341</v>
      </c>
      <c r="I161" s="64">
        <v>10735</v>
      </c>
      <c r="J161" s="64">
        <v>3606</v>
      </c>
      <c r="K161" s="82">
        <v>49610223</v>
      </c>
      <c r="L161" s="82">
        <v>8248221</v>
      </c>
      <c r="M161" s="82">
        <v>241492</v>
      </c>
    </row>
    <row r="162" spans="1:13" s="47" customFormat="1" ht="12" customHeight="1" x14ac:dyDescent="0.2">
      <c r="A162" s="89"/>
      <c r="B162" s="33"/>
      <c r="C162" s="31"/>
      <c r="D162" s="22" t="s">
        <v>27</v>
      </c>
      <c r="E162" s="22"/>
      <c r="F162" s="23" t="s">
        <v>165</v>
      </c>
      <c r="G162" s="82">
        <v>1453</v>
      </c>
      <c r="H162" s="82">
        <v>10438</v>
      </c>
      <c r="I162" s="64">
        <v>8442</v>
      </c>
      <c r="J162" s="64">
        <v>1996</v>
      </c>
      <c r="K162" s="82">
        <v>38239105</v>
      </c>
      <c r="L162" s="82">
        <v>7617613</v>
      </c>
      <c r="M162" s="82">
        <v>56700</v>
      </c>
    </row>
    <row r="163" spans="1:13" s="7" customFormat="1" ht="12" customHeight="1" x14ac:dyDescent="0.2">
      <c r="A163" s="24"/>
      <c r="B163" s="30"/>
      <c r="C163" s="31"/>
      <c r="D163" s="27"/>
      <c r="E163" s="27"/>
      <c r="F163" s="28" t="s">
        <v>166</v>
      </c>
      <c r="G163" s="83">
        <v>662</v>
      </c>
      <c r="H163" s="83">
        <v>6809</v>
      </c>
      <c r="I163" s="67">
        <v>5664</v>
      </c>
      <c r="J163" s="67">
        <v>1145</v>
      </c>
      <c r="K163" s="84">
        <v>27191455</v>
      </c>
      <c r="L163" s="84">
        <v>6555197</v>
      </c>
      <c r="M163" s="82" t="s">
        <v>284</v>
      </c>
    </row>
    <row r="164" spans="1:13" s="7" customFormat="1" ht="12" customHeight="1" x14ac:dyDescent="0.2">
      <c r="A164" s="24"/>
      <c r="B164" s="30"/>
      <c r="C164" s="31"/>
      <c r="D164" s="27"/>
      <c r="E164" s="27"/>
      <c r="F164" s="28" t="s">
        <v>167</v>
      </c>
      <c r="G164" s="83">
        <v>443</v>
      </c>
      <c r="H164" s="83">
        <v>2212</v>
      </c>
      <c r="I164" s="67">
        <v>1683</v>
      </c>
      <c r="J164" s="67">
        <v>529</v>
      </c>
      <c r="K164" s="84">
        <v>8699415</v>
      </c>
      <c r="L164" s="84">
        <v>885967</v>
      </c>
      <c r="M164" s="82" t="s">
        <v>284</v>
      </c>
    </row>
    <row r="165" spans="1:13" s="8" customFormat="1" ht="12" customHeight="1" x14ac:dyDescent="0.2">
      <c r="A165" s="24"/>
      <c r="B165" s="30"/>
      <c r="C165" s="31"/>
      <c r="D165" s="27"/>
      <c r="E165" s="27"/>
      <c r="F165" s="28" t="s">
        <v>168</v>
      </c>
      <c r="G165" s="83">
        <v>242</v>
      </c>
      <c r="H165" s="83">
        <v>1126</v>
      </c>
      <c r="I165" s="69">
        <v>877</v>
      </c>
      <c r="J165" s="69">
        <v>249</v>
      </c>
      <c r="K165" s="84">
        <v>1815522</v>
      </c>
      <c r="L165" s="84">
        <v>128891</v>
      </c>
      <c r="M165" s="83">
        <v>48451</v>
      </c>
    </row>
    <row r="166" spans="1:13" s="7" customFormat="1" ht="12" customHeight="1" x14ac:dyDescent="0.2">
      <c r="A166" s="24"/>
      <c r="B166" s="30"/>
      <c r="C166" s="31"/>
      <c r="D166" s="27"/>
      <c r="E166" s="27"/>
      <c r="F166" s="28" t="s">
        <v>169</v>
      </c>
      <c r="G166" s="83">
        <v>106</v>
      </c>
      <c r="H166" s="83">
        <v>291</v>
      </c>
      <c r="I166" s="67">
        <v>218</v>
      </c>
      <c r="J166" s="67">
        <v>73</v>
      </c>
      <c r="K166" s="84">
        <v>532713</v>
      </c>
      <c r="L166" s="84">
        <v>47558</v>
      </c>
      <c r="M166" s="83">
        <v>8249</v>
      </c>
    </row>
    <row r="167" spans="1:13" s="6" customFormat="1" ht="12" customHeight="1" x14ac:dyDescent="0.2">
      <c r="A167" s="88"/>
      <c r="B167" s="34"/>
      <c r="C167" s="35"/>
      <c r="D167" s="22" t="s">
        <v>28</v>
      </c>
      <c r="E167" s="22"/>
      <c r="F167" s="23" t="s">
        <v>170</v>
      </c>
      <c r="G167" s="82">
        <v>157</v>
      </c>
      <c r="H167" s="82">
        <v>372</v>
      </c>
      <c r="I167" s="64">
        <v>254</v>
      </c>
      <c r="J167" s="64">
        <v>118</v>
      </c>
      <c r="K167" s="85">
        <v>282267</v>
      </c>
      <c r="L167" s="85">
        <v>23427</v>
      </c>
      <c r="M167" s="82">
        <v>10471</v>
      </c>
    </row>
    <row r="168" spans="1:13" s="47" customFormat="1" ht="12" customHeight="1" x14ac:dyDescent="0.2">
      <c r="A168" s="89"/>
      <c r="B168" s="33"/>
      <c r="C168" s="31"/>
      <c r="D168" s="22" t="s">
        <v>69</v>
      </c>
      <c r="E168" s="22"/>
      <c r="F168" s="23" t="s">
        <v>171</v>
      </c>
      <c r="G168" s="82">
        <v>676</v>
      </c>
      <c r="H168" s="82">
        <v>3531</v>
      </c>
      <c r="I168" s="64">
        <v>2039</v>
      </c>
      <c r="J168" s="64">
        <v>1492</v>
      </c>
      <c r="K168" s="82">
        <v>11088851</v>
      </c>
      <c r="L168" s="82">
        <v>607181</v>
      </c>
      <c r="M168" s="82">
        <v>174321</v>
      </c>
    </row>
    <row r="169" spans="1:13" s="7" customFormat="1" ht="12" customHeight="1" x14ac:dyDescent="0.2">
      <c r="A169" s="24"/>
      <c r="B169" s="30"/>
      <c r="C169" s="31"/>
      <c r="D169" s="27" t="s">
        <v>29</v>
      </c>
      <c r="E169" s="27"/>
      <c r="F169" s="28" t="s">
        <v>172</v>
      </c>
      <c r="G169" s="83">
        <v>571</v>
      </c>
      <c r="H169" s="83">
        <v>3045</v>
      </c>
      <c r="I169" s="67">
        <v>1700</v>
      </c>
      <c r="J169" s="67">
        <v>1345</v>
      </c>
      <c r="K169" s="83">
        <v>10023714</v>
      </c>
      <c r="L169" s="83">
        <v>465298</v>
      </c>
      <c r="M169" s="83">
        <v>164971</v>
      </c>
    </row>
    <row r="170" spans="1:13" s="7" customFormat="1" ht="12" customHeight="1" x14ac:dyDescent="0.2">
      <c r="A170" s="24"/>
      <c r="B170" s="30"/>
      <c r="C170" s="31"/>
      <c r="D170" s="27" t="s">
        <v>30</v>
      </c>
      <c r="E170" s="27"/>
      <c r="F170" s="28" t="s">
        <v>173</v>
      </c>
      <c r="G170" s="83">
        <v>18</v>
      </c>
      <c r="H170" s="83">
        <v>162</v>
      </c>
      <c r="I170" s="67">
        <v>110</v>
      </c>
      <c r="J170" s="67">
        <v>52</v>
      </c>
      <c r="K170" s="84">
        <v>451364</v>
      </c>
      <c r="L170" s="84">
        <v>92963</v>
      </c>
      <c r="M170" s="83">
        <v>2174</v>
      </c>
    </row>
    <row r="171" spans="1:13" s="7" customFormat="1" ht="12" customHeight="1" x14ac:dyDescent="0.2">
      <c r="A171" s="24"/>
      <c r="B171" s="30"/>
      <c r="C171" s="31"/>
      <c r="D171" s="27"/>
      <c r="E171" s="27"/>
      <c r="F171" s="28" t="s">
        <v>174</v>
      </c>
      <c r="G171" s="83">
        <v>18</v>
      </c>
      <c r="H171" s="83">
        <v>81</v>
      </c>
      <c r="I171" s="67">
        <v>65</v>
      </c>
      <c r="J171" s="67">
        <v>16</v>
      </c>
      <c r="K171" s="84">
        <v>136699</v>
      </c>
      <c r="L171" s="84">
        <v>216</v>
      </c>
      <c r="M171" s="83">
        <v>4450</v>
      </c>
    </row>
    <row r="172" spans="1:13" s="7" customFormat="1" ht="12" customHeight="1" x14ac:dyDescent="0.2">
      <c r="A172" s="24"/>
      <c r="B172" s="30"/>
      <c r="C172" s="31"/>
      <c r="D172" s="27" t="s">
        <v>31</v>
      </c>
      <c r="E172" s="27"/>
      <c r="F172" s="28" t="s">
        <v>175</v>
      </c>
      <c r="G172" s="83">
        <v>69</v>
      </c>
      <c r="H172" s="83">
        <v>243</v>
      </c>
      <c r="I172" s="67">
        <v>164</v>
      </c>
      <c r="J172" s="67">
        <v>79</v>
      </c>
      <c r="K172" s="84">
        <v>477074</v>
      </c>
      <c r="L172" s="84">
        <v>48704</v>
      </c>
      <c r="M172" s="83">
        <v>2726</v>
      </c>
    </row>
    <row r="173" spans="1:13" s="47" customFormat="1" ht="12" customHeight="1" x14ac:dyDescent="0.2">
      <c r="A173" s="89"/>
      <c r="B173" s="33"/>
      <c r="C173" s="31"/>
      <c r="D173" s="22" t="s">
        <v>71</v>
      </c>
      <c r="E173" s="239" t="s">
        <v>72</v>
      </c>
      <c r="F173" s="241"/>
      <c r="G173" s="82">
        <v>5202</v>
      </c>
      <c r="H173" s="82">
        <v>33077</v>
      </c>
      <c r="I173" s="64">
        <v>16052</v>
      </c>
      <c r="J173" s="64">
        <v>17025</v>
      </c>
      <c r="K173" s="82">
        <v>71569466</v>
      </c>
      <c r="L173" s="82">
        <v>1559123</v>
      </c>
      <c r="M173" s="82">
        <v>1004671</v>
      </c>
    </row>
    <row r="174" spans="1:13" s="47" customFormat="1" ht="12" customHeight="1" x14ac:dyDescent="0.2">
      <c r="A174" s="89"/>
      <c r="B174" s="33"/>
      <c r="C174" s="31"/>
      <c r="D174" s="27" t="s">
        <v>70</v>
      </c>
      <c r="E174" s="27"/>
      <c r="F174" s="23" t="s">
        <v>176</v>
      </c>
      <c r="G174" s="82">
        <v>283</v>
      </c>
      <c r="H174" s="82">
        <v>1038</v>
      </c>
      <c r="I174" s="64">
        <v>588</v>
      </c>
      <c r="J174" s="64">
        <v>450</v>
      </c>
      <c r="K174" s="82">
        <v>1567490</v>
      </c>
      <c r="L174" s="82">
        <v>16856</v>
      </c>
      <c r="M174" s="82">
        <v>85203</v>
      </c>
    </row>
    <row r="175" spans="1:13" s="47" customFormat="1" ht="12" customHeight="1" x14ac:dyDescent="0.2">
      <c r="A175" s="89"/>
      <c r="B175" s="33"/>
      <c r="C175" s="31"/>
      <c r="D175" s="27"/>
      <c r="E175" s="27"/>
      <c r="F175" s="28" t="s">
        <v>177</v>
      </c>
      <c r="G175" s="83">
        <v>77</v>
      </c>
      <c r="H175" s="83">
        <v>627</v>
      </c>
      <c r="I175" s="67">
        <v>300</v>
      </c>
      <c r="J175" s="67">
        <v>327</v>
      </c>
      <c r="K175" s="84">
        <v>1287434</v>
      </c>
      <c r="L175" s="84">
        <v>3555</v>
      </c>
      <c r="M175" s="84">
        <v>77764</v>
      </c>
    </row>
    <row r="176" spans="1:13" s="7" customFormat="1" ht="12" customHeight="1" x14ac:dyDescent="0.2">
      <c r="A176" s="24"/>
      <c r="B176" s="30"/>
      <c r="C176" s="31"/>
      <c r="D176" s="27"/>
      <c r="E176" s="27"/>
      <c r="F176" s="28" t="s">
        <v>178</v>
      </c>
      <c r="G176" s="83">
        <v>45</v>
      </c>
      <c r="H176" s="83">
        <v>94</v>
      </c>
      <c r="I176" s="67">
        <v>65</v>
      </c>
      <c r="J176" s="67">
        <v>29</v>
      </c>
      <c r="K176" s="84">
        <v>108704</v>
      </c>
      <c r="L176" s="84">
        <v>449</v>
      </c>
      <c r="M176" s="82" t="s">
        <v>284</v>
      </c>
    </row>
    <row r="177" spans="1:13" s="8" customFormat="1" ht="12" customHeight="1" x14ac:dyDescent="0.2">
      <c r="A177" s="24"/>
      <c r="B177" s="30"/>
      <c r="C177" s="31"/>
      <c r="D177" s="27"/>
      <c r="E177" s="27"/>
      <c r="F177" s="28" t="s">
        <v>179</v>
      </c>
      <c r="G177" s="83">
        <v>127</v>
      </c>
      <c r="H177" s="83">
        <v>211</v>
      </c>
      <c r="I177" s="69">
        <v>163</v>
      </c>
      <c r="J177" s="69">
        <v>48</v>
      </c>
      <c r="K177" s="84">
        <v>89371</v>
      </c>
      <c r="L177" s="84">
        <v>3490</v>
      </c>
      <c r="M177" s="82" t="s">
        <v>284</v>
      </c>
    </row>
    <row r="178" spans="1:13" s="7" customFormat="1" ht="12" customHeight="1" x14ac:dyDescent="0.2">
      <c r="A178" s="24"/>
      <c r="B178" s="30"/>
      <c r="C178" s="31"/>
      <c r="D178" s="27"/>
      <c r="E178" s="27"/>
      <c r="F178" s="28" t="s">
        <v>180</v>
      </c>
      <c r="G178" s="83">
        <v>34</v>
      </c>
      <c r="H178" s="83">
        <v>106</v>
      </c>
      <c r="I178" s="67">
        <v>60</v>
      </c>
      <c r="J178" s="67">
        <v>46</v>
      </c>
      <c r="K178" s="83">
        <v>81981</v>
      </c>
      <c r="L178" s="83">
        <v>9362</v>
      </c>
      <c r="M178" s="83">
        <v>7439</v>
      </c>
    </row>
    <row r="179" spans="1:13" s="6" customFormat="1" ht="12" customHeight="1" x14ac:dyDescent="0.2">
      <c r="A179" s="88"/>
      <c r="B179" s="34"/>
      <c r="C179" s="35"/>
      <c r="D179" s="22"/>
      <c r="E179" s="22"/>
      <c r="F179" s="23" t="s">
        <v>181</v>
      </c>
      <c r="G179" s="82">
        <v>183</v>
      </c>
      <c r="H179" s="82">
        <v>563</v>
      </c>
      <c r="I179" s="64">
        <v>234</v>
      </c>
      <c r="J179" s="64">
        <v>329</v>
      </c>
      <c r="K179" s="82">
        <v>608425</v>
      </c>
      <c r="L179" s="82">
        <v>7785</v>
      </c>
      <c r="M179" s="82">
        <v>12560</v>
      </c>
    </row>
    <row r="180" spans="1:13" s="7" customFormat="1" ht="12" customHeight="1" x14ac:dyDescent="0.2">
      <c r="A180" s="24"/>
      <c r="B180" s="30"/>
      <c r="C180" s="31"/>
      <c r="D180" s="27" t="s">
        <v>32</v>
      </c>
      <c r="E180" s="27"/>
      <c r="F180" s="28" t="s">
        <v>182</v>
      </c>
      <c r="G180" s="83">
        <v>70</v>
      </c>
      <c r="H180" s="83">
        <v>187</v>
      </c>
      <c r="I180" s="67">
        <v>98</v>
      </c>
      <c r="J180" s="67">
        <v>89</v>
      </c>
      <c r="K180" s="84">
        <v>245439</v>
      </c>
      <c r="L180" s="84">
        <v>6767</v>
      </c>
      <c r="M180" s="83">
        <v>4617</v>
      </c>
    </row>
    <row r="181" spans="1:13" s="7" customFormat="1" ht="12" customHeight="1" x14ac:dyDescent="0.2">
      <c r="A181" s="24"/>
      <c r="B181" s="30"/>
      <c r="C181" s="31"/>
      <c r="D181" s="27"/>
      <c r="E181" s="27"/>
      <c r="F181" s="28" t="s">
        <v>183</v>
      </c>
      <c r="G181" s="83">
        <v>55</v>
      </c>
      <c r="H181" s="83">
        <v>147</v>
      </c>
      <c r="I181" s="67">
        <v>71</v>
      </c>
      <c r="J181" s="67">
        <v>76</v>
      </c>
      <c r="K181" s="84">
        <v>185231</v>
      </c>
      <c r="L181" s="84" t="s">
        <v>286</v>
      </c>
      <c r="M181" s="83">
        <v>3232</v>
      </c>
    </row>
    <row r="182" spans="1:13" s="7" customFormat="1" ht="12" customHeight="1" x14ac:dyDescent="0.2">
      <c r="A182" s="24"/>
      <c r="B182" s="30"/>
      <c r="C182" s="31"/>
      <c r="D182" s="27"/>
      <c r="E182" s="27"/>
      <c r="F182" s="28" t="s">
        <v>184</v>
      </c>
      <c r="G182" s="83">
        <v>48</v>
      </c>
      <c r="H182" s="83">
        <v>87</v>
      </c>
      <c r="I182" s="67">
        <v>44</v>
      </c>
      <c r="J182" s="67">
        <v>43</v>
      </c>
      <c r="K182" s="84">
        <v>28399</v>
      </c>
      <c r="L182" s="84">
        <v>957</v>
      </c>
      <c r="M182" s="83">
        <v>1221</v>
      </c>
    </row>
    <row r="183" spans="1:13" s="7" customFormat="1" ht="12" customHeight="1" x14ac:dyDescent="0.2">
      <c r="A183" s="24"/>
      <c r="B183" s="30"/>
      <c r="C183" s="31"/>
      <c r="D183" s="27"/>
      <c r="E183" s="27"/>
      <c r="F183" s="28" t="s">
        <v>185</v>
      </c>
      <c r="G183" s="83">
        <v>10</v>
      </c>
      <c r="H183" s="83">
        <v>142</v>
      </c>
      <c r="I183" s="67">
        <v>21</v>
      </c>
      <c r="J183" s="67">
        <v>121</v>
      </c>
      <c r="K183" s="84">
        <v>149356</v>
      </c>
      <c r="L183" s="83">
        <v>61</v>
      </c>
      <c r="M183" s="83">
        <v>3490</v>
      </c>
    </row>
    <row r="184" spans="1:13" s="7" customFormat="1" ht="12" customHeight="1" x14ac:dyDescent="0.2">
      <c r="A184" s="24"/>
      <c r="B184" s="30"/>
      <c r="C184" s="31"/>
      <c r="D184" s="27" t="s">
        <v>33</v>
      </c>
      <c r="E184" s="27"/>
      <c r="F184" s="23" t="s">
        <v>186</v>
      </c>
      <c r="G184" s="82">
        <v>1222</v>
      </c>
      <c r="H184" s="82">
        <v>7691</v>
      </c>
      <c r="I184" s="64">
        <v>1769</v>
      </c>
      <c r="J184" s="64">
        <v>5922</v>
      </c>
      <c r="K184" s="82">
        <v>16416366</v>
      </c>
      <c r="L184" s="91">
        <v>53604</v>
      </c>
      <c r="M184" s="82">
        <v>194484</v>
      </c>
    </row>
    <row r="185" spans="1:13" s="7" customFormat="1" ht="12" customHeight="1" x14ac:dyDescent="0.2">
      <c r="A185" s="24"/>
      <c r="B185" s="30"/>
      <c r="C185" s="31"/>
      <c r="D185" s="27"/>
      <c r="E185" s="27"/>
      <c r="F185" s="28" t="s">
        <v>187</v>
      </c>
      <c r="G185" s="83">
        <v>242</v>
      </c>
      <c r="H185" s="83">
        <v>3230</v>
      </c>
      <c r="I185" s="67">
        <v>800</v>
      </c>
      <c r="J185" s="67">
        <v>2430</v>
      </c>
      <c r="K185" s="84">
        <v>6542729</v>
      </c>
      <c r="L185" s="84">
        <v>1862</v>
      </c>
      <c r="M185" s="83">
        <v>155230</v>
      </c>
    </row>
    <row r="186" spans="1:13" s="7" customFormat="1" ht="12" customHeight="1" x14ac:dyDescent="0.2">
      <c r="A186" s="24"/>
      <c r="B186" s="30"/>
      <c r="C186" s="31"/>
      <c r="D186" s="27"/>
      <c r="E186" s="27"/>
      <c r="F186" s="28" t="s">
        <v>188</v>
      </c>
      <c r="G186" s="83">
        <v>118</v>
      </c>
      <c r="H186" s="83">
        <v>302</v>
      </c>
      <c r="I186" s="67">
        <v>118</v>
      </c>
      <c r="J186" s="67">
        <v>184</v>
      </c>
      <c r="K186" s="84">
        <v>384403</v>
      </c>
      <c r="L186" s="84">
        <v>1681</v>
      </c>
      <c r="M186" s="83">
        <v>3786</v>
      </c>
    </row>
    <row r="187" spans="1:13" s="7" customFormat="1" ht="15" customHeight="1" x14ac:dyDescent="0.2">
      <c r="A187" s="24"/>
      <c r="B187" s="30"/>
      <c r="C187" s="31"/>
      <c r="D187" s="27"/>
      <c r="E187" s="27"/>
      <c r="F187" s="28" t="s">
        <v>189</v>
      </c>
      <c r="G187" s="83">
        <v>610</v>
      </c>
      <c r="H187" s="83">
        <v>3304</v>
      </c>
      <c r="I187" s="67">
        <v>773</v>
      </c>
      <c r="J187" s="67">
        <v>2531</v>
      </c>
      <c r="K187" s="84">
        <v>8599197</v>
      </c>
      <c r="L187" s="84">
        <v>27325</v>
      </c>
      <c r="M187" s="83">
        <v>26402</v>
      </c>
    </row>
    <row r="188" spans="1:13" s="7" customFormat="1" ht="12" customHeight="1" x14ac:dyDescent="0.2">
      <c r="A188" s="24"/>
      <c r="B188" s="30"/>
      <c r="C188" s="31"/>
      <c r="D188" s="27"/>
      <c r="E188" s="27"/>
      <c r="F188" s="28" t="s">
        <v>190</v>
      </c>
      <c r="G188" s="83">
        <v>252</v>
      </c>
      <c r="H188" s="83">
        <v>855</v>
      </c>
      <c r="I188" s="67">
        <v>78</v>
      </c>
      <c r="J188" s="67">
        <v>777</v>
      </c>
      <c r="K188" s="84">
        <v>890037</v>
      </c>
      <c r="L188" s="84">
        <v>22736</v>
      </c>
      <c r="M188" s="83">
        <v>9066</v>
      </c>
    </row>
    <row r="189" spans="1:13" s="7" customFormat="1" ht="12" customHeight="1" x14ac:dyDescent="0.2">
      <c r="A189" s="24"/>
      <c r="B189" s="30"/>
      <c r="C189" s="31"/>
      <c r="D189" s="27"/>
      <c r="E189" s="27"/>
      <c r="F189" s="23" t="s">
        <v>191</v>
      </c>
      <c r="G189" s="82">
        <v>246</v>
      </c>
      <c r="H189" s="82">
        <v>1033</v>
      </c>
      <c r="I189" s="64">
        <v>657</v>
      </c>
      <c r="J189" s="64">
        <v>376</v>
      </c>
      <c r="K189" s="82">
        <v>2832431</v>
      </c>
      <c r="L189" s="82">
        <v>151701</v>
      </c>
      <c r="M189" s="82">
        <v>33823</v>
      </c>
    </row>
    <row r="190" spans="1:13" s="7" customFormat="1" ht="12" customHeight="1" x14ac:dyDescent="0.2">
      <c r="A190" s="24"/>
      <c r="B190" s="30"/>
      <c r="C190" s="31"/>
      <c r="D190" s="27" t="s">
        <v>34</v>
      </c>
      <c r="E190" s="27"/>
      <c r="F190" s="28" t="s">
        <v>192</v>
      </c>
      <c r="G190" s="83">
        <v>151</v>
      </c>
      <c r="H190" s="83">
        <v>563</v>
      </c>
      <c r="I190" s="67">
        <v>370</v>
      </c>
      <c r="J190" s="67">
        <v>193</v>
      </c>
      <c r="K190" s="84">
        <v>1460926</v>
      </c>
      <c r="L190" s="84">
        <v>113807</v>
      </c>
      <c r="M190" s="84">
        <v>20459</v>
      </c>
    </row>
    <row r="191" spans="1:13" s="7" customFormat="1" ht="12" customHeight="1" x14ac:dyDescent="0.2">
      <c r="A191" s="24"/>
      <c r="B191" s="30"/>
      <c r="C191" s="31"/>
      <c r="D191" s="27" t="s">
        <v>35</v>
      </c>
      <c r="E191" s="27"/>
      <c r="F191" s="28" t="s">
        <v>193</v>
      </c>
      <c r="G191" s="83">
        <v>20</v>
      </c>
      <c r="H191" s="83">
        <v>72</v>
      </c>
      <c r="I191" s="67">
        <v>40</v>
      </c>
      <c r="J191" s="67">
        <v>32</v>
      </c>
      <c r="K191" s="84">
        <v>205508</v>
      </c>
      <c r="L191" s="84">
        <v>15322</v>
      </c>
      <c r="M191" s="84">
        <v>2691</v>
      </c>
    </row>
    <row r="192" spans="1:13" s="7" customFormat="1" ht="12" customHeight="1" x14ac:dyDescent="0.2">
      <c r="A192" s="24"/>
      <c r="B192" s="30"/>
      <c r="C192" s="31"/>
      <c r="D192" s="27" t="s">
        <v>36</v>
      </c>
      <c r="E192" s="27"/>
      <c r="F192" s="28" t="s">
        <v>194</v>
      </c>
      <c r="G192" s="83">
        <v>75</v>
      </c>
      <c r="H192" s="83">
        <v>398</v>
      </c>
      <c r="I192" s="67">
        <v>247</v>
      </c>
      <c r="J192" s="67">
        <v>151</v>
      </c>
      <c r="K192" s="84">
        <v>1165997</v>
      </c>
      <c r="L192" s="84">
        <v>22572</v>
      </c>
      <c r="M192" s="84">
        <v>10673</v>
      </c>
    </row>
    <row r="193" spans="1:13" s="7" customFormat="1" ht="12" customHeight="1" x14ac:dyDescent="0.2">
      <c r="A193" s="24"/>
      <c r="B193" s="30"/>
      <c r="C193" s="31"/>
      <c r="D193" s="27"/>
      <c r="E193" s="27"/>
      <c r="F193" s="23" t="s">
        <v>195</v>
      </c>
      <c r="G193" s="82">
        <v>950</v>
      </c>
      <c r="H193" s="82">
        <v>5837</v>
      </c>
      <c r="I193" s="64">
        <v>4185</v>
      </c>
      <c r="J193" s="64">
        <v>1652</v>
      </c>
      <c r="K193" s="82">
        <v>23845408</v>
      </c>
      <c r="L193" s="82">
        <v>362636</v>
      </c>
      <c r="M193" s="82">
        <v>12451</v>
      </c>
    </row>
    <row r="194" spans="1:13" s="7" customFormat="1" ht="12" customHeight="1" x14ac:dyDescent="0.2">
      <c r="A194" s="24"/>
      <c r="B194" s="30"/>
      <c r="C194" s="31"/>
      <c r="D194" s="27"/>
      <c r="E194" s="27"/>
      <c r="F194" s="28" t="s">
        <v>196</v>
      </c>
      <c r="G194" s="83">
        <v>554</v>
      </c>
      <c r="H194" s="83">
        <v>3603</v>
      </c>
      <c r="I194" s="67">
        <v>2659</v>
      </c>
      <c r="J194" s="67">
        <v>944</v>
      </c>
      <c r="K194" s="84">
        <v>17952336</v>
      </c>
      <c r="L194" s="84">
        <v>181468</v>
      </c>
      <c r="M194" s="82" t="s">
        <v>284</v>
      </c>
    </row>
    <row r="195" spans="1:13" s="7" customFormat="1" ht="12" customHeight="1" x14ac:dyDescent="0.2">
      <c r="A195" s="24"/>
      <c r="B195" s="30"/>
      <c r="C195" s="31"/>
      <c r="D195" s="27" t="s">
        <v>37</v>
      </c>
      <c r="E195" s="27"/>
      <c r="F195" s="28" t="s">
        <v>197</v>
      </c>
      <c r="G195" s="83">
        <v>396</v>
      </c>
      <c r="H195" s="83">
        <v>2234</v>
      </c>
      <c r="I195" s="67">
        <v>1526</v>
      </c>
      <c r="J195" s="67">
        <v>708</v>
      </c>
      <c r="K195" s="84">
        <v>5893072</v>
      </c>
      <c r="L195" s="84">
        <v>181168</v>
      </c>
      <c r="M195" s="83">
        <v>12451</v>
      </c>
    </row>
    <row r="196" spans="1:13" s="7" customFormat="1" ht="12" customHeight="1" x14ac:dyDescent="0.2">
      <c r="A196" s="24"/>
      <c r="B196" s="30"/>
      <c r="C196" s="31"/>
      <c r="D196" s="27"/>
      <c r="E196" s="27"/>
      <c r="F196" s="23" t="s">
        <v>198</v>
      </c>
      <c r="G196" s="82">
        <v>334</v>
      </c>
      <c r="H196" s="82">
        <v>5168</v>
      </c>
      <c r="I196" s="64">
        <v>3015</v>
      </c>
      <c r="J196" s="64">
        <v>2153</v>
      </c>
      <c r="K196" s="82">
        <v>4785862</v>
      </c>
      <c r="L196" s="82">
        <v>429629</v>
      </c>
      <c r="M196" s="82">
        <v>80430</v>
      </c>
    </row>
    <row r="197" spans="1:13" s="7" customFormat="1" ht="12" customHeight="1" x14ac:dyDescent="0.2">
      <c r="A197" s="24"/>
      <c r="B197" s="30"/>
      <c r="C197" s="31"/>
      <c r="D197" s="27"/>
      <c r="E197" s="27"/>
      <c r="F197" s="28" t="s">
        <v>199</v>
      </c>
      <c r="G197" s="83">
        <v>116</v>
      </c>
      <c r="H197" s="83">
        <v>1178</v>
      </c>
      <c r="I197" s="67">
        <v>399</v>
      </c>
      <c r="J197" s="67">
        <v>779</v>
      </c>
      <c r="K197" s="84">
        <v>1821188</v>
      </c>
      <c r="L197" s="84">
        <v>96586</v>
      </c>
      <c r="M197" s="83">
        <v>60491</v>
      </c>
    </row>
    <row r="198" spans="1:13" s="7" customFormat="1" ht="12" customHeight="1" x14ac:dyDescent="0.2">
      <c r="A198" s="24"/>
      <c r="B198" s="30"/>
      <c r="C198" s="31"/>
      <c r="D198" s="27"/>
      <c r="E198" s="27"/>
      <c r="F198" s="28" t="s">
        <v>200</v>
      </c>
      <c r="G198" s="83">
        <v>18</v>
      </c>
      <c r="H198" s="83">
        <v>149</v>
      </c>
      <c r="I198" s="67">
        <v>86</v>
      </c>
      <c r="J198" s="67">
        <v>63</v>
      </c>
      <c r="K198" s="84">
        <v>186401</v>
      </c>
      <c r="L198" s="82" t="s">
        <v>286</v>
      </c>
      <c r="M198" s="83">
        <v>6843</v>
      </c>
    </row>
    <row r="199" spans="1:13" s="7" customFormat="1" ht="12" customHeight="1" x14ac:dyDescent="0.2">
      <c r="A199" s="24"/>
      <c r="B199" s="30"/>
      <c r="C199" s="31"/>
      <c r="D199" s="27"/>
      <c r="E199" s="27"/>
      <c r="F199" s="28" t="s">
        <v>201</v>
      </c>
      <c r="G199" s="83">
        <v>122</v>
      </c>
      <c r="H199" s="83">
        <v>3370</v>
      </c>
      <c r="I199" s="67">
        <v>2335</v>
      </c>
      <c r="J199" s="67">
        <v>1035</v>
      </c>
      <c r="K199" s="84">
        <v>2084237</v>
      </c>
      <c r="L199" s="84">
        <v>327616</v>
      </c>
      <c r="M199" s="83" t="s">
        <v>286</v>
      </c>
    </row>
    <row r="200" spans="1:13" s="7" customFormat="1" ht="12" customHeight="1" x14ac:dyDescent="0.2">
      <c r="A200" s="24"/>
      <c r="B200" s="30"/>
      <c r="C200" s="31"/>
      <c r="D200" s="27"/>
      <c r="E200" s="27"/>
      <c r="F200" s="28" t="s">
        <v>202</v>
      </c>
      <c r="G200" s="83">
        <v>78</v>
      </c>
      <c r="H200" s="83">
        <v>471</v>
      </c>
      <c r="I200" s="67">
        <v>195</v>
      </c>
      <c r="J200" s="67">
        <v>276</v>
      </c>
      <c r="K200" s="84">
        <v>694036</v>
      </c>
      <c r="L200" s="84">
        <v>5427</v>
      </c>
      <c r="M200" s="83">
        <v>13096</v>
      </c>
    </row>
    <row r="201" spans="1:13" s="7" customFormat="1" ht="12" customHeight="1" x14ac:dyDescent="0.2">
      <c r="A201" s="24"/>
      <c r="B201" s="30"/>
      <c r="C201" s="31"/>
      <c r="D201" s="27"/>
      <c r="E201" s="27"/>
      <c r="F201" s="23" t="s">
        <v>203</v>
      </c>
      <c r="G201" s="82">
        <v>335</v>
      </c>
      <c r="H201" s="82">
        <v>1923</v>
      </c>
      <c r="I201" s="64">
        <v>977</v>
      </c>
      <c r="J201" s="64">
        <v>946</v>
      </c>
      <c r="K201" s="82">
        <v>3429863</v>
      </c>
      <c r="L201" s="82">
        <v>110745</v>
      </c>
      <c r="M201" s="82">
        <v>83979</v>
      </c>
    </row>
    <row r="202" spans="1:13" s="7" customFormat="1" ht="12" customHeight="1" x14ac:dyDescent="0.2">
      <c r="A202" s="24"/>
      <c r="B202" s="30"/>
      <c r="C202" s="31"/>
      <c r="D202" s="27"/>
      <c r="E202" s="27"/>
      <c r="F202" s="28" t="s">
        <v>204</v>
      </c>
      <c r="G202" s="83">
        <v>201</v>
      </c>
      <c r="H202" s="83">
        <v>1166</v>
      </c>
      <c r="I202" s="67">
        <v>644</v>
      </c>
      <c r="J202" s="67">
        <v>522</v>
      </c>
      <c r="K202" s="84">
        <v>2104360</v>
      </c>
      <c r="L202" s="84">
        <v>52811</v>
      </c>
      <c r="M202" s="83">
        <v>53112</v>
      </c>
    </row>
    <row r="203" spans="1:13" s="7" customFormat="1" ht="12" customHeight="1" x14ac:dyDescent="0.2">
      <c r="A203" s="24"/>
      <c r="B203" s="30"/>
      <c r="C203" s="31"/>
      <c r="D203" s="27"/>
      <c r="E203" s="27"/>
      <c r="F203" s="28" t="s">
        <v>205</v>
      </c>
      <c r="G203" s="83">
        <v>95</v>
      </c>
      <c r="H203" s="83">
        <v>562</v>
      </c>
      <c r="I203" s="67">
        <v>240</v>
      </c>
      <c r="J203" s="67">
        <v>322</v>
      </c>
      <c r="K203" s="83">
        <v>1054314</v>
      </c>
      <c r="L203" s="83">
        <v>1386</v>
      </c>
      <c r="M203" s="83">
        <v>25789</v>
      </c>
    </row>
    <row r="204" spans="1:13" s="7" customFormat="1" ht="12" customHeight="1" x14ac:dyDescent="0.2">
      <c r="A204" s="24"/>
      <c r="B204" s="30"/>
      <c r="C204" s="31"/>
      <c r="D204" s="27"/>
      <c r="E204" s="27"/>
      <c r="F204" s="28" t="s">
        <v>206</v>
      </c>
      <c r="G204" s="83">
        <v>39</v>
      </c>
      <c r="H204" s="83">
        <v>195</v>
      </c>
      <c r="I204" s="67">
        <v>93</v>
      </c>
      <c r="J204" s="67">
        <v>102</v>
      </c>
      <c r="K204" s="84">
        <v>271189</v>
      </c>
      <c r="L204" s="84">
        <v>56548</v>
      </c>
      <c r="M204" s="83">
        <v>5078</v>
      </c>
    </row>
    <row r="205" spans="1:13" s="7" customFormat="1" ht="12" customHeight="1" x14ac:dyDescent="0.2">
      <c r="A205" s="24"/>
      <c r="B205" s="30"/>
      <c r="C205" s="31"/>
      <c r="D205" s="27"/>
      <c r="E205" s="27"/>
      <c r="F205" s="23" t="s">
        <v>290</v>
      </c>
      <c r="G205" s="82">
        <v>292</v>
      </c>
      <c r="H205" s="82">
        <v>978</v>
      </c>
      <c r="I205" s="64">
        <v>482</v>
      </c>
      <c r="J205" s="64">
        <v>496</v>
      </c>
      <c r="K205" s="82">
        <v>1185172</v>
      </c>
      <c r="L205" s="82">
        <v>34830</v>
      </c>
      <c r="M205" s="82">
        <v>20572</v>
      </c>
    </row>
    <row r="206" spans="1:13" s="7" customFormat="1" ht="12" customHeight="1" x14ac:dyDescent="0.2">
      <c r="A206" s="24"/>
      <c r="B206" s="30"/>
      <c r="C206" s="31"/>
      <c r="D206" s="27"/>
      <c r="E206" s="27"/>
      <c r="F206" s="28" t="s">
        <v>207</v>
      </c>
      <c r="G206" s="83">
        <v>3</v>
      </c>
      <c r="H206" s="83">
        <v>12</v>
      </c>
      <c r="I206" s="67">
        <v>7</v>
      </c>
      <c r="J206" s="67">
        <v>5</v>
      </c>
      <c r="K206" s="84">
        <v>7879</v>
      </c>
      <c r="L206" s="84" t="s">
        <v>283</v>
      </c>
      <c r="M206" s="83" t="s">
        <v>283</v>
      </c>
    </row>
    <row r="207" spans="1:13" s="7" customFormat="1" ht="12" customHeight="1" x14ac:dyDescent="0.2">
      <c r="A207" s="24"/>
      <c r="B207" s="30"/>
      <c r="C207" s="31"/>
      <c r="D207" s="27"/>
      <c r="E207" s="27"/>
      <c r="F207" s="28" t="s">
        <v>208</v>
      </c>
      <c r="G207" s="83">
        <v>289</v>
      </c>
      <c r="H207" s="83">
        <v>966</v>
      </c>
      <c r="I207" s="67">
        <v>475</v>
      </c>
      <c r="J207" s="67">
        <v>491</v>
      </c>
      <c r="K207" s="84">
        <v>1177293</v>
      </c>
      <c r="L207" s="84" t="s">
        <v>283</v>
      </c>
      <c r="M207" s="83" t="s">
        <v>283</v>
      </c>
    </row>
    <row r="208" spans="1:13" s="7" customFormat="1" ht="12" customHeight="1" x14ac:dyDescent="0.2">
      <c r="A208" s="24"/>
      <c r="B208" s="30"/>
      <c r="C208" s="31"/>
      <c r="D208" s="27" t="s">
        <v>38</v>
      </c>
      <c r="E208" s="27"/>
      <c r="F208" s="23" t="s">
        <v>291</v>
      </c>
      <c r="G208" s="82">
        <v>1357</v>
      </c>
      <c r="H208" s="82">
        <v>8846</v>
      </c>
      <c r="I208" s="64">
        <v>4145</v>
      </c>
      <c r="J208" s="64">
        <v>4701</v>
      </c>
      <c r="K208" s="82">
        <v>16898449</v>
      </c>
      <c r="L208" s="82">
        <v>391337</v>
      </c>
      <c r="M208" s="82">
        <v>481169</v>
      </c>
    </row>
    <row r="209" spans="1:13" s="7" customFormat="1" ht="12" customHeight="1" x14ac:dyDescent="0.2">
      <c r="A209" s="24"/>
      <c r="B209" s="30"/>
      <c r="C209" s="31"/>
      <c r="D209" s="27"/>
      <c r="E209" s="27"/>
      <c r="F209" s="28" t="s">
        <v>209</v>
      </c>
      <c r="G209" s="83">
        <v>97</v>
      </c>
      <c r="H209" s="83">
        <v>3262</v>
      </c>
      <c r="I209" s="67">
        <v>1635</v>
      </c>
      <c r="J209" s="67">
        <v>1627</v>
      </c>
      <c r="K209" s="84">
        <v>9214489</v>
      </c>
      <c r="L209" s="84">
        <v>94441</v>
      </c>
      <c r="M209" s="84">
        <v>303122</v>
      </c>
    </row>
    <row r="210" spans="1:13" s="7" customFormat="1" ht="12" customHeight="1" x14ac:dyDescent="0.2">
      <c r="A210" s="24"/>
      <c r="B210" s="30"/>
      <c r="C210" s="31"/>
      <c r="D210" s="58" t="s">
        <v>4</v>
      </c>
      <c r="E210" s="58"/>
      <c r="F210" s="59" t="s">
        <v>210</v>
      </c>
      <c r="G210" s="83">
        <v>130</v>
      </c>
      <c r="H210" s="83">
        <v>190</v>
      </c>
      <c r="I210" s="67">
        <v>73</v>
      </c>
      <c r="J210" s="67">
        <v>117</v>
      </c>
      <c r="K210" s="84">
        <v>51342</v>
      </c>
      <c r="L210" s="84">
        <v>1315</v>
      </c>
      <c r="M210" s="84">
        <v>27</v>
      </c>
    </row>
    <row r="211" spans="1:13" s="7" customFormat="1" ht="12" customHeight="1" x14ac:dyDescent="0.2">
      <c r="A211" s="24"/>
      <c r="B211" s="30"/>
      <c r="C211" s="31"/>
      <c r="D211" s="58" t="s">
        <v>5</v>
      </c>
      <c r="E211" s="58"/>
      <c r="F211" s="59" t="s">
        <v>211</v>
      </c>
      <c r="G211" s="83">
        <v>242</v>
      </c>
      <c r="H211" s="83">
        <v>905</v>
      </c>
      <c r="I211" s="67">
        <v>324</v>
      </c>
      <c r="J211" s="67">
        <v>581</v>
      </c>
      <c r="K211" s="84">
        <v>840094</v>
      </c>
      <c r="L211" s="84">
        <v>28847</v>
      </c>
      <c r="M211" s="84">
        <v>15607</v>
      </c>
    </row>
    <row r="212" spans="1:13" s="7" customFormat="1" ht="12" customHeight="1" x14ac:dyDescent="0.2">
      <c r="A212" s="24"/>
      <c r="B212" s="30"/>
      <c r="C212" s="31"/>
      <c r="D212" s="58" t="s">
        <v>6</v>
      </c>
      <c r="E212" s="58"/>
      <c r="F212" s="59" t="s">
        <v>212</v>
      </c>
      <c r="G212" s="83">
        <v>77</v>
      </c>
      <c r="H212" s="83">
        <v>251</v>
      </c>
      <c r="I212" s="67">
        <v>174</v>
      </c>
      <c r="J212" s="67">
        <v>77</v>
      </c>
      <c r="K212" s="84">
        <v>471295</v>
      </c>
      <c r="L212" s="84">
        <v>39075</v>
      </c>
      <c r="M212" s="84">
        <v>17033</v>
      </c>
    </row>
    <row r="213" spans="1:13" s="7" customFormat="1" ht="12" customHeight="1" x14ac:dyDescent="0.2">
      <c r="A213" s="24"/>
      <c r="B213" s="30"/>
      <c r="C213" s="31"/>
      <c r="D213" s="58" t="s">
        <v>7</v>
      </c>
      <c r="E213" s="58"/>
      <c r="F213" s="59" t="s">
        <v>213</v>
      </c>
      <c r="G213" s="83">
        <v>97</v>
      </c>
      <c r="H213" s="83">
        <v>382</v>
      </c>
      <c r="I213" s="67">
        <v>122</v>
      </c>
      <c r="J213" s="67">
        <v>260</v>
      </c>
      <c r="K213" s="84">
        <v>782775</v>
      </c>
      <c r="L213" s="84">
        <v>3860</v>
      </c>
      <c r="M213" s="84">
        <v>7120</v>
      </c>
    </row>
    <row r="214" spans="1:13" s="7" customFormat="1" ht="12" customHeight="1" x14ac:dyDescent="0.2">
      <c r="A214" s="24"/>
      <c r="B214" s="30"/>
      <c r="C214" s="31"/>
      <c r="D214" s="58" t="s">
        <v>8</v>
      </c>
      <c r="E214" s="58"/>
      <c r="F214" s="59" t="s">
        <v>214</v>
      </c>
      <c r="G214" s="83">
        <v>50</v>
      </c>
      <c r="H214" s="83">
        <v>227</v>
      </c>
      <c r="I214" s="67">
        <v>61</v>
      </c>
      <c r="J214" s="67">
        <v>166</v>
      </c>
      <c r="K214" s="84">
        <v>155375</v>
      </c>
      <c r="L214" s="84">
        <v>23030</v>
      </c>
      <c r="M214" s="84">
        <v>3039</v>
      </c>
    </row>
    <row r="215" spans="1:13" s="7" customFormat="1" ht="12" customHeight="1" x14ac:dyDescent="0.2">
      <c r="A215" s="24"/>
      <c r="B215" s="30"/>
      <c r="C215" s="31"/>
      <c r="D215" s="58" t="s">
        <v>9</v>
      </c>
      <c r="E215" s="58"/>
      <c r="F215" s="59" t="s">
        <v>215</v>
      </c>
      <c r="G215" s="83">
        <v>30</v>
      </c>
      <c r="H215" s="83">
        <v>61</v>
      </c>
      <c r="I215" s="67">
        <v>37</v>
      </c>
      <c r="J215" s="67">
        <v>24</v>
      </c>
      <c r="K215" s="84">
        <v>38945</v>
      </c>
      <c r="L215" s="84">
        <v>255</v>
      </c>
      <c r="M215" s="84">
        <v>466</v>
      </c>
    </row>
    <row r="216" spans="1:13" s="7" customFormat="1" ht="12" customHeight="1" x14ac:dyDescent="0.2">
      <c r="A216" s="24"/>
      <c r="B216" s="30"/>
      <c r="C216" s="31"/>
      <c r="D216" s="58" t="s">
        <v>10</v>
      </c>
      <c r="E216" s="58"/>
      <c r="F216" s="59" t="s">
        <v>216</v>
      </c>
      <c r="G216" s="83">
        <v>70</v>
      </c>
      <c r="H216" s="83">
        <v>795</v>
      </c>
      <c r="I216" s="67">
        <v>410</v>
      </c>
      <c r="J216" s="67">
        <v>385</v>
      </c>
      <c r="K216" s="84">
        <v>698984</v>
      </c>
      <c r="L216" s="84">
        <v>145</v>
      </c>
      <c r="M216" s="84">
        <v>32208</v>
      </c>
    </row>
    <row r="217" spans="1:13" s="7" customFormat="1" ht="12" customHeight="1" x14ac:dyDescent="0.2">
      <c r="A217" s="24"/>
      <c r="B217" s="76"/>
      <c r="C217" s="70"/>
      <c r="D217" s="71"/>
      <c r="E217" s="71"/>
      <c r="F217" s="77" t="s">
        <v>217</v>
      </c>
      <c r="G217" s="83">
        <v>564</v>
      </c>
      <c r="H217" s="83">
        <v>2773</v>
      </c>
      <c r="I217" s="67">
        <v>1309</v>
      </c>
      <c r="J217" s="67">
        <v>1464</v>
      </c>
      <c r="K217" s="84">
        <v>4645150</v>
      </c>
      <c r="L217" s="84">
        <v>200369</v>
      </c>
      <c r="M217" s="84">
        <v>102547</v>
      </c>
    </row>
    <row r="218" spans="1:13" s="7" customFormat="1" ht="12" customHeight="1" x14ac:dyDescent="0.2">
      <c r="A218" s="24"/>
      <c r="B218" s="76"/>
      <c r="C218" s="70"/>
      <c r="D218" s="71"/>
      <c r="E218" s="239" t="s">
        <v>292</v>
      </c>
      <c r="F218" s="241"/>
      <c r="G218" s="82">
        <v>784</v>
      </c>
      <c r="H218" s="82">
        <v>4086</v>
      </c>
      <c r="I218" s="64">
        <v>1898</v>
      </c>
      <c r="J218" s="64">
        <v>2188</v>
      </c>
      <c r="K218" s="82">
        <v>10100098</v>
      </c>
      <c r="L218" s="82">
        <v>290232</v>
      </c>
      <c r="M218" s="82" t="s">
        <v>284</v>
      </c>
    </row>
    <row r="219" spans="1:13" s="7" customFormat="1" ht="12" customHeight="1" x14ac:dyDescent="0.2">
      <c r="A219" s="24"/>
      <c r="B219" s="76"/>
      <c r="C219" s="70"/>
      <c r="D219" s="71"/>
      <c r="E219" s="71"/>
      <c r="F219" s="23" t="s">
        <v>293</v>
      </c>
      <c r="G219" s="82">
        <v>664</v>
      </c>
      <c r="H219" s="82">
        <v>2994</v>
      </c>
      <c r="I219" s="64">
        <v>1263</v>
      </c>
      <c r="J219" s="64">
        <v>1731</v>
      </c>
      <c r="K219" s="82">
        <v>7894339</v>
      </c>
      <c r="L219" s="82">
        <v>269187</v>
      </c>
      <c r="M219" s="82" t="s">
        <v>284</v>
      </c>
    </row>
    <row r="220" spans="1:13" s="7" customFormat="1" ht="12" customHeight="1" x14ac:dyDescent="0.2">
      <c r="A220" s="24"/>
      <c r="B220" s="97"/>
      <c r="C220" s="71"/>
      <c r="D220" s="71"/>
      <c r="E220" s="71"/>
      <c r="F220" s="77" t="s">
        <v>297</v>
      </c>
      <c r="G220" s="82" t="s">
        <v>284</v>
      </c>
      <c r="H220" s="82" t="s">
        <v>284</v>
      </c>
      <c r="I220" s="82" t="s">
        <v>284</v>
      </c>
      <c r="J220" s="82" t="s">
        <v>284</v>
      </c>
      <c r="K220" s="82" t="s">
        <v>284</v>
      </c>
      <c r="L220" s="82" t="s">
        <v>284</v>
      </c>
      <c r="M220" s="82" t="s">
        <v>284</v>
      </c>
    </row>
    <row r="221" spans="1:13" s="7" customFormat="1" ht="12" customHeight="1" x14ac:dyDescent="0.2">
      <c r="A221" s="24"/>
      <c r="B221" s="76"/>
      <c r="C221" s="70"/>
      <c r="D221" s="71"/>
      <c r="E221" s="71"/>
      <c r="F221" s="77" t="s">
        <v>279</v>
      </c>
      <c r="G221" s="83">
        <v>36</v>
      </c>
      <c r="H221" s="83">
        <v>196</v>
      </c>
      <c r="I221" s="67">
        <v>101</v>
      </c>
      <c r="J221" s="67">
        <v>95</v>
      </c>
      <c r="K221" s="83">
        <v>311795</v>
      </c>
      <c r="L221" s="84">
        <v>1353</v>
      </c>
      <c r="M221" s="82" t="s">
        <v>284</v>
      </c>
    </row>
    <row r="222" spans="1:13" s="7" customFormat="1" ht="12" customHeight="1" x14ac:dyDescent="0.2">
      <c r="A222" s="24"/>
      <c r="B222" s="76"/>
      <c r="C222" s="70"/>
      <c r="D222" s="71"/>
      <c r="E222" s="71"/>
      <c r="F222" s="77" t="s">
        <v>280</v>
      </c>
      <c r="G222" s="83">
        <v>351</v>
      </c>
      <c r="H222" s="83">
        <v>1500</v>
      </c>
      <c r="I222" s="67">
        <v>321</v>
      </c>
      <c r="J222" s="67">
        <v>1179</v>
      </c>
      <c r="K222" s="84">
        <v>3030551</v>
      </c>
      <c r="L222" s="84">
        <v>1542</v>
      </c>
      <c r="M222" s="82" t="s">
        <v>284</v>
      </c>
    </row>
    <row r="223" spans="1:13" s="7" customFormat="1" ht="12" customHeight="1" x14ac:dyDescent="0.2">
      <c r="A223" s="24"/>
      <c r="B223" s="76"/>
      <c r="C223" s="70"/>
      <c r="D223" s="71"/>
      <c r="E223" s="71"/>
      <c r="F223" s="77" t="s">
        <v>281</v>
      </c>
      <c r="G223" s="83">
        <v>82</v>
      </c>
      <c r="H223" s="83">
        <v>401</v>
      </c>
      <c r="I223" s="67">
        <v>280</v>
      </c>
      <c r="J223" s="67">
        <v>121</v>
      </c>
      <c r="K223" s="84">
        <v>1678214</v>
      </c>
      <c r="L223" s="84">
        <v>180785</v>
      </c>
      <c r="M223" s="82" t="s">
        <v>284</v>
      </c>
    </row>
    <row r="224" spans="1:13" s="7" customFormat="1" ht="12" customHeight="1" x14ac:dyDescent="0.2">
      <c r="A224" s="24"/>
      <c r="B224" s="76"/>
      <c r="C224" s="70"/>
      <c r="D224" s="71"/>
      <c r="E224" s="71"/>
      <c r="F224" s="77" t="s">
        <v>282</v>
      </c>
      <c r="G224" s="83">
        <v>195</v>
      </c>
      <c r="H224" s="83">
        <v>897</v>
      </c>
      <c r="I224" s="67">
        <v>561</v>
      </c>
      <c r="J224" s="67">
        <v>336</v>
      </c>
      <c r="K224" s="84">
        <v>2873779</v>
      </c>
      <c r="L224" s="84">
        <v>85507</v>
      </c>
      <c r="M224" s="82" t="s">
        <v>284</v>
      </c>
    </row>
    <row r="225" spans="1:13" s="7" customFormat="1" ht="12" customHeight="1" x14ac:dyDescent="0.2">
      <c r="A225" s="24"/>
      <c r="B225" s="76"/>
      <c r="C225" s="70"/>
      <c r="D225" s="71"/>
      <c r="E225" s="71"/>
      <c r="F225" s="23" t="s">
        <v>287</v>
      </c>
      <c r="G225" s="82">
        <v>49</v>
      </c>
      <c r="H225" s="82">
        <v>406</v>
      </c>
      <c r="I225" s="64">
        <v>325</v>
      </c>
      <c r="J225" s="64">
        <v>81</v>
      </c>
      <c r="K225" s="85">
        <v>1203696</v>
      </c>
      <c r="L225" s="85" t="s">
        <v>283</v>
      </c>
      <c r="M225" s="82" t="s">
        <v>286</v>
      </c>
    </row>
    <row r="226" spans="1:13" s="7" customFormat="1" ht="12" customHeight="1" x14ac:dyDescent="0.2">
      <c r="A226" s="24"/>
      <c r="B226" s="76"/>
      <c r="C226" s="70"/>
      <c r="D226" s="71"/>
      <c r="E226" s="71"/>
      <c r="F226" s="23" t="s">
        <v>294</v>
      </c>
      <c r="G226" s="82">
        <v>71</v>
      </c>
      <c r="H226" s="82">
        <v>686</v>
      </c>
      <c r="I226" s="64">
        <v>310</v>
      </c>
      <c r="J226" s="64">
        <v>376</v>
      </c>
      <c r="K226" s="85">
        <v>1002063</v>
      </c>
      <c r="L226" s="85" t="s">
        <v>283</v>
      </c>
      <c r="M226" s="82" t="s">
        <v>286</v>
      </c>
    </row>
    <row r="227" spans="1:13" s="7" customFormat="1" ht="12" customHeight="1" x14ac:dyDescent="0.2">
      <c r="A227" s="26"/>
      <c r="B227" s="78"/>
      <c r="C227" s="74"/>
      <c r="D227" s="75"/>
      <c r="E227" s="75"/>
      <c r="F227" s="75"/>
      <c r="G227" s="72"/>
      <c r="H227" s="72"/>
      <c r="I227" s="73"/>
      <c r="J227" s="73"/>
      <c r="K227" s="73"/>
      <c r="L227" s="73"/>
      <c r="M227" s="73"/>
    </row>
    <row r="228" spans="1:13" x14ac:dyDescent="0.2">
      <c r="A228" s="36"/>
      <c r="B228" s="79" t="s">
        <v>296</v>
      </c>
      <c r="C228" s="79"/>
      <c r="D228" s="79"/>
      <c r="E228" s="79"/>
      <c r="F228" s="79"/>
      <c r="G228" s="93"/>
      <c r="H228" s="93"/>
      <c r="I228" s="93"/>
      <c r="J228" s="93"/>
      <c r="K228" s="93"/>
      <c r="L228" s="93"/>
      <c r="M228" s="93"/>
    </row>
    <row r="229" spans="1:13" s="10" customFormat="1" x14ac:dyDescent="0.2">
      <c r="A229" s="37"/>
      <c r="B229" s="37"/>
      <c r="C229" s="90"/>
      <c r="D229" s="90"/>
      <c r="E229" s="90"/>
      <c r="F229" s="90"/>
      <c r="G229" s="92"/>
      <c r="H229" s="92"/>
      <c r="I229" s="92"/>
      <c r="J229" s="92"/>
      <c r="K229" s="92"/>
      <c r="L229" s="92"/>
      <c r="M229" s="92"/>
    </row>
    <row r="232" spans="1:13" x14ac:dyDescent="0.2">
      <c r="G232" s="95"/>
    </row>
    <row r="233" spans="1:13" x14ac:dyDescent="0.2">
      <c r="G233" s="96"/>
    </row>
  </sheetData>
  <mergeCells count="20">
    <mergeCell ref="E117:F117"/>
    <mergeCell ref="E120:F120"/>
    <mergeCell ref="E136:F136"/>
    <mergeCell ref="L3:L5"/>
    <mergeCell ref="C3:F5"/>
    <mergeCell ref="K3:K5"/>
    <mergeCell ref="E90:F90"/>
    <mergeCell ref="E27:F27"/>
    <mergeCell ref="E12:F12"/>
    <mergeCell ref="C7:F7"/>
    <mergeCell ref="M3:M5"/>
    <mergeCell ref="D9:F9"/>
    <mergeCell ref="E218:F218"/>
    <mergeCell ref="E45:F45"/>
    <mergeCell ref="E72:F72"/>
    <mergeCell ref="E173:F173"/>
    <mergeCell ref="E161:F161"/>
    <mergeCell ref="H3:J4"/>
    <mergeCell ref="G3:G5"/>
    <mergeCell ref="E10:F10"/>
  </mergeCells>
  <phoneticPr fontId="2"/>
  <pageMargins left="0.78740157480314965" right="0.39370078740157483" top="0.59055118110236227" bottom="0.39370078740157483" header="0.51181102362204722" footer="0.19685039370078741"/>
  <pageSetup paperSize="9" scale="55"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7"/>
  <sheetViews>
    <sheetView topLeftCell="B1" zoomScaleNormal="100" zoomScaleSheetLayoutView="100" workbookViewId="0">
      <selection activeCell="N21" sqref="N21"/>
    </sheetView>
  </sheetViews>
  <sheetFormatPr defaultColWidth="9" defaultRowHeight="18.75" customHeight="1" x14ac:dyDescent="0.2"/>
  <cols>
    <col min="1" max="1" width="2.6640625" style="103" customWidth="1"/>
    <col min="2" max="2" width="32.33203125" style="103" customWidth="1"/>
    <col min="3" max="6" width="9.6640625" style="103" customWidth="1"/>
    <col min="7" max="7" width="17.88671875" style="103" customWidth="1"/>
    <col min="8" max="9" width="14.6640625" style="103" customWidth="1"/>
    <col min="10" max="12" width="9.44140625" style="103" bestFit="1" customWidth="1"/>
    <col min="13" max="13" width="11.109375" style="103" customWidth="1"/>
    <col min="14" max="16" width="12.88671875" style="103" customWidth="1"/>
    <col min="17" max="16384" width="9" style="103"/>
  </cols>
  <sheetData>
    <row r="1" spans="2:17" ht="14.25" customHeight="1" x14ac:dyDescent="0.2">
      <c r="B1" s="100" t="s">
        <v>298</v>
      </c>
      <c r="C1" s="101"/>
      <c r="D1" s="101"/>
      <c r="E1" s="101"/>
      <c r="F1" s="101"/>
      <c r="G1" s="101"/>
      <c r="H1" s="101"/>
      <c r="I1" s="101"/>
      <c r="J1" s="102"/>
      <c r="K1" s="102"/>
    </row>
    <row r="2" spans="2:17" s="104" customFormat="1" ht="12" customHeight="1" x14ac:dyDescent="0.2"/>
    <row r="3" spans="2:17" s="102" customFormat="1" ht="12" customHeight="1" x14ac:dyDescent="0.2">
      <c r="B3" s="105" t="s">
        <v>299</v>
      </c>
      <c r="C3" s="258" t="s">
        <v>73</v>
      </c>
      <c r="D3" s="261" t="s">
        <v>300</v>
      </c>
      <c r="E3" s="262"/>
      <c r="F3" s="263"/>
      <c r="G3" s="258" t="s">
        <v>301</v>
      </c>
      <c r="H3" s="258" t="s">
        <v>302</v>
      </c>
      <c r="I3" s="258" t="s">
        <v>82</v>
      </c>
    </row>
    <row r="4" spans="2:17" s="102" customFormat="1" ht="12" customHeight="1" x14ac:dyDescent="0.2">
      <c r="B4" s="264" t="s">
        <v>303</v>
      </c>
      <c r="C4" s="259"/>
      <c r="D4" s="258" t="s">
        <v>75</v>
      </c>
      <c r="E4" s="258" t="s">
        <v>77</v>
      </c>
      <c r="F4" s="258" t="s">
        <v>78</v>
      </c>
      <c r="G4" s="259"/>
      <c r="H4" s="259"/>
      <c r="I4" s="259"/>
    </row>
    <row r="5" spans="2:17" s="102" customFormat="1" ht="12" customHeight="1" x14ac:dyDescent="0.2">
      <c r="B5" s="265"/>
      <c r="C5" s="260"/>
      <c r="D5" s="260"/>
      <c r="E5" s="260"/>
      <c r="F5" s="260"/>
      <c r="G5" s="260"/>
      <c r="H5" s="260"/>
      <c r="I5" s="260"/>
    </row>
    <row r="6" spans="2:17" s="111" customFormat="1" ht="12" customHeight="1" x14ac:dyDescent="0.2">
      <c r="B6" s="106"/>
      <c r="C6" s="107" t="s">
        <v>304</v>
      </c>
      <c r="D6" s="107" t="s">
        <v>305</v>
      </c>
      <c r="E6" s="107" t="s">
        <v>305</v>
      </c>
      <c r="F6" s="108" t="s">
        <v>305</v>
      </c>
      <c r="G6" s="109" t="s">
        <v>306</v>
      </c>
      <c r="H6" s="109" t="s">
        <v>306</v>
      </c>
      <c r="I6" s="110" t="s">
        <v>83</v>
      </c>
    </row>
    <row r="7" spans="2:17" s="117" customFormat="1" ht="16.05" customHeight="1" x14ac:dyDescent="0.2">
      <c r="B7" s="112" t="s">
        <v>66</v>
      </c>
      <c r="C7" s="113">
        <v>18527</v>
      </c>
      <c r="D7" s="113">
        <v>141705</v>
      </c>
      <c r="E7" s="113">
        <v>71158</v>
      </c>
      <c r="F7" s="113">
        <v>70547</v>
      </c>
      <c r="G7" s="113">
        <v>702930292</v>
      </c>
      <c r="H7" s="113">
        <v>19800427</v>
      </c>
      <c r="I7" s="114">
        <v>2492737</v>
      </c>
      <c r="J7" s="115"/>
      <c r="K7" s="115"/>
      <c r="L7" s="115"/>
      <c r="M7" s="115"/>
      <c r="N7" s="115"/>
      <c r="O7" s="115"/>
      <c r="P7" s="115"/>
      <c r="Q7" s="116"/>
    </row>
    <row r="8" spans="2:17" s="117" customFormat="1" ht="16.05" customHeight="1" x14ac:dyDescent="0.2">
      <c r="B8" s="112" t="s">
        <v>67</v>
      </c>
      <c r="C8" s="113">
        <v>4341</v>
      </c>
      <c r="D8" s="113">
        <v>38004</v>
      </c>
      <c r="E8" s="113">
        <v>26208</v>
      </c>
      <c r="F8" s="113">
        <v>11796</v>
      </c>
      <c r="G8" s="113">
        <v>487727059</v>
      </c>
      <c r="H8" s="113">
        <v>9120713</v>
      </c>
      <c r="I8" s="118" t="s">
        <v>284</v>
      </c>
      <c r="J8" s="115"/>
      <c r="K8" s="115"/>
      <c r="L8" s="115"/>
      <c r="M8" s="115"/>
      <c r="N8" s="115"/>
      <c r="O8" s="115"/>
      <c r="P8" s="115"/>
      <c r="Q8" s="115"/>
    </row>
    <row r="9" spans="2:17" s="117" customFormat="1" ht="16.05" customHeight="1" x14ac:dyDescent="0.2">
      <c r="B9" s="119" t="s">
        <v>42</v>
      </c>
      <c r="C9" s="120">
        <v>18</v>
      </c>
      <c r="D9" s="120">
        <v>66</v>
      </c>
      <c r="E9" s="120">
        <v>41</v>
      </c>
      <c r="F9" s="120">
        <v>25</v>
      </c>
      <c r="G9" s="121">
        <v>1100920</v>
      </c>
      <c r="H9" s="121">
        <v>10545</v>
      </c>
      <c r="I9" s="122" t="s">
        <v>284</v>
      </c>
      <c r="J9" s="115"/>
      <c r="K9" s="115"/>
      <c r="L9" s="115"/>
      <c r="M9" s="115"/>
      <c r="N9" s="115"/>
      <c r="O9" s="115"/>
      <c r="P9" s="115"/>
    </row>
    <row r="10" spans="2:17" s="117" customFormat="1" ht="16.05" customHeight="1" x14ac:dyDescent="0.2">
      <c r="B10" s="119" t="s">
        <v>44</v>
      </c>
      <c r="C10" s="123">
        <v>166</v>
      </c>
      <c r="D10" s="123">
        <v>909</v>
      </c>
      <c r="E10" s="123">
        <v>500</v>
      </c>
      <c r="F10" s="123">
        <v>409</v>
      </c>
      <c r="G10" s="123">
        <v>3630463</v>
      </c>
      <c r="H10" s="123">
        <v>43002</v>
      </c>
      <c r="I10" s="122" t="s">
        <v>284</v>
      </c>
      <c r="J10" s="115"/>
      <c r="K10" s="115"/>
      <c r="L10" s="115"/>
      <c r="M10" s="115"/>
      <c r="N10" s="115"/>
      <c r="O10" s="115"/>
      <c r="P10" s="115"/>
    </row>
    <row r="11" spans="2:17" s="117" customFormat="1" ht="16.05" customHeight="1" x14ac:dyDescent="0.2">
      <c r="B11" s="119" t="s">
        <v>47</v>
      </c>
      <c r="C11" s="123">
        <v>910</v>
      </c>
      <c r="D11" s="123">
        <v>9173</v>
      </c>
      <c r="E11" s="123">
        <v>5841</v>
      </c>
      <c r="F11" s="123">
        <v>3332</v>
      </c>
      <c r="G11" s="123">
        <v>96364195</v>
      </c>
      <c r="H11" s="123">
        <v>1673423</v>
      </c>
      <c r="I11" s="122" t="s">
        <v>284</v>
      </c>
      <c r="J11" s="115"/>
      <c r="K11" s="115"/>
      <c r="L11" s="115"/>
      <c r="M11" s="115"/>
      <c r="N11" s="115"/>
      <c r="O11" s="115"/>
      <c r="P11" s="115"/>
    </row>
    <row r="12" spans="2:17" s="117" customFormat="1" ht="16.05" customHeight="1" x14ac:dyDescent="0.2">
      <c r="B12" s="119" t="s">
        <v>50</v>
      </c>
      <c r="C12" s="123">
        <v>1140</v>
      </c>
      <c r="D12" s="123">
        <v>7780</v>
      </c>
      <c r="E12" s="123">
        <v>5795</v>
      </c>
      <c r="F12" s="123">
        <v>1985</v>
      </c>
      <c r="G12" s="123">
        <v>70595662</v>
      </c>
      <c r="H12" s="123">
        <v>1976976</v>
      </c>
      <c r="I12" s="122" t="s">
        <v>284</v>
      </c>
      <c r="J12" s="115"/>
      <c r="K12" s="115"/>
      <c r="L12" s="115"/>
      <c r="M12" s="115"/>
      <c r="N12" s="115"/>
      <c r="O12" s="115"/>
      <c r="P12" s="115"/>
    </row>
    <row r="13" spans="2:17" s="117" customFormat="1" ht="16.05" customHeight="1" x14ac:dyDescent="0.2">
      <c r="B13" s="119" t="s">
        <v>55</v>
      </c>
      <c r="C13" s="123">
        <v>1266</v>
      </c>
      <c r="D13" s="123">
        <v>12312</v>
      </c>
      <c r="E13" s="123">
        <v>9376</v>
      </c>
      <c r="F13" s="123">
        <v>2936</v>
      </c>
      <c r="G13" s="123">
        <v>247405367</v>
      </c>
      <c r="H13" s="123">
        <v>4727933</v>
      </c>
      <c r="I13" s="122" t="s">
        <v>284</v>
      </c>
      <c r="J13" s="115"/>
      <c r="K13" s="115"/>
      <c r="L13" s="115"/>
      <c r="M13" s="115"/>
      <c r="N13" s="115"/>
      <c r="O13" s="115"/>
      <c r="P13" s="115"/>
    </row>
    <row r="14" spans="2:17" s="117" customFormat="1" ht="16.05" customHeight="1" x14ac:dyDescent="0.2">
      <c r="B14" s="119" t="s">
        <v>307</v>
      </c>
      <c r="C14" s="123">
        <v>841</v>
      </c>
      <c r="D14" s="123">
        <v>7764</v>
      </c>
      <c r="E14" s="123">
        <v>4655</v>
      </c>
      <c r="F14" s="123">
        <v>3109</v>
      </c>
      <c r="G14" s="123">
        <v>68630452</v>
      </c>
      <c r="H14" s="123">
        <v>688834</v>
      </c>
      <c r="I14" s="122" t="s">
        <v>284</v>
      </c>
      <c r="J14" s="115"/>
      <c r="K14" s="115"/>
      <c r="L14" s="115"/>
      <c r="M14" s="115"/>
      <c r="N14" s="115"/>
      <c r="O14" s="115"/>
      <c r="P14" s="115"/>
    </row>
    <row r="15" spans="2:17" s="117" customFormat="1" ht="16.05" customHeight="1" x14ac:dyDescent="0.2">
      <c r="B15" s="112" t="s">
        <v>308</v>
      </c>
      <c r="C15" s="124">
        <v>14186</v>
      </c>
      <c r="D15" s="124">
        <v>103701</v>
      </c>
      <c r="E15" s="124">
        <v>44950</v>
      </c>
      <c r="F15" s="124">
        <v>58751</v>
      </c>
      <c r="G15" s="124">
        <v>215203233</v>
      </c>
      <c r="H15" s="124">
        <v>10679714</v>
      </c>
      <c r="I15" s="125">
        <v>2492737</v>
      </c>
      <c r="J15" s="115"/>
      <c r="K15" s="115"/>
      <c r="L15" s="115"/>
      <c r="M15" s="115"/>
      <c r="N15" s="115"/>
      <c r="O15" s="115"/>
      <c r="P15" s="115"/>
      <c r="Q15" s="126"/>
    </row>
    <row r="16" spans="2:17" s="117" customFormat="1" ht="16.05" customHeight="1" x14ac:dyDescent="0.2">
      <c r="B16" s="119" t="s">
        <v>11</v>
      </c>
      <c r="C16" s="123">
        <v>47</v>
      </c>
      <c r="D16" s="123">
        <v>2757</v>
      </c>
      <c r="E16" s="123">
        <v>780</v>
      </c>
      <c r="F16" s="123">
        <v>1977</v>
      </c>
      <c r="G16" s="123">
        <v>9352450</v>
      </c>
      <c r="H16" s="123">
        <v>87433</v>
      </c>
      <c r="I16" s="127">
        <v>188251</v>
      </c>
      <c r="J16" s="115"/>
      <c r="K16" s="115"/>
      <c r="L16" s="115"/>
      <c r="M16" s="115"/>
      <c r="N16" s="115"/>
      <c r="O16" s="115"/>
      <c r="P16" s="115"/>
    </row>
    <row r="17" spans="2:17" s="117" customFormat="1" ht="16.05" customHeight="1" x14ac:dyDescent="0.2">
      <c r="B17" s="119" t="s">
        <v>14</v>
      </c>
      <c r="C17" s="123">
        <v>1587</v>
      </c>
      <c r="D17" s="123">
        <v>7803</v>
      </c>
      <c r="E17" s="123">
        <v>1662</v>
      </c>
      <c r="F17" s="123">
        <v>6141</v>
      </c>
      <c r="G17" s="123">
        <v>12827921</v>
      </c>
      <c r="H17" s="123">
        <v>63258</v>
      </c>
      <c r="I17" s="127">
        <v>360178</v>
      </c>
      <c r="J17" s="115"/>
      <c r="K17" s="115"/>
      <c r="L17" s="115"/>
      <c r="M17" s="115"/>
      <c r="N17" s="115"/>
      <c r="O17" s="115"/>
      <c r="P17" s="115"/>
    </row>
    <row r="18" spans="2:17" s="117" customFormat="1" ht="16.05" customHeight="1" x14ac:dyDescent="0.2">
      <c r="B18" s="119" t="s">
        <v>19</v>
      </c>
      <c r="C18" s="123">
        <v>4280</v>
      </c>
      <c r="D18" s="123">
        <v>41637</v>
      </c>
      <c r="E18" s="123">
        <v>13823</v>
      </c>
      <c r="F18" s="123">
        <v>27814</v>
      </c>
      <c r="G18" s="123">
        <v>61743075</v>
      </c>
      <c r="H18" s="123">
        <v>431447</v>
      </c>
      <c r="I18" s="127">
        <v>698145</v>
      </c>
      <c r="J18" s="115"/>
      <c r="K18" s="115"/>
      <c r="L18" s="115"/>
      <c r="M18" s="115"/>
      <c r="N18" s="115"/>
      <c r="O18" s="115"/>
      <c r="P18" s="115"/>
    </row>
    <row r="19" spans="2:17" s="117" customFormat="1" ht="16.05" customHeight="1" x14ac:dyDescent="0.2">
      <c r="B19" s="119" t="s">
        <v>309</v>
      </c>
      <c r="C19" s="123">
        <v>2286</v>
      </c>
      <c r="D19" s="123">
        <v>14341</v>
      </c>
      <c r="E19" s="123">
        <v>10735</v>
      </c>
      <c r="F19" s="123">
        <v>3606</v>
      </c>
      <c r="G19" s="123">
        <v>49610223</v>
      </c>
      <c r="H19" s="123">
        <v>8248221</v>
      </c>
      <c r="I19" s="127">
        <v>241492</v>
      </c>
      <c r="J19" s="115"/>
      <c r="K19" s="115"/>
      <c r="L19" s="115"/>
      <c r="M19" s="115"/>
      <c r="N19" s="115"/>
      <c r="O19" s="115"/>
      <c r="P19" s="115"/>
    </row>
    <row r="20" spans="2:17" s="117" customFormat="1" ht="16.05" customHeight="1" x14ac:dyDescent="0.2">
      <c r="B20" s="119" t="s">
        <v>71</v>
      </c>
      <c r="C20" s="123">
        <v>5202</v>
      </c>
      <c r="D20" s="123">
        <v>33077</v>
      </c>
      <c r="E20" s="123">
        <v>16052</v>
      </c>
      <c r="F20" s="123">
        <v>17025</v>
      </c>
      <c r="G20" s="123">
        <v>71569466</v>
      </c>
      <c r="H20" s="123">
        <v>1559123</v>
      </c>
      <c r="I20" s="127">
        <v>1004671</v>
      </c>
      <c r="J20" s="115"/>
      <c r="K20" s="115"/>
      <c r="L20" s="115"/>
      <c r="M20" s="115"/>
      <c r="N20" s="115"/>
      <c r="O20" s="115"/>
      <c r="P20" s="115"/>
    </row>
    <row r="21" spans="2:17" s="117" customFormat="1" ht="16.05" customHeight="1" x14ac:dyDescent="0.2">
      <c r="B21" s="128" t="s">
        <v>310</v>
      </c>
      <c r="C21" s="123">
        <v>784</v>
      </c>
      <c r="D21" s="123">
        <v>4086</v>
      </c>
      <c r="E21" s="123">
        <v>1898</v>
      </c>
      <c r="F21" s="123">
        <v>2188</v>
      </c>
      <c r="G21" s="123">
        <v>10100098</v>
      </c>
      <c r="H21" s="123">
        <v>290232</v>
      </c>
      <c r="I21" s="127" t="s">
        <v>284</v>
      </c>
      <c r="J21" s="115"/>
      <c r="K21" s="115"/>
      <c r="L21" s="115"/>
      <c r="M21" s="115"/>
      <c r="N21" s="115"/>
      <c r="O21" s="115"/>
      <c r="P21" s="115"/>
    </row>
    <row r="22" spans="2:17" s="117" customFormat="1" ht="16.05" customHeight="1" x14ac:dyDescent="0.2">
      <c r="B22" s="112" t="s">
        <v>311</v>
      </c>
      <c r="C22" s="125">
        <v>16108</v>
      </c>
      <c r="D22" s="125">
        <v>125947</v>
      </c>
      <c r="E22" s="125">
        <v>63405</v>
      </c>
      <c r="F22" s="125">
        <v>62542</v>
      </c>
      <c r="G22" s="125">
        <v>658639444</v>
      </c>
      <c r="H22" s="125">
        <v>18272323</v>
      </c>
      <c r="I22" s="125">
        <v>2183513</v>
      </c>
      <c r="J22" s="115"/>
      <c r="K22" s="115"/>
      <c r="L22" s="115"/>
      <c r="M22" s="115"/>
      <c r="N22" s="115"/>
      <c r="O22" s="115"/>
      <c r="P22" s="115"/>
      <c r="Q22" s="126"/>
    </row>
    <row r="23" spans="2:17" s="117" customFormat="1" ht="16.05" customHeight="1" x14ac:dyDescent="0.2">
      <c r="B23" s="112" t="s">
        <v>67</v>
      </c>
      <c r="C23" s="125">
        <v>3900</v>
      </c>
      <c r="D23" s="125">
        <v>34946</v>
      </c>
      <c r="E23" s="125">
        <v>24235</v>
      </c>
      <c r="F23" s="125">
        <v>10711</v>
      </c>
      <c r="G23" s="125">
        <v>467468821</v>
      </c>
      <c r="H23" s="125">
        <v>8779355</v>
      </c>
      <c r="I23" s="125" t="s">
        <v>284</v>
      </c>
      <c r="J23" s="115"/>
      <c r="K23" s="115"/>
      <c r="L23" s="115"/>
      <c r="M23" s="115"/>
      <c r="N23" s="115"/>
      <c r="O23" s="115"/>
      <c r="P23" s="115"/>
      <c r="Q23" s="126"/>
    </row>
    <row r="24" spans="2:17" s="117" customFormat="1" ht="16.05" customHeight="1" x14ac:dyDescent="0.2">
      <c r="B24" s="119" t="s">
        <v>42</v>
      </c>
      <c r="C24" s="127">
        <v>18</v>
      </c>
      <c r="D24" s="127">
        <v>66</v>
      </c>
      <c r="E24" s="127">
        <v>41</v>
      </c>
      <c r="F24" s="127">
        <v>25</v>
      </c>
      <c r="G24" s="127">
        <v>1100920</v>
      </c>
      <c r="H24" s="127">
        <v>10545</v>
      </c>
      <c r="I24" s="127" t="s">
        <v>284</v>
      </c>
      <c r="J24" s="115"/>
      <c r="K24" s="115"/>
      <c r="L24" s="115"/>
      <c r="M24" s="115"/>
      <c r="N24" s="115"/>
      <c r="O24" s="115"/>
      <c r="P24" s="115"/>
    </row>
    <row r="25" spans="2:17" s="117" customFormat="1" ht="16.05" customHeight="1" x14ac:dyDescent="0.2">
      <c r="B25" s="119" t="s">
        <v>44</v>
      </c>
      <c r="C25" s="127">
        <v>153</v>
      </c>
      <c r="D25" s="127">
        <v>873</v>
      </c>
      <c r="E25" s="127">
        <v>485</v>
      </c>
      <c r="F25" s="127">
        <v>388</v>
      </c>
      <c r="G25" s="127">
        <v>3545862</v>
      </c>
      <c r="H25" s="127">
        <v>42861</v>
      </c>
      <c r="I25" s="127" t="s">
        <v>284</v>
      </c>
      <c r="J25" s="115"/>
      <c r="K25" s="115"/>
      <c r="L25" s="115"/>
      <c r="M25" s="115"/>
      <c r="N25" s="115"/>
      <c r="O25" s="115"/>
      <c r="P25" s="115"/>
    </row>
    <row r="26" spans="2:17" s="117" customFormat="1" ht="16.05" customHeight="1" x14ac:dyDescent="0.2">
      <c r="B26" s="119" t="s">
        <v>47</v>
      </c>
      <c r="C26" s="127">
        <v>775</v>
      </c>
      <c r="D26" s="127">
        <v>8001</v>
      </c>
      <c r="E26" s="127">
        <v>5069</v>
      </c>
      <c r="F26" s="127">
        <v>2932</v>
      </c>
      <c r="G26" s="127">
        <v>88136958</v>
      </c>
      <c r="H26" s="127">
        <v>1528012</v>
      </c>
      <c r="I26" s="127" t="s">
        <v>284</v>
      </c>
      <c r="J26" s="115"/>
      <c r="K26" s="115"/>
      <c r="L26" s="115"/>
      <c r="M26" s="115"/>
      <c r="N26" s="115"/>
      <c r="O26" s="115"/>
      <c r="P26" s="115"/>
    </row>
    <row r="27" spans="2:17" s="117" customFormat="1" ht="16.05" customHeight="1" x14ac:dyDescent="0.2">
      <c r="B27" s="119" t="s">
        <v>50</v>
      </c>
      <c r="C27" s="127">
        <v>991</v>
      </c>
      <c r="D27" s="127">
        <v>6908</v>
      </c>
      <c r="E27" s="127">
        <v>5172</v>
      </c>
      <c r="F27" s="127">
        <v>1736</v>
      </c>
      <c r="G27" s="127">
        <v>64378287</v>
      </c>
      <c r="H27" s="127">
        <v>1846769</v>
      </c>
      <c r="I27" s="127" t="s">
        <v>284</v>
      </c>
      <c r="J27" s="115"/>
      <c r="K27" s="115"/>
      <c r="L27" s="115"/>
      <c r="M27" s="115"/>
      <c r="N27" s="115"/>
      <c r="O27" s="115"/>
      <c r="P27" s="115"/>
    </row>
    <row r="28" spans="2:17" s="117" customFormat="1" ht="16.05" customHeight="1" x14ac:dyDescent="0.2">
      <c r="B28" s="119" t="s">
        <v>55</v>
      </c>
      <c r="C28" s="127">
        <v>1189</v>
      </c>
      <c r="D28" s="127">
        <v>11984</v>
      </c>
      <c r="E28" s="127">
        <v>9141</v>
      </c>
      <c r="F28" s="127">
        <v>2843</v>
      </c>
      <c r="G28" s="127">
        <v>245631175</v>
      </c>
      <c r="H28" s="127">
        <v>4667887</v>
      </c>
      <c r="I28" s="127" t="s">
        <v>284</v>
      </c>
      <c r="J28" s="115"/>
      <c r="K28" s="115"/>
      <c r="L28" s="115"/>
      <c r="M28" s="115"/>
      <c r="N28" s="115"/>
      <c r="O28" s="115"/>
      <c r="P28" s="115"/>
    </row>
    <row r="29" spans="2:17" s="117" customFormat="1" ht="16.05" customHeight="1" x14ac:dyDescent="0.2">
      <c r="B29" s="119" t="s">
        <v>307</v>
      </c>
      <c r="C29" s="123">
        <v>774</v>
      </c>
      <c r="D29" s="127">
        <v>7114</v>
      </c>
      <c r="E29" s="127">
        <v>4327</v>
      </c>
      <c r="F29" s="127">
        <v>2787</v>
      </c>
      <c r="G29" s="127">
        <v>64675619</v>
      </c>
      <c r="H29" s="127">
        <v>683281</v>
      </c>
      <c r="I29" s="127" t="s">
        <v>284</v>
      </c>
      <c r="J29" s="115"/>
      <c r="K29" s="115"/>
      <c r="L29" s="115"/>
      <c r="M29" s="115"/>
      <c r="N29" s="115"/>
      <c r="O29" s="115"/>
      <c r="P29" s="115"/>
    </row>
    <row r="30" spans="2:17" s="117" customFormat="1" ht="16.05" customHeight="1" x14ac:dyDescent="0.2">
      <c r="B30" s="112" t="s">
        <v>308</v>
      </c>
      <c r="C30" s="125">
        <v>12208</v>
      </c>
      <c r="D30" s="125">
        <v>91001</v>
      </c>
      <c r="E30" s="125">
        <v>39170</v>
      </c>
      <c r="F30" s="125">
        <v>51831</v>
      </c>
      <c r="G30" s="125">
        <v>191170623</v>
      </c>
      <c r="H30" s="125">
        <v>9492968</v>
      </c>
      <c r="I30" s="125">
        <v>2183513</v>
      </c>
      <c r="J30" s="115"/>
      <c r="K30" s="115"/>
      <c r="L30" s="115"/>
      <c r="M30" s="115"/>
      <c r="N30" s="115"/>
      <c r="O30" s="115"/>
      <c r="P30" s="115"/>
    </row>
    <row r="31" spans="2:17" s="117" customFormat="1" ht="16.05" customHeight="1" x14ac:dyDescent="0.2">
      <c r="B31" s="119" t="s">
        <v>11</v>
      </c>
      <c r="C31" s="127">
        <v>42</v>
      </c>
      <c r="D31" s="127">
        <v>2747</v>
      </c>
      <c r="E31" s="127">
        <v>776</v>
      </c>
      <c r="F31" s="127">
        <v>1971</v>
      </c>
      <c r="G31" s="127">
        <v>9345513</v>
      </c>
      <c r="H31" s="127">
        <v>87433</v>
      </c>
      <c r="I31" s="127">
        <v>188251</v>
      </c>
      <c r="J31" s="115"/>
      <c r="K31" s="115"/>
      <c r="L31" s="115"/>
      <c r="M31" s="115"/>
      <c r="N31" s="115"/>
      <c r="O31" s="115"/>
      <c r="P31" s="115"/>
    </row>
    <row r="32" spans="2:17" s="117" customFormat="1" ht="16.05" customHeight="1" x14ac:dyDescent="0.2">
      <c r="B32" s="119" t="s">
        <v>14</v>
      </c>
      <c r="C32" s="127">
        <v>1450</v>
      </c>
      <c r="D32" s="127">
        <v>7305</v>
      </c>
      <c r="E32" s="127">
        <v>1532</v>
      </c>
      <c r="F32" s="127">
        <v>5773</v>
      </c>
      <c r="G32" s="127">
        <v>12163740</v>
      </c>
      <c r="H32" s="127">
        <v>61229</v>
      </c>
      <c r="I32" s="127">
        <v>331946</v>
      </c>
      <c r="J32" s="115"/>
      <c r="K32" s="115"/>
      <c r="L32" s="115"/>
      <c r="M32" s="115"/>
      <c r="N32" s="115"/>
      <c r="O32" s="115"/>
      <c r="P32" s="115"/>
    </row>
    <row r="33" spans="2:16" s="117" customFormat="1" ht="16.05" customHeight="1" x14ac:dyDescent="0.2">
      <c r="B33" s="119" t="s">
        <v>19</v>
      </c>
      <c r="C33" s="127">
        <v>3569</v>
      </c>
      <c r="D33" s="127">
        <v>35579</v>
      </c>
      <c r="E33" s="127">
        <v>11816</v>
      </c>
      <c r="F33" s="127">
        <v>23763</v>
      </c>
      <c r="G33" s="127">
        <v>53062818</v>
      </c>
      <c r="H33" s="127">
        <v>223312</v>
      </c>
      <c r="I33" s="127">
        <v>591805</v>
      </c>
      <c r="J33" s="115"/>
      <c r="K33" s="115"/>
      <c r="L33" s="115"/>
      <c r="M33" s="115"/>
      <c r="N33" s="115"/>
      <c r="O33" s="115"/>
      <c r="P33" s="115"/>
    </row>
    <row r="34" spans="2:16" s="117" customFormat="1" ht="16.05" customHeight="1" x14ac:dyDescent="0.2">
      <c r="B34" s="119" t="s">
        <v>312</v>
      </c>
      <c r="C34" s="127">
        <v>1984</v>
      </c>
      <c r="D34" s="127">
        <v>12909</v>
      </c>
      <c r="E34" s="127">
        <v>9680</v>
      </c>
      <c r="F34" s="127">
        <v>3229</v>
      </c>
      <c r="G34" s="127">
        <v>46126300</v>
      </c>
      <c r="H34" s="127">
        <v>7557940</v>
      </c>
      <c r="I34" s="127">
        <v>220349</v>
      </c>
      <c r="J34" s="115"/>
      <c r="K34" s="115"/>
      <c r="L34" s="115"/>
      <c r="M34" s="115"/>
      <c r="N34" s="115"/>
      <c r="O34" s="115"/>
      <c r="P34" s="115"/>
    </row>
    <row r="35" spans="2:16" s="117" customFormat="1" ht="16.05" customHeight="1" x14ac:dyDescent="0.2">
      <c r="B35" s="119" t="s">
        <v>313</v>
      </c>
      <c r="C35" s="127">
        <v>4467</v>
      </c>
      <c r="D35" s="127">
        <v>28770</v>
      </c>
      <c r="E35" s="127">
        <v>13669</v>
      </c>
      <c r="F35" s="127">
        <v>15101</v>
      </c>
      <c r="G35" s="127">
        <v>61427898</v>
      </c>
      <c r="H35" s="127">
        <v>1356883</v>
      </c>
      <c r="I35" s="127">
        <v>851162</v>
      </c>
      <c r="J35" s="115"/>
      <c r="K35" s="115"/>
      <c r="L35" s="115"/>
      <c r="M35" s="115"/>
      <c r="N35" s="115"/>
      <c r="O35" s="115"/>
      <c r="P35" s="115"/>
    </row>
    <row r="36" spans="2:16" s="117" customFormat="1" ht="16.05" customHeight="1" x14ac:dyDescent="0.2">
      <c r="B36" s="119" t="s">
        <v>314</v>
      </c>
      <c r="C36" s="127">
        <v>696</v>
      </c>
      <c r="D36" s="127">
        <v>3691</v>
      </c>
      <c r="E36" s="127">
        <v>1697</v>
      </c>
      <c r="F36" s="127">
        <v>1994</v>
      </c>
      <c r="G36" s="127">
        <v>9044354</v>
      </c>
      <c r="H36" s="127">
        <v>206171</v>
      </c>
      <c r="I36" s="127" t="s">
        <v>284</v>
      </c>
      <c r="J36" s="115"/>
      <c r="K36" s="115"/>
      <c r="L36" s="115"/>
      <c r="M36" s="115"/>
      <c r="N36" s="115"/>
      <c r="O36" s="115"/>
      <c r="P36" s="115"/>
    </row>
    <row r="37" spans="2:16" s="117" customFormat="1" ht="16.05" customHeight="1" x14ac:dyDescent="0.2">
      <c r="B37" s="112" t="s">
        <v>315</v>
      </c>
      <c r="C37" s="125">
        <v>3266</v>
      </c>
      <c r="D37" s="125">
        <v>26351</v>
      </c>
      <c r="E37" s="125">
        <v>13527</v>
      </c>
      <c r="F37" s="125">
        <v>12824</v>
      </c>
      <c r="G37" s="125">
        <v>114786688</v>
      </c>
      <c r="H37" s="125">
        <v>5167827</v>
      </c>
      <c r="I37" s="125">
        <v>436992</v>
      </c>
      <c r="J37" s="115"/>
      <c r="K37" s="115"/>
      <c r="L37" s="115"/>
      <c r="M37" s="115"/>
      <c r="N37" s="115"/>
      <c r="O37" s="115"/>
      <c r="P37" s="115"/>
    </row>
    <row r="38" spans="2:16" s="117" customFormat="1" ht="16.05" customHeight="1" x14ac:dyDescent="0.2">
      <c r="B38" s="112" t="s">
        <v>67</v>
      </c>
      <c r="C38" s="125">
        <v>907</v>
      </c>
      <c r="D38" s="125">
        <v>8016</v>
      </c>
      <c r="E38" s="125">
        <v>5616</v>
      </c>
      <c r="F38" s="125">
        <v>2400</v>
      </c>
      <c r="G38" s="125">
        <v>75897425</v>
      </c>
      <c r="H38" s="125">
        <v>3036272</v>
      </c>
      <c r="I38" s="125" t="s">
        <v>284</v>
      </c>
      <c r="J38" s="115"/>
      <c r="K38" s="115"/>
      <c r="L38" s="115"/>
      <c r="M38" s="115"/>
      <c r="N38" s="115"/>
      <c r="O38" s="115"/>
      <c r="P38" s="115"/>
    </row>
    <row r="39" spans="2:16" s="117" customFormat="1" ht="16.05" customHeight="1" x14ac:dyDescent="0.2">
      <c r="B39" s="119" t="s">
        <v>42</v>
      </c>
      <c r="C39" s="127">
        <v>4</v>
      </c>
      <c r="D39" s="127">
        <v>13</v>
      </c>
      <c r="E39" s="127">
        <v>9</v>
      </c>
      <c r="F39" s="127">
        <v>4</v>
      </c>
      <c r="G39" s="122">
        <v>32534</v>
      </c>
      <c r="H39" s="122">
        <v>152</v>
      </c>
      <c r="I39" s="127" t="s">
        <v>284</v>
      </c>
      <c r="J39" s="115"/>
      <c r="K39" s="115"/>
      <c r="L39" s="115"/>
      <c r="M39" s="115"/>
      <c r="N39" s="115"/>
      <c r="O39" s="115"/>
      <c r="P39" s="115"/>
    </row>
    <row r="40" spans="2:16" s="117" customFormat="1" ht="16.05" customHeight="1" x14ac:dyDescent="0.2">
      <c r="B40" s="119" t="s">
        <v>44</v>
      </c>
      <c r="C40" s="127">
        <v>26</v>
      </c>
      <c r="D40" s="127">
        <v>135</v>
      </c>
      <c r="E40" s="127">
        <v>80</v>
      </c>
      <c r="F40" s="127">
        <v>55</v>
      </c>
      <c r="G40" s="122">
        <v>272846</v>
      </c>
      <c r="H40" s="122">
        <v>16779</v>
      </c>
      <c r="I40" s="127" t="s">
        <v>284</v>
      </c>
      <c r="J40" s="115"/>
      <c r="K40" s="115"/>
      <c r="L40" s="115"/>
      <c r="M40" s="115"/>
      <c r="N40" s="115"/>
      <c r="O40" s="115"/>
      <c r="P40" s="115"/>
    </row>
    <row r="41" spans="2:16" s="117" customFormat="1" ht="16.05" customHeight="1" x14ac:dyDescent="0.2">
      <c r="B41" s="119" t="s">
        <v>47</v>
      </c>
      <c r="C41" s="127">
        <v>171</v>
      </c>
      <c r="D41" s="127">
        <v>1935</v>
      </c>
      <c r="E41" s="127">
        <v>1211</v>
      </c>
      <c r="F41" s="127">
        <v>724</v>
      </c>
      <c r="G41" s="127">
        <v>31060049</v>
      </c>
      <c r="H41" s="127">
        <v>1141925</v>
      </c>
      <c r="I41" s="127" t="s">
        <v>284</v>
      </c>
      <c r="J41" s="115"/>
      <c r="K41" s="115"/>
      <c r="L41" s="115"/>
      <c r="M41" s="115"/>
      <c r="N41" s="115"/>
      <c r="O41" s="115"/>
      <c r="P41" s="115"/>
    </row>
    <row r="42" spans="2:16" s="117" customFormat="1" ht="16.05" customHeight="1" x14ac:dyDescent="0.2">
      <c r="B42" s="119" t="s">
        <v>50</v>
      </c>
      <c r="C42" s="127">
        <v>198</v>
      </c>
      <c r="D42" s="127">
        <v>1665</v>
      </c>
      <c r="E42" s="127">
        <v>1249</v>
      </c>
      <c r="F42" s="127">
        <v>416</v>
      </c>
      <c r="G42" s="127">
        <v>15071193</v>
      </c>
      <c r="H42" s="127">
        <v>378342</v>
      </c>
      <c r="I42" s="127" t="s">
        <v>284</v>
      </c>
      <c r="J42" s="115"/>
      <c r="K42" s="115"/>
      <c r="L42" s="115"/>
      <c r="M42" s="115"/>
      <c r="N42" s="115"/>
      <c r="O42" s="115"/>
      <c r="P42" s="115"/>
    </row>
    <row r="43" spans="2:16" s="117" customFormat="1" ht="16.05" customHeight="1" x14ac:dyDescent="0.2">
      <c r="B43" s="119" t="s">
        <v>55</v>
      </c>
      <c r="C43" s="127">
        <v>286</v>
      </c>
      <c r="D43" s="127">
        <v>2523</v>
      </c>
      <c r="E43" s="127">
        <v>1967</v>
      </c>
      <c r="F43" s="127">
        <v>556</v>
      </c>
      <c r="G43" s="127">
        <v>16704077</v>
      </c>
      <c r="H43" s="127">
        <v>1268460</v>
      </c>
      <c r="I43" s="127" t="s">
        <v>284</v>
      </c>
      <c r="J43" s="115"/>
      <c r="K43" s="115"/>
      <c r="L43" s="115"/>
      <c r="M43" s="115"/>
      <c r="N43" s="115"/>
      <c r="O43" s="115"/>
      <c r="P43" s="115"/>
    </row>
    <row r="44" spans="2:16" s="117" customFormat="1" ht="16.05" customHeight="1" x14ac:dyDescent="0.2">
      <c r="B44" s="119" t="s">
        <v>307</v>
      </c>
      <c r="C44" s="127">
        <v>222</v>
      </c>
      <c r="D44" s="127">
        <v>1745</v>
      </c>
      <c r="E44" s="127">
        <v>1100</v>
      </c>
      <c r="F44" s="127">
        <v>645</v>
      </c>
      <c r="G44" s="127">
        <v>12756726</v>
      </c>
      <c r="H44" s="127">
        <v>230614</v>
      </c>
      <c r="I44" s="127" t="s">
        <v>284</v>
      </c>
      <c r="J44" s="115"/>
      <c r="K44" s="115"/>
      <c r="L44" s="115"/>
      <c r="M44" s="115"/>
      <c r="N44" s="115"/>
      <c r="O44" s="115"/>
      <c r="P44" s="115"/>
    </row>
    <row r="45" spans="2:16" s="117" customFormat="1" ht="16.05" customHeight="1" x14ac:dyDescent="0.2">
      <c r="B45" s="112" t="s">
        <v>308</v>
      </c>
      <c r="C45" s="125">
        <v>2359</v>
      </c>
      <c r="D45" s="125">
        <v>18335</v>
      </c>
      <c r="E45" s="125">
        <v>7911</v>
      </c>
      <c r="F45" s="125">
        <v>10424</v>
      </c>
      <c r="G45" s="125">
        <v>38889263</v>
      </c>
      <c r="H45" s="125">
        <v>2131555</v>
      </c>
      <c r="I45" s="125">
        <v>436992</v>
      </c>
      <c r="J45" s="115"/>
      <c r="K45" s="115"/>
      <c r="L45" s="115"/>
      <c r="M45" s="115"/>
      <c r="N45" s="115"/>
      <c r="O45" s="115"/>
      <c r="P45" s="115"/>
    </row>
    <row r="46" spans="2:16" s="117" customFormat="1" ht="16.05" customHeight="1" x14ac:dyDescent="0.2">
      <c r="B46" s="119" t="s">
        <v>11</v>
      </c>
      <c r="C46" s="127">
        <v>9</v>
      </c>
      <c r="D46" s="127">
        <v>524</v>
      </c>
      <c r="E46" s="127">
        <v>153</v>
      </c>
      <c r="F46" s="127">
        <v>371</v>
      </c>
      <c r="G46" s="127">
        <v>1824679</v>
      </c>
      <c r="H46" s="127">
        <v>17690</v>
      </c>
      <c r="I46" s="127">
        <v>37606</v>
      </c>
      <c r="J46" s="115"/>
      <c r="K46" s="115"/>
      <c r="L46" s="115"/>
      <c r="M46" s="115"/>
      <c r="N46" s="115"/>
      <c r="O46" s="115"/>
      <c r="P46" s="115"/>
    </row>
    <row r="47" spans="2:16" s="117" customFormat="1" ht="16.05" customHeight="1" x14ac:dyDescent="0.2">
      <c r="B47" s="119" t="s">
        <v>14</v>
      </c>
      <c r="C47" s="127">
        <v>265</v>
      </c>
      <c r="D47" s="127">
        <v>1443</v>
      </c>
      <c r="E47" s="127">
        <v>300</v>
      </c>
      <c r="F47" s="127">
        <v>1143</v>
      </c>
      <c r="G47" s="127">
        <v>2284517</v>
      </c>
      <c r="H47" s="127">
        <v>20635</v>
      </c>
      <c r="I47" s="127">
        <v>66921</v>
      </c>
      <c r="J47" s="115"/>
      <c r="K47" s="115"/>
      <c r="L47" s="115"/>
      <c r="M47" s="115"/>
      <c r="N47" s="115"/>
      <c r="O47" s="115"/>
      <c r="P47" s="115"/>
    </row>
    <row r="48" spans="2:16" s="117" customFormat="1" ht="16.05" customHeight="1" x14ac:dyDescent="0.2">
      <c r="B48" s="119" t="s">
        <v>19</v>
      </c>
      <c r="C48" s="127">
        <v>679</v>
      </c>
      <c r="D48" s="127">
        <v>7058</v>
      </c>
      <c r="E48" s="127">
        <v>2265</v>
      </c>
      <c r="F48" s="127">
        <v>4793</v>
      </c>
      <c r="G48" s="127">
        <v>10163461</v>
      </c>
      <c r="H48" s="127">
        <v>56204</v>
      </c>
      <c r="I48" s="127">
        <v>115850</v>
      </c>
      <c r="J48" s="115"/>
      <c r="K48" s="115"/>
      <c r="L48" s="115"/>
      <c r="M48" s="115"/>
      <c r="N48" s="115"/>
      <c r="O48" s="115"/>
      <c r="P48" s="115"/>
    </row>
    <row r="49" spans="2:16" s="117" customFormat="1" ht="16.05" customHeight="1" x14ac:dyDescent="0.2">
      <c r="B49" s="119" t="s">
        <v>309</v>
      </c>
      <c r="C49" s="127">
        <v>371</v>
      </c>
      <c r="D49" s="127">
        <v>2749</v>
      </c>
      <c r="E49" s="127">
        <v>2102</v>
      </c>
      <c r="F49" s="127">
        <v>647</v>
      </c>
      <c r="G49" s="127">
        <v>10440552</v>
      </c>
      <c r="H49" s="127">
        <v>1643664</v>
      </c>
      <c r="I49" s="127">
        <v>45024</v>
      </c>
      <c r="J49" s="115"/>
      <c r="K49" s="115"/>
      <c r="L49" s="115"/>
      <c r="M49" s="115"/>
      <c r="N49" s="115"/>
      <c r="O49" s="115"/>
      <c r="P49" s="115"/>
    </row>
    <row r="50" spans="2:16" s="117" customFormat="1" ht="16.05" customHeight="1" x14ac:dyDescent="0.2">
      <c r="B50" s="119" t="s">
        <v>313</v>
      </c>
      <c r="C50" s="127">
        <v>863</v>
      </c>
      <c r="D50" s="127">
        <v>5624</v>
      </c>
      <c r="E50" s="127">
        <v>2633</v>
      </c>
      <c r="F50" s="127">
        <v>2991</v>
      </c>
      <c r="G50" s="127">
        <v>12788848</v>
      </c>
      <c r="H50" s="127">
        <v>306511</v>
      </c>
      <c r="I50" s="127">
        <v>171591</v>
      </c>
      <c r="J50" s="115"/>
      <c r="K50" s="115"/>
      <c r="L50" s="115"/>
      <c r="M50" s="115"/>
      <c r="N50" s="115"/>
      <c r="O50" s="115"/>
      <c r="P50" s="115"/>
    </row>
    <row r="51" spans="2:16" s="117" customFormat="1" ht="16.05" customHeight="1" x14ac:dyDescent="0.2">
      <c r="B51" s="119" t="s">
        <v>314</v>
      </c>
      <c r="C51" s="127">
        <v>172</v>
      </c>
      <c r="D51" s="127">
        <v>937</v>
      </c>
      <c r="E51" s="127">
        <v>458</v>
      </c>
      <c r="F51" s="127">
        <v>479</v>
      </c>
      <c r="G51" s="127">
        <v>1387206</v>
      </c>
      <c r="H51" s="127">
        <v>86851</v>
      </c>
      <c r="I51" s="127" t="s">
        <v>284</v>
      </c>
      <c r="J51" s="115"/>
      <c r="K51" s="115"/>
      <c r="L51" s="115"/>
      <c r="M51" s="115"/>
      <c r="N51" s="115"/>
      <c r="O51" s="115"/>
      <c r="P51" s="115"/>
    </row>
    <row r="52" spans="2:16" s="117" customFormat="1" ht="16.05" customHeight="1" x14ac:dyDescent="0.2">
      <c r="B52" s="112" t="s">
        <v>316</v>
      </c>
      <c r="C52" s="125">
        <v>3729</v>
      </c>
      <c r="D52" s="125">
        <v>33009</v>
      </c>
      <c r="E52" s="125">
        <v>17536</v>
      </c>
      <c r="F52" s="125">
        <v>15473</v>
      </c>
      <c r="G52" s="125">
        <v>305700987</v>
      </c>
      <c r="H52" s="125">
        <v>4896040</v>
      </c>
      <c r="I52" s="125">
        <v>484049</v>
      </c>
      <c r="J52" s="115"/>
      <c r="K52" s="115"/>
      <c r="L52" s="115"/>
      <c r="M52" s="115"/>
      <c r="N52" s="115"/>
      <c r="O52" s="115"/>
      <c r="P52" s="115"/>
    </row>
    <row r="53" spans="2:16" s="117" customFormat="1" ht="16.05" customHeight="1" x14ac:dyDescent="0.2">
      <c r="B53" s="112" t="s">
        <v>67</v>
      </c>
      <c r="C53" s="125">
        <v>1115</v>
      </c>
      <c r="D53" s="125">
        <v>12078</v>
      </c>
      <c r="E53" s="125">
        <v>8549</v>
      </c>
      <c r="F53" s="125">
        <v>3529</v>
      </c>
      <c r="G53" s="125">
        <v>256928987</v>
      </c>
      <c r="H53" s="125">
        <v>2568366</v>
      </c>
      <c r="I53" s="125" t="s">
        <v>284</v>
      </c>
      <c r="J53" s="115"/>
      <c r="K53" s="115"/>
      <c r="L53" s="115"/>
      <c r="M53" s="115"/>
      <c r="N53" s="115"/>
      <c r="O53" s="115"/>
      <c r="P53" s="115"/>
    </row>
    <row r="54" spans="2:16" s="117" customFormat="1" ht="16.05" customHeight="1" x14ac:dyDescent="0.2">
      <c r="B54" s="119" t="s">
        <v>317</v>
      </c>
      <c r="C54" s="127">
        <v>2</v>
      </c>
      <c r="D54" s="127">
        <v>12</v>
      </c>
      <c r="E54" s="127">
        <v>11</v>
      </c>
      <c r="F54" s="127">
        <v>1</v>
      </c>
      <c r="G54" s="127" t="s">
        <v>283</v>
      </c>
      <c r="H54" s="127" t="s">
        <v>283</v>
      </c>
      <c r="I54" s="127" t="s">
        <v>284</v>
      </c>
      <c r="J54" s="115"/>
      <c r="K54" s="115"/>
      <c r="L54" s="115"/>
      <c r="M54" s="115"/>
      <c r="N54" s="115"/>
      <c r="O54" s="115"/>
      <c r="P54" s="115"/>
    </row>
    <row r="55" spans="2:16" s="117" customFormat="1" ht="16.05" customHeight="1" x14ac:dyDescent="0.2">
      <c r="B55" s="119" t="s">
        <v>318</v>
      </c>
      <c r="C55" s="127">
        <v>42</v>
      </c>
      <c r="D55" s="127">
        <v>410</v>
      </c>
      <c r="E55" s="127">
        <v>235</v>
      </c>
      <c r="F55" s="127">
        <v>175</v>
      </c>
      <c r="G55" s="127" t="s">
        <v>283</v>
      </c>
      <c r="H55" s="127" t="s">
        <v>283</v>
      </c>
      <c r="I55" s="127" t="s">
        <v>284</v>
      </c>
      <c r="J55" s="115"/>
      <c r="K55" s="115"/>
      <c r="L55" s="115"/>
      <c r="M55" s="115"/>
      <c r="N55" s="115"/>
      <c r="O55" s="115"/>
      <c r="P55" s="115"/>
    </row>
    <row r="56" spans="2:16" s="117" customFormat="1" ht="16.05" customHeight="1" x14ac:dyDescent="0.2">
      <c r="B56" s="119" t="s">
        <v>319</v>
      </c>
      <c r="C56" s="127">
        <v>222</v>
      </c>
      <c r="D56" s="127">
        <v>2247</v>
      </c>
      <c r="E56" s="127">
        <v>1485</v>
      </c>
      <c r="F56" s="127">
        <v>762</v>
      </c>
      <c r="G56" s="127">
        <v>25957684</v>
      </c>
      <c r="H56" s="127">
        <v>141383</v>
      </c>
      <c r="I56" s="127" t="s">
        <v>284</v>
      </c>
      <c r="J56" s="115"/>
      <c r="K56" s="115"/>
      <c r="L56" s="115"/>
      <c r="M56" s="115"/>
      <c r="N56" s="115"/>
      <c r="O56" s="115"/>
      <c r="P56" s="115"/>
    </row>
    <row r="57" spans="2:16" s="117" customFormat="1" ht="16.05" customHeight="1" x14ac:dyDescent="0.2">
      <c r="B57" s="119" t="s">
        <v>320</v>
      </c>
      <c r="C57" s="127">
        <v>250</v>
      </c>
      <c r="D57" s="127">
        <v>1737</v>
      </c>
      <c r="E57" s="127">
        <v>1293</v>
      </c>
      <c r="F57" s="127">
        <v>444</v>
      </c>
      <c r="G57" s="127">
        <v>20381684</v>
      </c>
      <c r="H57" s="127">
        <v>1009628</v>
      </c>
      <c r="I57" s="127" t="s">
        <v>284</v>
      </c>
      <c r="J57" s="115"/>
      <c r="K57" s="115"/>
      <c r="L57" s="115"/>
      <c r="M57" s="115"/>
      <c r="N57" s="115"/>
      <c r="O57" s="115"/>
      <c r="P57" s="115"/>
    </row>
    <row r="58" spans="2:16" s="117" customFormat="1" ht="16.05" customHeight="1" x14ac:dyDescent="0.2">
      <c r="B58" s="119" t="s">
        <v>321</v>
      </c>
      <c r="C58" s="127">
        <v>354</v>
      </c>
      <c r="D58" s="127">
        <v>4992</v>
      </c>
      <c r="E58" s="127">
        <v>3841</v>
      </c>
      <c r="F58" s="127">
        <v>1151</v>
      </c>
      <c r="G58" s="127">
        <v>184073420</v>
      </c>
      <c r="H58" s="127">
        <v>1267769</v>
      </c>
      <c r="I58" s="127" t="s">
        <v>284</v>
      </c>
      <c r="J58" s="115"/>
      <c r="K58" s="115"/>
      <c r="L58" s="115"/>
      <c r="M58" s="115"/>
      <c r="N58" s="115"/>
      <c r="O58" s="115"/>
      <c r="P58" s="115"/>
    </row>
    <row r="59" spans="2:16" s="117" customFormat="1" ht="16.05" customHeight="1" x14ac:dyDescent="0.2">
      <c r="B59" s="119" t="s">
        <v>322</v>
      </c>
      <c r="C59" s="127">
        <v>245</v>
      </c>
      <c r="D59" s="127">
        <v>2680</v>
      </c>
      <c r="E59" s="127">
        <v>1684</v>
      </c>
      <c r="F59" s="127">
        <v>996</v>
      </c>
      <c r="G59" s="127">
        <v>24169695</v>
      </c>
      <c r="H59" s="127">
        <v>119660</v>
      </c>
      <c r="I59" s="127" t="s">
        <v>284</v>
      </c>
      <c r="J59" s="115"/>
      <c r="K59" s="115"/>
      <c r="L59" s="115"/>
      <c r="M59" s="115"/>
      <c r="N59" s="115"/>
      <c r="O59" s="115"/>
      <c r="P59" s="115"/>
    </row>
    <row r="60" spans="2:16" s="117" customFormat="1" ht="16.05" customHeight="1" x14ac:dyDescent="0.2">
      <c r="B60" s="112" t="s">
        <v>308</v>
      </c>
      <c r="C60" s="125">
        <v>2614</v>
      </c>
      <c r="D60" s="125">
        <v>20931</v>
      </c>
      <c r="E60" s="125">
        <v>8987</v>
      </c>
      <c r="F60" s="125">
        <v>11944</v>
      </c>
      <c r="G60" s="125">
        <v>48772000</v>
      </c>
      <c r="H60" s="125">
        <v>2327674</v>
      </c>
      <c r="I60" s="125">
        <v>484049</v>
      </c>
      <c r="J60" s="115"/>
      <c r="K60" s="115"/>
      <c r="L60" s="115"/>
      <c r="M60" s="115"/>
      <c r="N60" s="115"/>
      <c r="O60" s="115"/>
      <c r="P60" s="115"/>
    </row>
    <row r="61" spans="2:16" s="117" customFormat="1" ht="16.05" customHeight="1" x14ac:dyDescent="0.2">
      <c r="B61" s="119" t="s">
        <v>11</v>
      </c>
      <c r="C61" s="127">
        <v>11</v>
      </c>
      <c r="D61" s="127">
        <v>992</v>
      </c>
      <c r="E61" s="127">
        <v>265</v>
      </c>
      <c r="F61" s="127">
        <v>727</v>
      </c>
      <c r="G61" s="127">
        <v>4123833</v>
      </c>
      <c r="H61" s="127">
        <v>56542</v>
      </c>
      <c r="I61" s="127">
        <v>65209</v>
      </c>
      <c r="J61" s="115"/>
      <c r="K61" s="115"/>
      <c r="L61" s="115"/>
      <c r="M61" s="115"/>
      <c r="N61" s="115"/>
      <c r="O61" s="115"/>
      <c r="P61" s="115"/>
    </row>
    <row r="62" spans="2:16" s="117" customFormat="1" ht="16.05" customHeight="1" x14ac:dyDescent="0.2">
      <c r="B62" s="119" t="s">
        <v>14</v>
      </c>
      <c r="C62" s="127">
        <v>344</v>
      </c>
      <c r="D62" s="127">
        <v>1903</v>
      </c>
      <c r="E62" s="127">
        <v>410</v>
      </c>
      <c r="F62" s="127">
        <v>1493</v>
      </c>
      <c r="G62" s="127">
        <v>3623658</v>
      </c>
      <c r="H62" s="127">
        <v>6327</v>
      </c>
      <c r="I62" s="127">
        <v>76299</v>
      </c>
      <c r="J62" s="115"/>
      <c r="K62" s="115"/>
      <c r="L62" s="115"/>
      <c r="M62" s="115"/>
      <c r="N62" s="115"/>
      <c r="O62" s="115"/>
      <c r="P62" s="115"/>
    </row>
    <row r="63" spans="2:16" s="117" customFormat="1" ht="16.05" customHeight="1" x14ac:dyDescent="0.2">
      <c r="B63" s="119" t="s">
        <v>19</v>
      </c>
      <c r="C63" s="127">
        <v>712</v>
      </c>
      <c r="D63" s="127">
        <v>7459</v>
      </c>
      <c r="E63" s="127">
        <v>2553</v>
      </c>
      <c r="F63" s="127">
        <v>4906</v>
      </c>
      <c r="G63" s="127">
        <v>11477626</v>
      </c>
      <c r="H63" s="127">
        <v>30491</v>
      </c>
      <c r="I63" s="127">
        <v>114810</v>
      </c>
      <c r="J63" s="115"/>
      <c r="K63" s="115"/>
      <c r="L63" s="115"/>
      <c r="M63" s="115"/>
      <c r="N63" s="115"/>
      <c r="O63" s="115"/>
      <c r="P63" s="115"/>
    </row>
    <row r="64" spans="2:16" s="117" customFormat="1" ht="16.05" customHeight="1" x14ac:dyDescent="0.2">
      <c r="B64" s="119" t="s">
        <v>309</v>
      </c>
      <c r="C64" s="127">
        <v>407</v>
      </c>
      <c r="D64" s="127">
        <v>2928</v>
      </c>
      <c r="E64" s="127">
        <v>2220</v>
      </c>
      <c r="F64" s="127">
        <v>708</v>
      </c>
      <c r="G64" s="127">
        <v>11984850</v>
      </c>
      <c r="H64" s="127">
        <v>1885747</v>
      </c>
      <c r="I64" s="127">
        <v>44074</v>
      </c>
      <c r="J64" s="115"/>
      <c r="K64" s="115"/>
      <c r="L64" s="115"/>
      <c r="M64" s="115"/>
      <c r="N64" s="115"/>
      <c r="O64" s="115"/>
      <c r="P64" s="115"/>
    </row>
    <row r="65" spans="2:16" s="117" customFormat="1" ht="16.05" customHeight="1" x14ac:dyDescent="0.2">
      <c r="B65" s="119" t="s">
        <v>323</v>
      </c>
      <c r="C65" s="127">
        <v>942</v>
      </c>
      <c r="D65" s="127">
        <v>6521</v>
      </c>
      <c r="E65" s="127">
        <v>3003</v>
      </c>
      <c r="F65" s="127">
        <v>3518</v>
      </c>
      <c r="G65" s="127">
        <v>13626846</v>
      </c>
      <c r="H65" s="127">
        <v>317516</v>
      </c>
      <c r="I65" s="127">
        <v>183657</v>
      </c>
      <c r="J65" s="115"/>
      <c r="K65" s="115"/>
      <c r="L65" s="115"/>
      <c r="M65" s="115"/>
      <c r="N65" s="115"/>
      <c r="O65" s="115"/>
      <c r="P65" s="115"/>
    </row>
    <row r="66" spans="2:16" s="117" customFormat="1" ht="16.05" customHeight="1" x14ac:dyDescent="0.2">
      <c r="B66" s="119" t="s">
        <v>314</v>
      </c>
      <c r="C66" s="127">
        <v>198</v>
      </c>
      <c r="D66" s="127">
        <v>1128</v>
      </c>
      <c r="E66" s="127">
        <v>536</v>
      </c>
      <c r="F66" s="127">
        <v>592</v>
      </c>
      <c r="G66" s="127">
        <v>3935187</v>
      </c>
      <c r="H66" s="127">
        <v>31051</v>
      </c>
      <c r="I66" s="127" t="s">
        <v>284</v>
      </c>
      <c r="J66" s="115"/>
      <c r="K66" s="115"/>
      <c r="L66" s="115"/>
      <c r="M66" s="115"/>
      <c r="N66" s="115"/>
      <c r="O66" s="115"/>
      <c r="P66" s="115"/>
    </row>
    <row r="67" spans="2:16" s="117" customFormat="1" ht="16.05" customHeight="1" x14ac:dyDescent="0.2">
      <c r="B67" s="112" t="s">
        <v>324</v>
      </c>
      <c r="C67" s="125">
        <v>1148</v>
      </c>
      <c r="D67" s="125">
        <v>6629</v>
      </c>
      <c r="E67" s="125">
        <v>3066</v>
      </c>
      <c r="F67" s="125">
        <v>3563</v>
      </c>
      <c r="G67" s="125">
        <v>13803095</v>
      </c>
      <c r="H67" s="125">
        <v>423699</v>
      </c>
      <c r="I67" s="125">
        <v>100242</v>
      </c>
      <c r="J67" s="115"/>
      <c r="K67" s="115"/>
      <c r="L67" s="115"/>
      <c r="M67" s="115"/>
      <c r="N67" s="129"/>
      <c r="O67" s="115"/>
      <c r="P67" s="115"/>
    </row>
    <row r="68" spans="2:16" s="117" customFormat="1" ht="16.05" customHeight="1" x14ac:dyDescent="0.2">
      <c r="B68" s="112" t="s">
        <v>67</v>
      </c>
      <c r="C68" s="125">
        <v>212</v>
      </c>
      <c r="D68" s="125">
        <v>1045</v>
      </c>
      <c r="E68" s="125">
        <v>652</v>
      </c>
      <c r="F68" s="125">
        <v>393</v>
      </c>
      <c r="G68" s="125">
        <v>4018081</v>
      </c>
      <c r="H68" s="125">
        <v>48185</v>
      </c>
      <c r="I68" s="130" t="s">
        <v>284</v>
      </c>
      <c r="J68" s="115"/>
      <c r="K68" s="115"/>
      <c r="L68" s="115"/>
      <c r="M68" s="115"/>
      <c r="N68" s="129"/>
      <c r="O68" s="115"/>
      <c r="P68" s="115"/>
    </row>
    <row r="69" spans="2:16" s="117" customFormat="1" ht="16.05" customHeight="1" x14ac:dyDescent="0.2">
      <c r="B69" s="119" t="s">
        <v>42</v>
      </c>
      <c r="C69" s="127">
        <v>2</v>
      </c>
      <c r="D69" s="127">
        <v>6</v>
      </c>
      <c r="E69" s="127">
        <v>4</v>
      </c>
      <c r="F69" s="127">
        <v>2</v>
      </c>
      <c r="G69" s="122" t="s">
        <v>283</v>
      </c>
      <c r="H69" s="130" t="s">
        <v>286</v>
      </c>
      <c r="I69" s="130" t="s">
        <v>284</v>
      </c>
      <c r="J69" s="115"/>
      <c r="K69" s="115"/>
      <c r="L69" s="115"/>
      <c r="M69" s="115"/>
      <c r="N69" s="115"/>
      <c r="O69" s="115"/>
      <c r="P69" s="115"/>
    </row>
    <row r="70" spans="2:16" s="117" customFormat="1" ht="16.05" customHeight="1" x14ac:dyDescent="0.2">
      <c r="B70" s="119" t="s">
        <v>44</v>
      </c>
      <c r="C70" s="127">
        <v>41</v>
      </c>
      <c r="D70" s="127">
        <v>173</v>
      </c>
      <c r="E70" s="127">
        <v>107</v>
      </c>
      <c r="F70" s="127">
        <v>66</v>
      </c>
      <c r="G70" s="127">
        <v>646016</v>
      </c>
      <c r="H70" s="127">
        <v>1235</v>
      </c>
      <c r="I70" s="130" t="s">
        <v>286</v>
      </c>
      <c r="J70" s="115"/>
      <c r="K70" s="115"/>
      <c r="L70" s="115"/>
      <c r="M70" s="115"/>
      <c r="N70" s="115"/>
      <c r="O70" s="115"/>
      <c r="P70" s="115"/>
    </row>
    <row r="71" spans="2:16" s="117" customFormat="1" ht="16.05" customHeight="1" x14ac:dyDescent="0.2">
      <c r="B71" s="119" t="s">
        <v>47</v>
      </c>
      <c r="C71" s="127">
        <v>38</v>
      </c>
      <c r="D71" s="127">
        <v>168</v>
      </c>
      <c r="E71" s="127">
        <v>90</v>
      </c>
      <c r="F71" s="127">
        <v>78</v>
      </c>
      <c r="G71" s="122" t="s">
        <v>283</v>
      </c>
      <c r="H71" s="122">
        <v>5399</v>
      </c>
      <c r="I71" s="130" t="s">
        <v>286</v>
      </c>
      <c r="J71" s="115"/>
      <c r="K71" s="115"/>
      <c r="L71" s="115"/>
      <c r="M71" s="115"/>
      <c r="N71" s="115"/>
      <c r="O71" s="115"/>
      <c r="P71" s="115"/>
    </row>
    <row r="72" spans="2:16" s="117" customFormat="1" ht="16.05" customHeight="1" x14ac:dyDescent="0.2">
      <c r="B72" s="119" t="s">
        <v>325</v>
      </c>
      <c r="C72" s="127">
        <v>54</v>
      </c>
      <c r="D72" s="127">
        <v>276</v>
      </c>
      <c r="E72" s="127">
        <v>209</v>
      </c>
      <c r="F72" s="127">
        <v>67</v>
      </c>
      <c r="G72" s="127">
        <v>935880</v>
      </c>
      <c r="H72" s="127">
        <v>12966</v>
      </c>
      <c r="I72" s="130" t="s">
        <v>286</v>
      </c>
      <c r="J72" s="115"/>
      <c r="K72" s="115"/>
      <c r="L72" s="115"/>
      <c r="M72" s="115"/>
      <c r="N72" s="115"/>
      <c r="O72" s="115"/>
      <c r="P72" s="115"/>
    </row>
    <row r="73" spans="2:16" s="117" customFormat="1" ht="16.05" customHeight="1" x14ac:dyDescent="0.2">
      <c r="B73" s="119" t="s">
        <v>55</v>
      </c>
      <c r="C73" s="127">
        <v>38</v>
      </c>
      <c r="D73" s="127">
        <v>231</v>
      </c>
      <c r="E73" s="127">
        <v>138</v>
      </c>
      <c r="F73" s="127">
        <v>93</v>
      </c>
      <c r="G73" s="127">
        <v>953647</v>
      </c>
      <c r="H73" s="127">
        <v>14825</v>
      </c>
      <c r="I73" s="130" t="s">
        <v>286</v>
      </c>
      <c r="J73" s="115"/>
      <c r="K73" s="115"/>
      <c r="L73" s="115"/>
      <c r="M73" s="115"/>
      <c r="N73" s="115"/>
      <c r="O73" s="115"/>
      <c r="P73" s="115"/>
    </row>
    <row r="74" spans="2:16" s="117" customFormat="1" ht="16.05" customHeight="1" x14ac:dyDescent="0.2">
      <c r="B74" s="119" t="s">
        <v>307</v>
      </c>
      <c r="C74" s="127">
        <v>39</v>
      </c>
      <c r="D74" s="127">
        <v>191</v>
      </c>
      <c r="E74" s="127">
        <v>104</v>
      </c>
      <c r="F74" s="127">
        <v>87</v>
      </c>
      <c r="G74" s="127">
        <v>627065</v>
      </c>
      <c r="H74" s="127">
        <v>13760</v>
      </c>
      <c r="I74" s="130" t="s">
        <v>286</v>
      </c>
      <c r="J74" s="115"/>
      <c r="K74" s="115"/>
      <c r="L74" s="115"/>
      <c r="M74" s="115"/>
      <c r="N74" s="115"/>
      <c r="O74" s="115"/>
      <c r="P74" s="115"/>
    </row>
    <row r="75" spans="2:16" s="117" customFormat="1" ht="16.05" customHeight="1" x14ac:dyDescent="0.2">
      <c r="B75" s="112" t="s">
        <v>308</v>
      </c>
      <c r="C75" s="125">
        <v>936</v>
      </c>
      <c r="D75" s="125">
        <v>5584</v>
      </c>
      <c r="E75" s="125">
        <v>2414</v>
      </c>
      <c r="F75" s="125">
        <v>3170</v>
      </c>
      <c r="G75" s="125">
        <v>9785014</v>
      </c>
      <c r="H75" s="125">
        <v>375514</v>
      </c>
      <c r="I75" s="125">
        <v>100242</v>
      </c>
      <c r="J75" s="115"/>
      <c r="K75" s="115"/>
      <c r="L75" s="115"/>
      <c r="M75" s="115"/>
      <c r="N75" s="115"/>
      <c r="O75" s="115"/>
      <c r="P75" s="115"/>
    </row>
    <row r="76" spans="2:16" s="117" customFormat="1" ht="16.05" customHeight="1" x14ac:dyDescent="0.2">
      <c r="B76" s="119" t="s">
        <v>11</v>
      </c>
      <c r="C76" s="127">
        <v>1</v>
      </c>
      <c r="D76" s="127">
        <v>145</v>
      </c>
      <c r="E76" s="127">
        <v>28</v>
      </c>
      <c r="F76" s="127">
        <v>117</v>
      </c>
      <c r="G76" s="127" t="s">
        <v>283</v>
      </c>
      <c r="H76" s="130" t="s">
        <v>286</v>
      </c>
      <c r="I76" s="127" t="s">
        <v>283</v>
      </c>
      <c r="J76" s="115"/>
      <c r="K76" s="115"/>
      <c r="L76" s="115"/>
      <c r="M76" s="115"/>
      <c r="N76" s="115"/>
      <c r="O76" s="115"/>
      <c r="P76" s="115"/>
    </row>
    <row r="77" spans="2:16" s="117" customFormat="1" ht="16.05" customHeight="1" x14ac:dyDescent="0.2">
      <c r="B77" s="119" t="s">
        <v>14</v>
      </c>
      <c r="C77" s="127">
        <v>110</v>
      </c>
      <c r="D77" s="127">
        <v>437</v>
      </c>
      <c r="E77" s="127">
        <v>118</v>
      </c>
      <c r="F77" s="127">
        <v>319</v>
      </c>
      <c r="G77" s="127">
        <v>487967</v>
      </c>
      <c r="H77" s="127">
        <v>2965</v>
      </c>
      <c r="I77" s="127">
        <v>15691</v>
      </c>
      <c r="J77" s="115"/>
      <c r="K77" s="115"/>
      <c r="L77" s="115"/>
      <c r="M77" s="115"/>
      <c r="N77" s="115"/>
      <c r="O77" s="115"/>
      <c r="P77" s="115"/>
    </row>
    <row r="78" spans="2:16" s="117" customFormat="1" ht="16.05" customHeight="1" x14ac:dyDescent="0.2">
      <c r="B78" s="119" t="s">
        <v>19</v>
      </c>
      <c r="C78" s="127">
        <v>318</v>
      </c>
      <c r="D78" s="127">
        <v>2455</v>
      </c>
      <c r="E78" s="127">
        <v>866</v>
      </c>
      <c r="F78" s="127">
        <v>1589</v>
      </c>
      <c r="G78" s="127">
        <v>3009762</v>
      </c>
      <c r="H78" s="127">
        <v>8071</v>
      </c>
      <c r="I78" s="127">
        <v>30488</v>
      </c>
      <c r="J78" s="115"/>
      <c r="K78" s="115"/>
      <c r="L78" s="115"/>
      <c r="M78" s="115"/>
      <c r="N78" s="115"/>
      <c r="O78" s="115"/>
      <c r="P78" s="115"/>
    </row>
    <row r="79" spans="2:16" s="117" customFormat="1" ht="16.05" customHeight="1" x14ac:dyDescent="0.2">
      <c r="B79" s="119" t="s">
        <v>309</v>
      </c>
      <c r="C79" s="127">
        <v>121</v>
      </c>
      <c r="D79" s="127">
        <v>711</v>
      </c>
      <c r="E79" s="127">
        <v>531</v>
      </c>
      <c r="F79" s="127">
        <v>180</v>
      </c>
      <c r="G79" s="127">
        <v>2212490</v>
      </c>
      <c r="H79" s="127">
        <v>329444</v>
      </c>
      <c r="I79" s="127">
        <v>2952</v>
      </c>
      <c r="J79" s="115"/>
      <c r="K79" s="115"/>
      <c r="L79" s="115"/>
      <c r="M79" s="115"/>
      <c r="N79" s="115"/>
      <c r="O79" s="115"/>
      <c r="P79" s="115"/>
    </row>
    <row r="80" spans="2:16" s="117" customFormat="1" ht="16.05" customHeight="1" x14ac:dyDescent="0.2">
      <c r="B80" s="119" t="s">
        <v>323</v>
      </c>
      <c r="C80" s="127">
        <v>351</v>
      </c>
      <c r="D80" s="127">
        <v>1646</v>
      </c>
      <c r="E80" s="127">
        <v>791</v>
      </c>
      <c r="F80" s="127">
        <v>855</v>
      </c>
      <c r="G80" s="127">
        <v>3012830</v>
      </c>
      <c r="H80" s="127">
        <v>30812</v>
      </c>
      <c r="I80" s="127">
        <v>38149</v>
      </c>
      <c r="J80" s="115"/>
      <c r="K80" s="115"/>
      <c r="L80" s="115"/>
      <c r="M80" s="115"/>
      <c r="N80" s="115"/>
      <c r="O80" s="115"/>
      <c r="P80" s="115"/>
    </row>
    <row r="81" spans="2:16" s="117" customFormat="1" ht="16.05" customHeight="1" x14ac:dyDescent="0.2">
      <c r="B81" s="119" t="s">
        <v>314</v>
      </c>
      <c r="C81" s="127">
        <v>35</v>
      </c>
      <c r="D81" s="127">
        <v>190</v>
      </c>
      <c r="E81" s="127">
        <v>80</v>
      </c>
      <c r="F81" s="127">
        <v>110</v>
      </c>
      <c r="G81" s="127" t="s">
        <v>283</v>
      </c>
      <c r="H81" s="127">
        <v>4222</v>
      </c>
      <c r="I81" s="127" t="s">
        <v>284</v>
      </c>
      <c r="J81" s="115"/>
      <c r="K81" s="115"/>
      <c r="L81" s="115"/>
      <c r="M81" s="115"/>
      <c r="N81" s="115"/>
      <c r="O81" s="115"/>
      <c r="P81" s="115"/>
    </row>
    <row r="82" spans="2:16" s="117" customFormat="1" ht="16.05" customHeight="1" x14ac:dyDescent="0.2">
      <c r="B82" s="112" t="s">
        <v>326</v>
      </c>
      <c r="C82" s="125">
        <v>1835</v>
      </c>
      <c r="D82" s="125">
        <v>15255</v>
      </c>
      <c r="E82" s="125">
        <v>7247</v>
      </c>
      <c r="F82" s="125">
        <v>8008</v>
      </c>
      <c r="G82" s="125">
        <v>54142287</v>
      </c>
      <c r="H82" s="125">
        <v>2050478</v>
      </c>
      <c r="I82" s="125">
        <v>332351</v>
      </c>
      <c r="J82" s="115"/>
      <c r="K82" s="115"/>
      <c r="L82" s="115"/>
      <c r="M82" s="115"/>
      <c r="N82" s="115"/>
      <c r="O82" s="115"/>
      <c r="P82" s="115"/>
    </row>
    <row r="83" spans="2:16" s="117" customFormat="1" ht="16.05" customHeight="1" x14ac:dyDescent="0.2">
      <c r="B83" s="112" t="s">
        <v>67</v>
      </c>
      <c r="C83" s="125">
        <v>404</v>
      </c>
      <c r="D83" s="125">
        <v>3671</v>
      </c>
      <c r="E83" s="125">
        <v>2417</v>
      </c>
      <c r="F83" s="125">
        <v>1254</v>
      </c>
      <c r="G83" s="125">
        <v>30116968</v>
      </c>
      <c r="H83" s="125">
        <v>902132</v>
      </c>
      <c r="I83" s="125" t="s">
        <v>284</v>
      </c>
      <c r="J83" s="115"/>
      <c r="K83" s="115"/>
      <c r="L83" s="115"/>
      <c r="M83" s="115"/>
      <c r="N83" s="115"/>
      <c r="O83" s="115"/>
      <c r="P83" s="115"/>
    </row>
    <row r="84" spans="2:16" s="117" customFormat="1" ht="16.05" customHeight="1" x14ac:dyDescent="0.2">
      <c r="B84" s="119" t="s">
        <v>42</v>
      </c>
      <c r="C84" s="127">
        <v>3</v>
      </c>
      <c r="D84" s="127">
        <v>13</v>
      </c>
      <c r="E84" s="127">
        <v>3</v>
      </c>
      <c r="F84" s="127">
        <v>10</v>
      </c>
      <c r="G84" s="122">
        <v>34333</v>
      </c>
      <c r="H84" s="127" t="s">
        <v>283</v>
      </c>
      <c r="I84" s="127" t="s">
        <v>284</v>
      </c>
      <c r="J84" s="115"/>
      <c r="K84" s="115"/>
      <c r="L84" s="115"/>
      <c r="M84" s="115"/>
      <c r="N84" s="115"/>
      <c r="O84" s="115"/>
      <c r="P84" s="115"/>
    </row>
    <row r="85" spans="2:16" s="117" customFormat="1" ht="16.05" customHeight="1" x14ac:dyDescent="0.2">
      <c r="B85" s="119" t="s">
        <v>44</v>
      </c>
      <c r="C85" s="127">
        <v>13</v>
      </c>
      <c r="D85" s="127">
        <v>42</v>
      </c>
      <c r="E85" s="127">
        <v>21</v>
      </c>
      <c r="F85" s="127">
        <v>21</v>
      </c>
      <c r="G85" s="122">
        <v>141010</v>
      </c>
      <c r="H85" s="130" t="s">
        <v>286</v>
      </c>
      <c r="I85" s="127" t="s">
        <v>284</v>
      </c>
      <c r="J85" s="115"/>
      <c r="K85" s="115"/>
      <c r="L85" s="115"/>
      <c r="M85" s="115"/>
      <c r="N85" s="115"/>
      <c r="O85" s="115"/>
      <c r="P85" s="115"/>
    </row>
    <row r="86" spans="2:16" s="117" customFormat="1" ht="16.05" customHeight="1" x14ac:dyDescent="0.2">
      <c r="B86" s="119" t="s">
        <v>47</v>
      </c>
      <c r="C86" s="127">
        <v>90</v>
      </c>
      <c r="D86" s="127">
        <v>1365</v>
      </c>
      <c r="E86" s="127">
        <v>867</v>
      </c>
      <c r="F86" s="127">
        <v>498</v>
      </c>
      <c r="G86" s="127">
        <v>13915183</v>
      </c>
      <c r="H86" s="127">
        <v>35300</v>
      </c>
      <c r="I86" s="127" t="s">
        <v>284</v>
      </c>
      <c r="J86" s="115"/>
      <c r="K86" s="115"/>
      <c r="L86" s="115"/>
      <c r="M86" s="115"/>
      <c r="N86" s="115"/>
      <c r="O86" s="115"/>
      <c r="P86" s="115"/>
    </row>
    <row r="87" spans="2:16" s="117" customFormat="1" ht="16.05" customHeight="1" x14ac:dyDescent="0.2">
      <c r="B87" s="119" t="s">
        <v>50</v>
      </c>
      <c r="C87" s="127">
        <v>115</v>
      </c>
      <c r="D87" s="127">
        <v>832</v>
      </c>
      <c r="E87" s="127">
        <v>641</v>
      </c>
      <c r="F87" s="127">
        <v>191</v>
      </c>
      <c r="G87" s="127">
        <v>5519648</v>
      </c>
      <c r="H87" s="127">
        <v>118212</v>
      </c>
      <c r="I87" s="127" t="s">
        <v>284</v>
      </c>
      <c r="J87" s="115"/>
      <c r="K87" s="115"/>
      <c r="L87" s="115"/>
      <c r="M87" s="115"/>
      <c r="N87" s="115"/>
      <c r="O87" s="115"/>
      <c r="P87" s="115"/>
    </row>
    <row r="88" spans="2:16" s="117" customFormat="1" ht="16.05" customHeight="1" x14ac:dyDescent="0.2">
      <c r="B88" s="119" t="s">
        <v>55</v>
      </c>
      <c r="C88" s="127">
        <v>112</v>
      </c>
      <c r="D88" s="127">
        <v>897</v>
      </c>
      <c r="E88" s="127">
        <v>632</v>
      </c>
      <c r="F88" s="127">
        <v>265</v>
      </c>
      <c r="G88" s="127">
        <v>7618045</v>
      </c>
      <c r="H88" s="127">
        <v>693797</v>
      </c>
      <c r="I88" s="127" t="s">
        <v>284</v>
      </c>
      <c r="J88" s="115"/>
      <c r="K88" s="115"/>
      <c r="L88" s="115"/>
      <c r="M88" s="115"/>
      <c r="N88" s="115"/>
      <c r="O88" s="115"/>
      <c r="P88" s="115"/>
    </row>
    <row r="89" spans="2:16" s="117" customFormat="1" ht="16.05" customHeight="1" x14ac:dyDescent="0.2">
      <c r="B89" s="119" t="s">
        <v>307</v>
      </c>
      <c r="C89" s="127">
        <v>71</v>
      </c>
      <c r="D89" s="127">
        <v>522</v>
      </c>
      <c r="E89" s="127">
        <v>253</v>
      </c>
      <c r="F89" s="127">
        <v>269</v>
      </c>
      <c r="G89" s="127">
        <v>2888749</v>
      </c>
      <c r="H89" s="127" t="s">
        <v>283</v>
      </c>
      <c r="I89" s="127" t="s">
        <v>284</v>
      </c>
      <c r="J89" s="115"/>
      <c r="K89" s="115"/>
      <c r="L89" s="115"/>
      <c r="M89" s="115"/>
      <c r="N89" s="115"/>
      <c r="O89" s="115"/>
      <c r="P89" s="115"/>
    </row>
    <row r="90" spans="2:16" s="117" customFormat="1" ht="16.05" customHeight="1" x14ac:dyDescent="0.2">
      <c r="B90" s="112" t="s">
        <v>308</v>
      </c>
      <c r="C90" s="125">
        <v>1431</v>
      </c>
      <c r="D90" s="125">
        <v>11584</v>
      </c>
      <c r="E90" s="125">
        <v>4830</v>
      </c>
      <c r="F90" s="125">
        <v>6754</v>
      </c>
      <c r="G90" s="125">
        <v>24025319</v>
      </c>
      <c r="H90" s="125">
        <v>1148346</v>
      </c>
      <c r="I90" s="125">
        <v>332351</v>
      </c>
      <c r="J90" s="115"/>
      <c r="K90" s="115"/>
      <c r="L90" s="115"/>
      <c r="M90" s="115"/>
      <c r="N90" s="115"/>
      <c r="O90" s="115"/>
      <c r="P90" s="115"/>
    </row>
    <row r="91" spans="2:16" s="117" customFormat="1" ht="16.05" customHeight="1" x14ac:dyDescent="0.2">
      <c r="B91" s="119" t="s">
        <v>11</v>
      </c>
      <c r="C91" s="127">
        <v>6</v>
      </c>
      <c r="D91" s="127">
        <v>348</v>
      </c>
      <c r="E91" s="127">
        <v>117</v>
      </c>
      <c r="F91" s="127">
        <v>231</v>
      </c>
      <c r="G91" s="127">
        <v>930787</v>
      </c>
      <c r="H91" s="127">
        <v>6119</v>
      </c>
      <c r="I91" s="127">
        <v>25853</v>
      </c>
      <c r="J91" s="115"/>
      <c r="K91" s="115"/>
      <c r="L91" s="115"/>
      <c r="M91" s="115"/>
      <c r="N91" s="115"/>
      <c r="O91" s="115"/>
      <c r="P91" s="115"/>
    </row>
    <row r="92" spans="2:16" s="117" customFormat="1" ht="16.05" customHeight="1" x14ac:dyDescent="0.2">
      <c r="B92" s="119" t="s">
        <v>14</v>
      </c>
      <c r="C92" s="127">
        <v>201</v>
      </c>
      <c r="D92" s="127">
        <v>1082</v>
      </c>
      <c r="E92" s="127">
        <v>185</v>
      </c>
      <c r="F92" s="127">
        <v>897</v>
      </c>
      <c r="G92" s="127">
        <v>1892148</v>
      </c>
      <c r="H92" s="127">
        <v>3646</v>
      </c>
      <c r="I92" s="127">
        <v>58685</v>
      </c>
      <c r="J92" s="115"/>
      <c r="K92" s="115"/>
      <c r="L92" s="115"/>
      <c r="M92" s="115"/>
      <c r="N92" s="115"/>
      <c r="O92" s="115"/>
      <c r="P92" s="115"/>
    </row>
    <row r="93" spans="2:16" s="117" customFormat="1" ht="16.05" customHeight="1" x14ac:dyDescent="0.2">
      <c r="B93" s="119" t="s">
        <v>19</v>
      </c>
      <c r="C93" s="127">
        <v>391</v>
      </c>
      <c r="D93" s="127">
        <v>4375</v>
      </c>
      <c r="E93" s="127">
        <v>1511</v>
      </c>
      <c r="F93" s="127">
        <v>2864</v>
      </c>
      <c r="G93" s="127">
        <v>6827304</v>
      </c>
      <c r="H93" s="127">
        <v>32017</v>
      </c>
      <c r="I93" s="127">
        <v>88039</v>
      </c>
      <c r="J93" s="115"/>
      <c r="K93" s="115"/>
      <c r="L93" s="115"/>
      <c r="M93" s="115"/>
      <c r="N93" s="115"/>
      <c r="O93" s="115"/>
      <c r="P93" s="115"/>
    </row>
    <row r="94" spans="2:16" s="117" customFormat="1" ht="16.05" customHeight="1" x14ac:dyDescent="0.2">
      <c r="B94" s="119" t="s">
        <v>309</v>
      </c>
      <c r="C94" s="127">
        <v>241</v>
      </c>
      <c r="D94" s="127">
        <v>1433</v>
      </c>
      <c r="E94" s="127">
        <v>1086</v>
      </c>
      <c r="F94" s="127">
        <v>347</v>
      </c>
      <c r="G94" s="127">
        <v>5129440</v>
      </c>
      <c r="H94" s="127">
        <v>810429</v>
      </c>
      <c r="I94" s="127">
        <v>24291</v>
      </c>
      <c r="J94" s="115"/>
      <c r="K94" s="115"/>
      <c r="L94" s="115"/>
      <c r="M94" s="115"/>
      <c r="N94" s="115"/>
      <c r="O94" s="115"/>
      <c r="P94" s="115"/>
    </row>
    <row r="95" spans="2:16" s="117" customFormat="1" ht="16.05" customHeight="1" x14ac:dyDescent="0.2">
      <c r="B95" s="119" t="s">
        <v>323</v>
      </c>
      <c r="C95" s="127">
        <v>537</v>
      </c>
      <c r="D95" s="127">
        <v>4030</v>
      </c>
      <c r="E95" s="127">
        <v>1818</v>
      </c>
      <c r="F95" s="127">
        <v>2212</v>
      </c>
      <c r="G95" s="127">
        <v>8585318</v>
      </c>
      <c r="H95" s="127">
        <v>224897</v>
      </c>
      <c r="I95" s="127">
        <v>135483</v>
      </c>
      <c r="J95" s="115"/>
      <c r="K95" s="115"/>
      <c r="L95" s="115"/>
      <c r="M95" s="115"/>
      <c r="N95" s="115"/>
      <c r="O95" s="115"/>
      <c r="P95" s="115"/>
    </row>
    <row r="96" spans="2:16" s="117" customFormat="1" ht="16.05" customHeight="1" x14ac:dyDescent="0.2">
      <c r="B96" s="119" t="s">
        <v>314</v>
      </c>
      <c r="C96" s="127">
        <v>55</v>
      </c>
      <c r="D96" s="127">
        <v>316</v>
      </c>
      <c r="E96" s="127">
        <v>113</v>
      </c>
      <c r="F96" s="127">
        <v>203</v>
      </c>
      <c r="G96" s="127">
        <v>660322</v>
      </c>
      <c r="H96" s="127">
        <v>71238</v>
      </c>
      <c r="I96" s="127" t="s">
        <v>284</v>
      </c>
      <c r="J96" s="115"/>
      <c r="K96" s="115"/>
      <c r="L96" s="115"/>
      <c r="M96" s="115"/>
      <c r="N96" s="115"/>
      <c r="O96" s="115"/>
      <c r="P96" s="115"/>
    </row>
    <row r="97" spans="2:16" s="117" customFormat="1" ht="16.05" customHeight="1" x14ac:dyDescent="0.2">
      <c r="B97" s="112" t="s">
        <v>327</v>
      </c>
      <c r="C97" s="125">
        <v>1923</v>
      </c>
      <c r="D97" s="125">
        <v>16220</v>
      </c>
      <c r="E97" s="125">
        <v>8593</v>
      </c>
      <c r="F97" s="125">
        <v>7627</v>
      </c>
      <c r="G97" s="125">
        <v>86571464</v>
      </c>
      <c r="H97" s="125">
        <v>2631884</v>
      </c>
      <c r="I97" s="125">
        <v>277774</v>
      </c>
      <c r="J97" s="115"/>
      <c r="K97" s="115"/>
      <c r="L97" s="115"/>
      <c r="M97" s="115"/>
      <c r="N97" s="115"/>
      <c r="O97" s="115"/>
      <c r="P97" s="115"/>
    </row>
    <row r="98" spans="2:16" s="117" customFormat="1" ht="16.05" customHeight="1" x14ac:dyDescent="0.2">
      <c r="B98" s="112" t="s">
        <v>67</v>
      </c>
      <c r="C98" s="125">
        <v>555</v>
      </c>
      <c r="D98" s="125">
        <v>4954</v>
      </c>
      <c r="E98" s="125">
        <v>3534</v>
      </c>
      <c r="F98" s="125">
        <v>1420</v>
      </c>
      <c r="G98" s="125">
        <v>62249151</v>
      </c>
      <c r="H98" s="125">
        <v>1349874</v>
      </c>
      <c r="I98" s="125" t="s">
        <v>284</v>
      </c>
      <c r="J98" s="115"/>
      <c r="K98" s="115"/>
      <c r="L98" s="115"/>
      <c r="M98" s="115"/>
      <c r="N98" s="115"/>
      <c r="O98" s="115"/>
      <c r="P98" s="115"/>
    </row>
    <row r="99" spans="2:16" s="117" customFormat="1" ht="16.05" customHeight="1" x14ac:dyDescent="0.2">
      <c r="B99" s="119" t="s">
        <v>42</v>
      </c>
      <c r="C99" s="127">
        <v>3</v>
      </c>
      <c r="D99" s="127">
        <v>12</v>
      </c>
      <c r="E99" s="127">
        <v>8</v>
      </c>
      <c r="F99" s="127">
        <v>4</v>
      </c>
      <c r="G99" s="127">
        <v>802585</v>
      </c>
      <c r="H99" s="127" t="s">
        <v>283</v>
      </c>
      <c r="I99" s="127" t="s">
        <v>284</v>
      </c>
      <c r="J99" s="115"/>
      <c r="K99" s="115"/>
      <c r="L99" s="115"/>
      <c r="M99" s="115"/>
      <c r="N99" s="115"/>
      <c r="O99" s="115"/>
      <c r="P99" s="115"/>
    </row>
    <row r="100" spans="2:16" s="117" customFormat="1" ht="16.05" customHeight="1" x14ac:dyDescent="0.2">
      <c r="B100" s="119" t="s">
        <v>44</v>
      </c>
      <c r="C100" s="127">
        <v>10</v>
      </c>
      <c r="D100" s="127">
        <v>48</v>
      </c>
      <c r="E100" s="127">
        <v>17</v>
      </c>
      <c r="F100" s="127">
        <v>31</v>
      </c>
      <c r="G100" s="127">
        <v>188933</v>
      </c>
      <c r="H100" s="122">
        <v>3191</v>
      </c>
      <c r="I100" s="127" t="s">
        <v>284</v>
      </c>
      <c r="J100" s="115"/>
      <c r="K100" s="115"/>
      <c r="L100" s="115"/>
      <c r="M100" s="115"/>
      <c r="N100" s="115"/>
      <c r="O100" s="115"/>
      <c r="P100" s="115"/>
    </row>
    <row r="101" spans="2:16" s="117" customFormat="1" ht="16.05" customHeight="1" x14ac:dyDescent="0.2">
      <c r="B101" s="119" t="s">
        <v>47</v>
      </c>
      <c r="C101" s="127">
        <v>70</v>
      </c>
      <c r="D101" s="127">
        <v>717</v>
      </c>
      <c r="E101" s="127">
        <v>426</v>
      </c>
      <c r="F101" s="127">
        <v>291</v>
      </c>
      <c r="G101" s="127">
        <v>4236192</v>
      </c>
      <c r="H101" s="127" t="s">
        <v>283</v>
      </c>
      <c r="I101" s="127" t="s">
        <v>284</v>
      </c>
      <c r="J101" s="115"/>
      <c r="K101" s="115"/>
      <c r="L101" s="115"/>
      <c r="M101" s="115"/>
      <c r="N101" s="115"/>
      <c r="O101" s="115"/>
      <c r="P101" s="115"/>
    </row>
    <row r="102" spans="2:16" s="117" customFormat="1" ht="16.05" customHeight="1" x14ac:dyDescent="0.2">
      <c r="B102" s="119" t="s">
        <v>50</v>
      </c>
      <c r="C102" s="127">
        <v>162</v>
      </c>
      <c r="D102" s="127">
        <v>1195</v>
      </c>
      <c r="E102" s="127">
        <v>883</v>
      </c>
      <c r="F102" s="127">
        <v>312</v>
      </c>
      <c r="G102" s="127">
        <v>14382653</v>
      </c>
      <c r="H102" s="127">
        <v>130543</v>
      </c>
      <c r="I102" s="127" t="s">
        <v>284</v>
      </c>
      <c r="J102" s="115"/>
      <c r="K102" s="115"/>
      <c r="L102" s="115"/>
      <c r="M102" s="115"/>
      <c r="N102" s="115"/>
      <c r="O102" s="115"/>
      <c r="P102" s="115"/>
    </row>
    <row r="103" spans="2:16" s="117" customFormat="1" ht="16.05" customHeight="1" x14ac:dyDescent="0.2">
      <c r="B103" s="119" t="s">
        <v>55</v>
      </c>
      <c r="C103" s="127">
        <v>218</v>
      </c>
      <c r="D103" s="127">
        <v>2072</v>
      </c>
      <c r="E103" s="127">
        <v>1593</v>
      </c>
      <c r="F103" s="127">
        <v>479</v>
      </c>
      <c r="G103" s="127">
        <v>29522972</v>
      </c>
      <c r="H103" s="127">
        <v>1095580</v>
      </c>
      <c r="I103" s="127" t="s">
        <v>284</v>
      </c>
      <c r="J103" s="115"/>
      <c r="K103" s="115"/>
      <c r="L103" s="115"/>
      <c r="M103" s="115"/>
      <c r="N103" s="115"/>
      <c r="O103" s="115"/>
      <c r="P103" s="115"/>
    </row>
    <row r="104" spans="2:16" s="117" customFormat="1" ht="16.05" customHeight="1" x14ac:dyDescent="0.2">
      <c r="B104" s="119" t="s">
        <v>307</v>
      </c>
      <c r="C104" s="127">
        <v>92</v>
      </c>
      <c r="D104" s="127">
        <v>910</v>
      </c>
      <c r="E104" s="127">
        <v>607</v>
      </c>
      <c r="F104" s="127">
        <v>303</v>
      </c>
      <c r="G104" s="127">
        <v>13115816</v>
      </c>
      <c r="H104" s="127">
        <v>85032</v>
      </c>
      <c r="I104" s="127" t="s">
        <v>284</v>
      </c>
      <c r="J104" s="115"/>
      <c r="K104" s="115"/>
      <c r="L104" s="115"/>
      <c r="M104" s="115"/>
      <c r="N104" s="115"/>
      <c r="O104" s="115"/>
      <c r="P104" s="115"/>
    </row>
    <row r="105" spans="2:16" s="117" customFormat="1" ht="16.05" customHeight="1" x14ac:dyDescent="0.2">
      <c r="B105" s="112" t="s">
        <v>308</v>
      </c>
      <c r="C105" s="125">
        <v>1368</v>
      </c>
      <c r="D105" s="125">
        <v>11266</v>
      </c>
      <c r="E105" s="125">
        <v>5059</v>
      </c>
      <c r="F105" s="125">
        <v>6207</v>
      </c>
      <c r="G105" s="125">
        <v>24322313</v>
      </c>
      <c r="H105" s="125">
        <v>1282010</v>
      </c>
      <c r="I105" s="125">
        <v>277774</v>
      </c>
      <c r="J105" s="115"/>
      <c r="K105" s="115"/>
      <c r="L105" s="115"/>
      <c r="M105" s="115"/>
      <c r="N105" s="115"/>
      <c r="O105" s="115"/>
      <c r="P105" s="115"/>
    </row>
    <row r="106" spans="2:16" s="117" customFormat="1" ht="16.05" customHeight="1" x14ac:dyDescent="0.2">
      <c r="B106" s="119" t="s">
        <v>11</v>
      </c>
      <c r="C106" s="127">
        <v>5</v>
      </c>
      <c r="D106" s="127">
        <v>391</v>
      </c>
      <c r="E106" s="127">
        <v>120</v>
      </c>
      <c r="F106" s="127">
        <v>271</v>
      </c>
      <c r="G106" s="122">
        <v>1049135</v>
      </c>
      <c r="H106" s="122" t="s">
        <v>283</v>
      </c>
      <c r="I106" s="122">
        <v>18416</v>
      </c>
      <c r="J106" s="115"/>
      <c r="K106" s="115"/>
      <c r="L106" s="115"/>
      <c r="M106" s="115"/>
      <c r="N106" s="115"/>
      <c r="O106" s="115"/>
      <c r="P106" s="115"/>
    </row>
    <row r="107" spans="2:16" s="117" customFormat="1" ht="16.05" customHeight="1" x14ac:dyDescent="0.2">
      <c r="B107" s="119" t="s">
        <v>14</v>
      </c>
      <c r="C107" s="127">
        <v>176</v>
      </c>
      <c r="D107" s="127">
        <v>927</v>
      </c>
      <c r="E107" s="127">
        <v>179</v>
      </c>
      <c r="F107" s="127">
        <v>748</v>
      </c>
      <c r="G107" s="127">
        <v>1618459</v>
      </c>
      <c r="H107" s="127">
        <v>11753</v>
      </c>
      <c r="I107" s="127">
        <v>36144</v>
      </c>
      <c r="J107" s="115"/>
      <c r="K107" s="115"/>
      <c r="L107" s="115"/>
      <c r="M107" s="115"/>
      <c r="N107" s="115"/>
      <c r="O107" s="115"/>
      <c r="P107" s="115"/>
    </row>
    <row r="108" spans="2:16" s="117" customFormat="1" ht="16.05" customHeight="1" x14ac:dyDescent="0.2">
      <c r="B108" s="119" t="s">
        <v>19</v>
      </c>
      <c r="C108" s="127">
        <v>368</v>
      </c>
      <c r="D108" s="127">
        <v>4088</v>
      </c>
      <c r="E108" s="127">
        <v>1332</v>
      </c>
      <c r="F108" s="127">
        <v>2756</v>
      </c>
      <c r="G108" s="127">
        <v>6176602</v>
      </c>
      <c r="H108" s="127">
        <v>8297</v>
      </c>
      <c r="I108" s="127">
        <v>65234</v>
      </c>
      <c r="J108" s="115"/>
      <c r="K108" s="115"/>
      <c r="L108" s="115"/>
      <c r="M108" s="115"/>
      <c r="N108" s="115"/>
      <c r="O108" s="115"/>
      <c r="P108" s="115"/>
    </row>
    <row r="109" spans="2:16" s="117" customFormat="1" ht="16.05" customHeight="1" x14ac:dyDescent="0.2">
      <c r="B109" s="119" t="s">
        <v>309</v>
      </c>
      <c r="C109" s="127">
        <v>239</v>
      </c>
      <c r="D109" s="127">
        <v>1640</v>
      </c>
      <c r="E109" s="127">
        <v>1238</v>
      </c>
      <c r="F109" s="127">
        <v>402</v>
      </c>
      <c r="G109" s="127">
        <v>5737476</v>
      </c>
      <c r="H109" s="127">
        <v>1090341</v>
      </c>
      <c r="I109" s="127">
        <v>30672</v>
      </c>
      <c r="J109" s="115"/>
      <c r="K109" s="115"/>
      <c r="L109" s="115"/>
      <c r="M109" s="115"/>
      <c r="N109" s="115"/>
      <c r="O109" s="115"/>
      <c r="P109" s="115"/>
    </row>
    <row r="110" spans="2:16" s="117" customFormat="1" ht="16.05" customHeight="1" x14ac:dyDescent="0.2">
      <c r="B110" s="119" t="s">
        <v>323</v>
      </c>
      <c r="C110" s="127">
        <v>513</v>
      </c>
      <c r="D110" s="127">
        <v>3852</v>
      </c>
      <c r="E110" s="127">
        <v>1981</v>
      </c>
      <c r="F110" s="127">
        <v>1871</v>
      </c>
      <c r="G110" s="127">
        <v>8755296</v>
      </c>
      <c r="H110" s="127">
        <v>167030</v>
      </c>
      <c r="I110" s="127">
        <v>127308</v>
      </c>
      <c r="J110" s="115"/>
      <c r="K110" s="115"/>
      <c r="L110" s="115"/>
      <c r="M110" s="115"/>
      <c r="N110" s="115"/>
      <c r="O110" s="115"/>
      <c r="P110" s="115"/>
    </row>
    <row r="111" spans="2:16" s="117" customFormat="1" ht="16.05" customHeight="1" x14ac:dyDescent="0.2">
      <c r="B111" s="119" t="s">
        <v>314</v>
      </c>
      <c r="C111" s="127">
        <v>67</v>
      </c>
      <c r="D111" s="127">
        <v>368</v>
      </c>
      <c r="E111" s="127">
        <v>209</v>
      </c>
      <c r="F111" s="127">
        <v>159</v>
      </c>
      <c r="G111" s="127">
        <v>985345</v>
      </c>
      <c r="H111" s="127" t="s">
        <v>283</v>
      </c>
      <c r="I111" s="127" t="s">
        <v>284</v>
      </c>
      <c r="J111" s="115"/>
      <c r="K111" s="115"/>
      <c r="L111" s="115"/>
      <c r="M111" s="115"/>
      <c r="N111" s="115"/>
      <c r="O111" s="115"/>
      <c r="P111" s="115"/>
    </row>
    <row r="112" spans="2:16" s="117" customFormat="1" ht="16.05" customHeight="1" x14ac:dyDescent="0.2">
      <c r="B112" s="112" t="s">
        <v>328</v>
      </c>
      <c r="C112" s="125">
        <v>618</v>
      </c>
      <c r="D112" s="125">
        <v>3706</v>
      </c>
      <c r="E112" s="125">
        <v>1657</v>
      </c>
      <c r="F112" s="125">
        <v>2049</v>
      </c>
      <c r="G112" s="125">
        <v>8106997</v>
      </c>
      <c r="H112" s="125">
        <v>429584</v>
      </c>
      <c r="I112" s="125">
        <v>66225</v>
      </c>
      <c r="J112" s="115"/>
      <c r="K112" s="115"/>
      <c r="L112" s="115"/>
      <c r="M112" s="115"/>
      <c r="N112" s="129"/>
      <c r="O112" s="115"/>
      <c r="P112" s="115"/>
    </row>
    <row r="113" spans="2:16" s="117" customFormat="1" ht="16.05" customHeight="1" x14ac:dyDescent="0.2">
      <c r="B113" s="112" t="s">
        <v>67</v>
      </c>
      <c r="C113" s="125">
        <v>79</v>
      </c>
      <c r="D113" s="125">
        <v>576</v>
      </c>
      <c r="E113" s="125">
        <v>384</v>
      </c>
      <c r="F113" s="125">
        <v>192</v>
      </c>
      <c r="G113" s="125">
        <v>2320614</v>
      </c>
      <c r="H113" s="125">
        <v>187297</v>
      </c>
      <c r="I113" s="127" t="s">
        <v>284</v>
      </c>
      <c r="J113" s="115"/>
      <c r="K113" s="115"/>
      <c r="L113" s="115"/>
      <c r="M113" s="115"/>
      <c r="N113" s="129"/>
      <c r="O113" s="115"/>
      <c r="P113" s="115"/>
    </row>
    <row r="114" spans="2:16" s="117" customFormat="1" ht="16.05" customHeight="1" x14ac:dyDescent="0.2">
      <c r="B114" s="119" t="s">
        <v>42</v>
      </c>
      <c r="C114" s="131" t="s">
        <v>284</v>
      </c>
      <c r="D114" s="131" t="s">
        <v>284</v>
      </c>
      <c r="E114" s="131" t="s">
        <v>284</v>
      </c>
      <c r="F114" s="131" t="s">
        <v>284</v>
      </c>
      <c r="G114" s="131" t="s">
        <v>284</v>
      </c>
      <c r="H114" s="131" t="s">
        <v>284</v>
      </c>
      <c r="I114" s="131" t="s">
        <v>284</v>
      </c>
      <c r="J114" s="115"/>
      <c r="K114" s="115"/>
      <c r="L114" s="115"/>
      <c r="M114" s="115"/>
      <c r="N114" s="115"/>
      <c r="O114" s="115"/>
      <c r="P114" s="115"/>
    </row>
    <row r="115" spans="2:16" s="117" customFormat="1" ht="16.05" customHeight="1" x14ac:dyDescent="0.2">
      <c r="B115" s="119" t="s">
        <v>318</v>
      </c>
      <c r="C115" s="127">
        <v>1</v>
      </c>
      <c r="D115" s="127">
        <v>3</v>
      </c>
      <c r="E115" s="122">
        <v>1</v>
      </c>
      <c r="F115" s="127">
        <v>2</v>
      </c>
      <c r="G115" s="122" t="s">
        <v>283</v>
      </c>
      <c r="H115" s="127" t="s">
        <v>286</v>
      </c>
      <c r="I115" s="127" t="s">
        <v>284</v>
      </c>
      <c r="J115" s="115"/>
      <c r="K115" s="115"/>
      <c r="L115" s="115"/>
      <c r="M115" s="115"/>
      <c r="N115" s="115"/>
      <c r="O115" s="115"/>
      <c r="P115" s="115"/>
    </row>
    <row r="116" spans="2:16" s="117" customFormat="1" ht="16.05" customHeight="1" x14ac:dyDescent="0.2">
      <c r="B116" s="119" t="s">
        <v>319</v>
      </c>
      <c r="C116" s="127">
        <v>29</v>
      </c>
      <c r="D116" s="127">
        <v>264</v>
      </c>
      <c r="E116" s="127">
        <v>170</v>
      </c>
      <c r="F116" s="127">
        <v>94</v>
      </c>
      <c r="G116" s="127">
        <v>1265422</v>
      </c>
      <c r="H116" s="127">
        <v>72315</v>
      </c>
      <c r="I116" s="127" t="s">
        <v>284</v>
      </c>
      <c r="J116" s="115"/>
      <c r="K116" s="115"/>
      <c r="L116" s="115"/>
      <c r="M116" s="115"/>
      <c r="N116" s="115"/>
      <c r="O116" s="115"/>
      <c r="P116" s="115"/>
    </row>
    <row r="117" spans="2:16" s="117" customFormat="1" ht="16.05" customHeight="1" x14ac:dyDescent="0.2">
      <c r="B117" s="119" t="s">
        <v>320</v>
      </c>
      <c r="C117" s="127">
        <v>22</v>
      </c>
      <c r="D117" s="127">
        <v>128</v>
      </c>
      <c r="E117" s="127">
        <v>93</v>
      </c>
      <c r="F117" s="127">
        <v>35</v>
      </c>
      <c r="G117" s="127">
        <v>400691</v>
      </c>
      <c r="H117" s="127">
        <v>34849</v>
      </c>
      <c r="I117" s="127" t="s">
        <v>284</v>
      </c>
      <c r="J117" s="115"/>
      <c r="K117" s="115"/>
      <c r="L117" s="115"/>
      <c r="M117" s="115"/>
      <c r="N117" s="115"/>
      <c r="O117" s="115"/>
      <c r="P117" s="115"/>
    </row>
    <row r="118" spans="2:16" s="117" customFormat="1" ht="16.05" customHeight="1" x14ac:dyDescent="0.2">
      <c r="B118" s="119" t="s">
        <v>321</v>
      </c>
      <c r="C118" s="127">
        <v>16</v>
      </c>
      <c r="D118" s="127">
        <v>81</v>
      </c>
      <c r="E118" s="127">
        <v>64</v>
      </c>
      <c r="F118" s="127">
        <v>17</v>
      </c>
      <c r="G118" s="127">
        <v>299266</v>
      </c>
      <c r="H118" s="127">
        <v>67221</v>
      </c>
      <c r="I118" s="127" t="s">
        <v>284</v>
      </c>
      <c r="J118" s="115"/>
      <c r="K118" s="115"/>
      <c r="L118" s="115"/>
      <c r="M118" s="115"/>
      <c r="N118" s="115"/>
      <c r="O118" s="115"/>
      <c r="P118" s="115"/>
    </row>
    <row r="119" spans="2:16" s="117" customFormat="1" ht="16.05" customHeight="1" x14ac:dyDescent="0.2">
      <c r="B119" s="119" t="s">
        <v>322</v>
      </c>
      <c r="C119" s="127">
        <v>11</v>
      </c>
      <c r="D119" s="127">
        <v>100</v>
      </c>
      <c r="E119" s="127">
        <v>56</v>
      </c>
      <c r="F119" s="127">
        <v>44</v>
      </c>
      <c r="G119" s="127" t="s">
        <v>283</v>
      </c>
      <c r="H119" s="127">
        <v>12912</v>
      </c>
      <c r="I119" s="127" t="s">
        <v>284</v>
      </c>
      <c r="J119" s="115"/>
      <c r="K119" s="115"/>
      <c r="L119" s="115"/>
      <c r="M119" s="115"/>
      <c r="N119" s="115"/>
      <c r="O119" s="115"/>
      <c r="P119" s="115"/>
    </row>
    <row r="120" spans="2:16" s="117" customFormat="1" ht="16.05" customHeight="1" x14ac:dyDescent="0.2">
      <c r="B120" s="112" t="s">
        <v>308</v>
      </c>
      <c r="C120" s="125">
        <v>539</v>
      </c>
      <c r="D120" s="125">
        <v>3130</v>
      </c>
      <c r="E120" s="125">
        <v>1273</v>
      </c>
      <c r="F120" s="125">
        <v>1857</v>
      </c>
      <c r="G120" s="125">
        <v>5786383</v>
      </c>
      <c r="H120" s="125">
        <v>242287</v>
      </c>
      <c r="I120" s="125">
        <v>66225</v>
      </c>
      <c r="J120" s="115"/>
      <c r="K120" s="115"/>
      <c r="L120" s="115"/>
      <c r="M120" s="115"/>
      <c r="N120" s="115"/>
      <c r="O120" s="115"/>
      <c r="P120" s="115"/>
    </row>
    <row r="121" spans="2:16" s="117" customFormat="1" ht="16.05" customHeight="1" x14ac:dyDescent="0.2">
      <c r="B121" s="119" t="s">
        <v>11</v>
      </c>
      <c r="C121" s="127">
        <v>1</v>
      </c>
      <c r="D121" s="127">
        <v>5</v>
      </c>
      <c r="E121" s="127" t="s">
        <v>286</v>
      </c>
      <c r="F121" s="127">
        <v>5</v>
      </c>
      <c r="G121" s="127" t="s">
        <v>283</v>
      </c>
      <c r="H121" s="127" t="s">
        <v>286</v>
      </c>
      <c r="I121" s="127" t="s">
        <v>284</v>
      </c>
      <c r="J121" s="115"/>
      <c r="K121" s="115"/>
      <c r="L121" s="115"/>
      <c r="M121" s="115"/>
      <c r="N121" s="115"/>
      <c r="O121" s="115"/>
      <c r="P121" s="115"/>
    </row>
    <row r="122" spans="2:16" s="117" customFormat="1" ht="16.05" customHeight="1" x14ac:dyDescent="0.2">
      <c r="B122" s="119" t="s">
        <v>14</v>
      </c>
      <c r="C122" s="127">
        <v>54</v>
      </c>
      <c r="D122" s="127">
        <v>223</v>
      </c>
      <c r="E122" s="127">
        <v>45</v>
      </c>
      <c r="F122" s="127">
        <v>178</v>
      </c>
      <c r="G122" s="127">
        <v>366941</v>
      </c>
      <c r="H122" s="127">
        <v>1316</v>
      </c>
      <c r="I122" s="127">
        <v>13920</v>
      </c>
      <c r="J122" s="115"/>
      <c r="K122" s="115"/>
      <c r="L122" s="115"/>
      <c r="M122" s="115"/>
      <c r="N122" s="115"/>
      <c r="O122" s="115"/>
      <c r="P122" s="115"/>
    </row>
    <row r="123" spans="2:16" s="117" customFormat="1" ht="16.05" customHeight="1" x14ac:dyDescent="0.2">
      <c r="B123" s="119" t="s">
        <v>19</v>
      </c>
      <c r="C123" s="127">
        <v>198</v>
      </c>
      <c r="D123" s="127">
        <v>1371</v>
      </c>
      <c r="E123" s="127">
        <v>432</v>
      </c>
      <c r="F123" s="127">
        <v>939</v>
      </c>
      <c r="G123" s="127">
        <v>1949143</v>
      </c>
      <c r="H123" s="127">
        <v>7128</v>
      </c>
      <c r="I123" s="127">
        <v>21868</v>
      </c>
      <c r="J123" s="115"/>
      <c r="K123" s="115"/>
      <c r="L123" s="115"/>
      <c r="M123" s="115"/>
      <c r="N123" s="115"/>
      <c r="O123" s="115"/>
      <c r="P123" s="115"/>
    </row>
    <row r="124" spans="2:16" s="117" customFormat="1" ht="16.05" customHeight="1" x14ac:dyDescent="0.2">
      <c r="B124" s="119" t="s">
        <v>309</v>
      </c>
      <c r="C124" s="127">
        <v>65</v>
      </c>
      <c r="D124" s="127">
        <v>428</v>
      </c>
      <c r="E124" s="127">
        <v>314</v>
      </c>
      <c r="F124" s="127">
        <v>114</v>
      </c>
      <c r="G124" s="127">
        <v>1183526</v>
      </c>
      <c r="H124" s="127">
        <v>212956</v>
      </c>
      <c r="I124" s="127">
        <v>8594</v>
      </c>
      <c r="J124" s="115"/>
      <c r="K124" s="115"/>
      <c r="L124" s="115"/>
      <c r="M124" s="115"/>
      <c r="N124" s="115"/>
      <c r="O124" s="115"/>
      <c r="P124" s="115"/>
    </row>
    <row r="125" spans="2:16" s="117" customFormat="1" ht="16.05" customHeight="1" x14ac:dyDescent="0.2">
      <c r="B125" s="119" t="s">
        <v>323</v>
      </c>
      <c r="C125" s="127">
        <v>202</v>
      </c>
      <c r="D125" s="127">
        <v>955</v>
      </c>
      <c r="E125" s="127">
        <v>436</v>
      </c>
      <c r="F125" s="127">
        <v>519</v>
      </c>
      <c r="G125" s="127">
        <v>1986222</v>
      </c>
      <c r="H125" s="127">
        <v>20887</v>
      </c>
      <c r="I125" s="127">
        <v>21843</v>
      </c>
      <c r="J125" s="115"/>
      <c r="K125" s="115"/>
      <c r="L125" s="115"/>
      <c r="M125" s="115"/>
      <c r="N125" s="115"/>
      <c r="O125" s="115"/>
      <c r="P125" s="115"/>
    </row>
    <row r="126" spans="2:16" s="117" customFormat="1" ht="16.05" customHeight="1" x14ac:dyDescent="0.2">
      <c r="B126" s="119" t="s">
        <v>314</v>
      </c>
      <c r="C126" s="127">
        <v>19</v>
      </c>
      <c r="D126" s="127">
        <v>148</v>
      </c>
      <c r="E126" s="127">
        <v>46</v>
      </c>
      <c r="F126" s="127">
        <v>102</v>
      </c>
      <c r="G126" s="127" t="s">
        <v>283</v>
      </c>
      <c r="H126" s="127" t="s">
        <v>286</v>
      </c>
      <c r="I126" s="127" t="s">
        <v>284</v>
      </c>
      <c r="J126" s="115"/>
      <c r="K126" s="115"/>
      <c r="L126" s="115"/>
      <c r="M126" s="115"/>
      <c r="N126" s="115"/>
      <c r="O126" s="115"/>
      <c r="P126" s="115"/>
    </row>
    <row r="127" spans="2:16" s="117" customFormat="1" ht="16.05" customHeight="1" x14ac:dyDescent="0.2">
      <c r="B127" s="112" t="s">
        <v>329</v>
      </c>
      <c r="C127" s="125">
        <v>773</v>
      </c>
      <c r="D127" s="125">
        <v>6031</v>
      </c>
      <c r="E127" s="125">
        <v>2930</v>
      </c>
      <c r="F127" s="125">
        <v>3101</v>
      </c>
      <c r="G127" s="125">
        <v>26043176</v>
      </c>
      <c r="H127" s="125">
        <v>482611</v>
      </c>
      <c r="I127" s="125">
        <v>110773</v>
      </c>
      <c r="J127" s="115"/>
      <c r="K127" s="115"/>
      <c r="L127" s="115"/>
      <c r="M127" s="115"/>
      <c r="N127" s="129"/>
      <c r="O127" s="115"/>
      <c r="P127" s="115"/>
    </row>
    <row r="128" spans="2:16" s="117" customFormat="1" ht="16.05" customHeight="1" x14ac:dyDescent="0.2">
      <c r="B128" s="112" t="s">
        <v>67</v>
      </c>
      <c r="C128" s="125">
        <v>161</v>
      </c>
      <c r="D128" s="125">
        <v>1620</v>
      </c>
      <c r="E128" s="125">
        <v>999</v>
      </c>
      <c r="F128" s="125">
        <v>621</v>
      </c>
      <c r="G128" s="125">
        <v>16906455</v>
      </c>
      <c r="H128" s="125">
        <v>124710</v>
      </c>
      <c r="I128" s="127" t="s">
        <v>284</v>
      </c>
      <c r="J128" s="115"/>
      <c r="K128" s="115"/>
      <c r="L128" s="115"/>
      <c r="M128" s="115"/>
      <c r="N128" s="129"/>
      <c r="O128" s="115"/>
      <c r="P128" s="115"/>
    </row>
    <row r="129" spans="2:16" s="117" customFormat="1" ht="16.05" customHeight="1" x14ac:dyDescent="0.2">
      <c r="B129" s="119" t="s">
        <v>317</v>
      </c>
      <c r="C129" s="127">
        <v>1</v>
      </c>
      <c r="D129" s="127">
        <v>1</v>
      </c>
      <c r="E129" s="127">
        <v>1</v>
      </c>
      <c r="F129" s="127" t="s">
        <v>286</v>
      </c>
      <c r="G129" s="127" t="s">
        <v>283</v>
      </c>
      <c r="H129" s="127" t="s">
        <v>286</v>
      </c>
      <c r="I129" s="127" t="s">
        <v>284</v>
      </c>
      <c r="J129" s="115"/>
      <c r="K129" s="115"/>
      <c r="L129" s="115"/>
      <c r="M129" s="115"/>
      <c r="N129" s="115"/>
      <c r="O129" s="115"/>
      <c r="P129" s="115"/>
    </row>
    <row r="130" spans="2:16" s="117" customFormat="1" ht="16.05" customHeight="1" x14ac:dyDescent="0.2">
      <c r="B130" s="119" t="s">
        <v>44</v>
      </c>
      <c r="C130" s="127">
        <v>5</v>
      </c>
      <c r="D130" s="127">
        <v>12</v>
      </c>
      <c r="E130" s="127">
        <v>5</v>
      </c>
      <c r="F130" s="127">
        <v>7</v>
      </c>
      <c r="G130" s="122" t="s">
        <v>283</v>
      </c>
      <c r="H130" s="122" t="s">
        <v>283</v>
      </c>
      <c r="I130" s="127" t="s">
        <v>284</v>
      </c>
      <c r="J130" s="115"/>
      <c r="K130" s="115"/>
      <c r="L130" s="115"/>
      <c r="M130" s="115"/>
      <c r="N130" s="115"/>
      <c r="O130" s="115"/>
      <c r="P130" s="115"/>
    </row>
    <row r="131" spans="2:16" s="117" customFormat="1" ht="16.05" customHeight="1" x14ac:dyDescent="0.2">
      <c r="B131" s="119" t="s">
        <v>47</v>
      </c>
      <c r="C131" s="127">
        <v>33</v>
      </c>
      <c r="D131" s="127">
        <v>455</v>
      </c>
      <c r="E131" s="127">
        <v>304</v>
      </c>
      <c r="F131" s="127">
        <v>151</v>
      </c>
      <c r="G131" s="127">
        <v>4542913</v>
      </c>
      <c r="H131" s="127">
        <v>325</v>
      </c>
      <c r="I131" s="127" t="s">
        <v>284</v>
      </c>
      <c r="J131" s="115"/>
      <c r="K131" s="115"/>
      <c r="L131" s="115"/>
      <c r="M131" s="115"/>
      <c r="N131" s="115"/>
      <c r="O131" s="115"/>
      <c r="P131" s="115"/>
    </row>
    <row r="132" spans="2:16" s="117" customFormat="1" ht="16.05" customHeight="1" x14ac:dyDescent="0.2">
      <c r="B132" s="119" t="s">
        <v>50</v>
      </c>
      <c r="C132" s="127">
        <v>49</v>
      </c>
      <c r="D132" s="127">
        <v>277</v>
      </c>
      <c r="E132" s="127">
        <v>202</v>
      </c>
      <c r="F132" s="127">
        <v>75</v>
      </c>
      <c r="G132" s="127">
        <v>1778571</v>
      </c>
      <c r="H132" s="127">
        <v>58384</v>
      </c>
      <c r="I132" s="127" t="s">
        <v>284</v>
      </c>
      <c r="J132" s="115"/>
      <c r="K132" s="115"/>
      <c r="L132" s="115"/>
      <c r="M132" s="115"/>
      <c r="N132" s="115"/>
      <c r="O132" s="115"/>
      <c r="P132" s="115"/>
    </row>
    <row r="133" spans="2:16" s="117" customFormat="1" ht="16.05" customHeight="1" x14ac:dyDescent="0.2">
      <c r="B133" s="119" t="s">
        <v>55</v>
      </c>
      <c r="C133" s="127">
        <v>56</v>
      </c>
      <c r="D133" s="127">
        <v>356</v>
      </c>
      <c r="E133" s="127">
        <v>269</v>
      </c>
      <c r="F133" s="127">
        <v>87</v>
      </c>
      <c r="G133" s="127">
        <v>2341848</v>
      </c>
      <c r="H133" s="127">
        <v>25734</v>
      </c>
      <c r="I133" s="127" t="s">
        <v>284</v>
      </c>
      <c r="J133" s="115"/>
      <c r="K133" s="115"/>
      <c r="L133" s="115"/>
      <c r="M133" s="115"/>
      <c r="N133" s="115"/>
      <c r="O133" s="115"/>
      <c r="P133" s="115"/>
    </row>
    <row r="134" spans="2:16" s="117" customFormat="1" ht="16.05" customHeight="1" x14ac:dyDescent="0.2">
      <c r="B134" s="119" t="s">
        <v>307</v>
      </c>
      <c r="C134" s="127">
        <v>17</v>
      </c>
      <c r="D134" s="127">
        <v>519</v>
      </c>
      <c r="E134" s="127">
        <v>218</v>
      </c>
      <c r="F134" s="127">
        <v>301</v>
      </c>
      <c r="G134" s="127">
        <v>8218499</v>
      </c>
      <c r="H134" s="127" t="s">
        <v>283</v>
      </c>
      <c r="I134" s="127" t="s">
        <v>284</v>
      </c>
      <c r="J134" s="115"/>
      <c r="K134" s="115"/>
      <c r="L134" s="115"/>
      <c r="M134" s="115"/>
      <c r="N134" s="115"/>
      <c r="O134" s="115"/>
      <c r="P134" s="115"/>
    </row>
    <row r="135" spans="2:16" s="117" customFormat="1" ht="16.05" customHeight="1" x14ac:dyDescent="0.2">
      <c r="B135" s="112" t="s">
        <v>308</v>
      </c>
      <c r="C135" s="125">
        <v>612</v>
      </c>
      <c r="D135" s="125">
        <v>4411</v>
      </c>
      <c r="E135" s="125">
        <v>1931</v>
      </c>
      <c r="F135" s="125">
        <v>2480</v>
      </c>
      <c r="G135" s="125">
        <v>9136721</v>
      </c>
      <c r="H135" s="125">
        <v>357901</v>
      </c>
      <c r="I135" s="132">
        <v>110773</v>
      </c>
      <c r="J135" s="115"/>
      <c r="K135" s="115"/>
      <c r="L135" s="115"/>
      <c r="M135" s="115"/>
      <c r="N135" s="115"/>
      <c r="O135" s="115"/>
      <c r="P135" s="115"/>
    </row>
    <row r="136" spans="2:16" s="117" customFormat="1" ht="16.05" customHeight="1" x14ac:dyDescent="0.2">
      <c r="B136" s="119" t="s">
        <v>11</v>
      </c>
      <c r="C136" s="127">
        <v>2</v>
      </c>
      <c r="D136" s="127">
        <v>131</v>
      </c>
      <c r="E136" s="127">
        <v>25</v>
      </c>
      <c r="F136" s="127">
        <v>106</v>
      </c>
      <c r="G136" s="122" t="s">
        <v>283</v>
      </c>
      <c r="H136" s="122" t="s">
        <v>283</v>
      </c>
      <c r="I136" s="122" t="s">
        <v>283</v>
      </c>
      <c r="J136" s="115"/>
      <c r="K136" s="115"/>
      <c r="L136" s="115"/>
      <c r="M136" s="115"/>
      <c r="N136" s="115"/>
      <c r="O136" s="115"/>
      <c r="P136" s="115"/>
    </row>
    <row r="137" spans="2:16" s="117" customFormat="1" ht="16.05" customHeight="1" x14ac:dyDescent="0.2">
      <c r="B137" s="119" t="s">
        <v>14</v>
      </c>
      <c r="C137" s="127">
        <v>74</v>
      </c>
      <c r="D137" s="127">
        <v>328</v>
      </c>
      <c r="E137" s="127">
        <v>64</v>
      </c>
      <c r="F137" s="127">
        <v>264</v>
      </c>
      <c r="G137" s="127">
        <v>452270</v>
      </c>
      <c r="H137" s="127" t="s">
        <v>283</v>
      </c>
      <c r="I137" s="127">
        <v>13882</v>
      </c>
      <c r="J137" s="115"/>
      <c r="K137" s="115"/>
      <c r="L137" s="115"/>
      <c r="M137" s="115"/>
      <c r="N137" s="115"/>
      <c r="O137" s="115"/>
      <c r="P137" s="115"/>
    </row>
    <row r="138" spans="2:16" s="117" customFormat="1" ht="16.05" customHeight="1" x14ac:dyDescent="0.2">
      <c r="B138" s="119" t="s">
        <v>19</v>
      </c>
      <c r="C138" s="127">
        <v>176</v>
      </c>
      <c r="D138" s="127">
        <v>1752</v>
      </c>
      <c r="E138" s="127">
        <v>623</v>
      </c>
      <c r="F138" s="127">
        <v>1129</v>
      </c>
      <c r="G138" s="127">
        <v>3188993</v>
      </c>
      <c r="H138" s="127">
        <v>4305</v>
      </c>
      <c r="I138" s="127">
        <v>27000</v>
      </c>
      <c r="J138" s="115"/>
      <c r="K138" s="115"/>
      <c r="L138" s="115"/>
      <c r="M138" s="115"/>
      <c r="N138" s="115"/>
      <c r="O138" s="115"/>
      <c r="P138" s="115"/>
    </row>
    <row r="139" spans="2:16" s="117" customFormat="1" ht="16.05" customHeight="1" x14ac:dyDescent="0.2">
      <c r="B139" s="119" t="s">
        <v>309</v>
      </c>
      <c r="C139" s="127">
        <v>109</v>
      </c>
      <c r="D139" s="127">
        <v>644</v>
      </c>
      <c r="E139" s="127">
        <v>467</v>
      </c>
      <c r="F139" s="127">
        <v>177</v>
      </c>
      <c r="G139" s="127">
        <v>2296273</v>
      </c>
      <c r="H139" s="127">
        <v>292951</v>
      </c>
      <c r="I139" s="127">
        <v>13955</v>
      </c>
      <c r="J139" s="115"/>
      <c r="K139" s="115"/>
      <c r="L139" s="115"/>
      <c r="M139" s="115"/>
      <c r="N139" s="115"/>
      <c r="O139" s="115"/>
      <c r="P139" s="115"/>
    </row>
    <row r="140" spans="2:16" s="117" customFormat="1" ht="16.05" customHeight="1" x14ac:dyDescent="0.2">
      <c r="B140" s="119" t="s">
        <v>323</v>
      </c>
      <c r="C140" s="127">
        <v>229</v>
      </c>
      <c r="D140" s="127">
        <v>1487</v>
      </c>
      <c r="E140" s="127">
        <v>721</v>
      </c>
      <c r="F140" s="127">
        <v>766</v>
      </c>
      <c r="G140" s="127">
        <v>2724590</v>
      </c>
      <c r="H140" s="127">
        <v>56370</v>
      </c>
      <c r="I140" s="127">
        <v>43637</v>
      </c>
      <c r="J140" s="115"/>
      <c r="K140" s="115"/>
      <c r="L140" s="115"/>
      <c r="M140" s="115"/>
      <c r="N140" s="115"/>
      <c r="O140" s="115"/>
      <c r="P140" s="115"/>
    </row>
    <row r="141" spans="2:16" s="117" customFormat="1" ht="16.05" customHeight="1" x14ac:dyDescent="0.2">
      <c r="B141" s="119" t="s">
        <v>314</v>
      </c>
      <c r="C141" s="127">
        <v>22</v>
      </c>
      <c r="D141" s="127">
        <v>69</v>
      </c>
      <c r="E141" s="127">
        <v>31</v>
      </c>
      <c r="F141" s="127">
        <v>38</v>
      </c>
      <c r="G141" s="127" t="s">
        <v>283</v>
      </c>
      <c r="H141" s="127" t="s">
        <v>283</v>
      </c>
      <c r="I141" s="127" t="s">
        <v>284</v>
      </c>
      <c r="J141" s="115"/>
      <c r="K141" s="115"/>
      <c r="L141" s="115"/>
      <c r="M141" s="115"/>
      <c r="N141" s="115"/>
      <c r="O141" s="115"/>
      <c r="P141" s="115"/>
    </row>
    <row r="142" spans="2:16" s="117" customFormat="1" ht="16.05" customHeight="1" x14ac:dyDescent="0.2">
      <c r="B142" s="112" t="s">
        <v>330</v>
      </c>
      <c r="C142" s="125">
        <v>757</v>
      </c>
      <c r="D142" s="125">
        <v>5259</v>
      </c>
      <c r="E142" s="125">
        <v>2652</v>
      </c>
      <c r="F142" s="125">
        <v>2607</v>
      </c>
      <c r="G142" s="125">
        <v>17328471</v>
      </c>
      <c r="H142" s="125">
        <v>670629</v>
      </c>
      <c r="I142" s="125">
        <v>106329</v>
      </c>
      <c r="J142" s="115"/>
      <c r="K142" s="115"/>
      <c r="L142" s="115"/>
      <c r="M142" s="115"/>
      <c r="N142" s="129"/>
      <c r="O142" s="115"/>
      <c r="P142" s="115"/>
    </row>
    <row r="143" spans="2:16" s="117" customFormat="1" ht="16.05" customHeight="1" x14ac:dyDescent="0.2">
      <c r="B143" s="112" t="s">
        <v>67</v>
      </c>
      <c r="C143" s="125">
        <v>158</v>
      </c>
      <c r="D143" s="125">
        <v>1096</v>
      </c>
      <c r="E143" s="125">
        <v>767</v>
      </c>
      <c r="F143" s="125">
        <v>329</v>
      </c>
      <c r="G143" s="125">
        <v>8940499</v>
      </c>
      <c r="H143" s="125">
        <v>190824</v>
      </c>
      <c r="I143" s="130" t="s">
        <v>284</v>
      </c>
      <c r="J143" s="115"/>
      <c r="K143" s="115"/>
      <c r="L143" s="115"/>
      <c r="M143" s="115"/>
      <c r="N143" s="129"/>
      <c r="O143" s="115"/>
      <c r="P143" s="115"/>
    </row>
    <row r="144" spans="2:16" s="117" customFormat="1" ht="16.05" customHeight="1" x14ac:dyDescent="0.2">
      <c r="B144" s="119" t="s">
        <v>331</v>
      </c>
      <c r="C144" s="127">
        <v>1</v>
      </c>
      <c r="D144" s="127">
        <v>3</v>
      </c>
      <c r="E144" s="127">
        <v>2</v>
      </c>
      <c r="F144" s="127">
        <v>1</v>
      </c>
      <c r="G144" s="127" t="s">
        <v>283</v>
      </c>
      <c r="H144" s="127" t="s">
        <v>284</v>
      </c>
      <c r="I144" s="127" t="s">
        <v>284</v>
      </c>
      <c r="J144" s="115"/>
      <c r="K144" s="115"/>
      <c r="L144" s="115"/>
      <c r="M144" s="115"/>
      <c r="N144" s="115"/>
      <c r="O144" s="115"/>
      <c r="P144" s="115"/>
    </row>
    <row r="145" spans="2:17" s="117" customFormat="1" ht="16.05" customHeight="1" x14ac:dyDescent="0.2">
      <c r="B145" s="119" t="s">
        <v>332</v>
      </c>
      <c r="C145" s="127">
        <v>2</v>
      </c>
      <c r="D145" s="127">
        <v>3</v>
      </c>
      <c r="E145" s="127">
        <v>1</v>
      </c>
      <c r="F145" s="127">
        <v>2</v>
      </c>
      <c r="G145" s="127" t="s">
        <v>283</v>
      </c>
      <c r="H145" s="127" t="s">
        <v>284</v>
      </c>
      <c r="I145" s="127" t="s">
        <v>284</v>
      </c>
      <c r="J145" s="115"/>
      <c r="K145" s="115"/>
      <c r="L145" s="115"/>
      <c r="M145" s="115"/>
      <c r="N145" s="115"/>
      <c r="O145" s="115"/>
      <c r="P145" s="115"/>
    </row>
    <row r="146" spans="2:17" s="117" customFormat="1" ht="16.05" customHeight="1" x14ac:dyDescent="0.2">
      <c r="B146" s="119" t="s">
        <v>333</v>
      </c>
      <c r="C146" s="127">
        <v>50</v>
      </c>
      <c r="D146" s="127">
        <v>398</v>
      </c>
      <c r="E146" s="127">
        <v>248</v>
      </c>
      <c r="F146" s="127">
        <v>150</v>
      </c>
      <c r="G146" s="127">
        <v>4113024</v>
      </c>
      <c r="H146" s="127">
        <v>39278</v>
      </c>
      <c r="I146" s="127" t="s">
        <v>284</v>
      </c>
      <c r="J146" s="115"/>
      <c r="K146" s="115"/>
      <c r="L146" s="115"/>
      <c r="M146" s="115"/>
      <c r="N146" s="115"/>
      <c r="O146" s="115"/>
      <c r="P146" s="115"/>
    </row>
    <row r="147" spans="2:17" s="117" customFormat="1" ht="16.05" customHeight="1" x14ac:dyDescent="0.2">
      <c r="B147" s="119" t="s">
        <v>334</v>
      </c>
      <c r="C147" s="127">
        <v>47</v>
      </c>
      <c r="D147" s="127">
        <v>305</v>
      </c>
      <c r="E147" s="127">
        <v>229</v>
      </c>
      <c r="F147" s="127">
        <v>76</v>
      </c>
      <c r="G147" s="127">
        <v>2840228</v>
      </c>
      <c r="H147" s="127">
        <v>24729</v>
      </c>
      <c r="I147" s="127" t="s">
        <v>284</v>
      </c>
      <c r="J147" s="115"/>
      <c r="K147" s="115"/>
      <c r="L147" s="115"/>
      <c r="M147" s="115"/>
      <c r="N147" s="115"/>
      <c r="O147" s="115"/>
      <c r="P147" s="115"/>
    </row>
    <row r="148" spans="2:17" s="117" customFormat="1" ht="16.05" customHeight="1" x14ac:dyDescent="0.2">
      <c r="B148" s="119" t="s">
        <v>335</v>
      </c>
      <c r="C148" s="127">
        <v>37</v>
      </c>
      <c r="D148" s="127">
        <v>268</v>
      </c>
      <c r="E148" s="127">
        <v>207</v>
      </c>
      <c r="F148" s="127">
        <v>61</v>
      </c>
      <c r="G148" s="127">
        <v>1121291</v>
      </c>
      <c r="H148" s="127">
        <v>125139</v>
      </c>
      <c r="I148" s="127" t="s">
        <v>284</v>
      </c>
      <c r="J148" s="115"/>
      <c r="K148" s="115"/>
      <c r="L148" s="115"/>
      <c r="M148" s="115"/>
      <c r="N148" s="115"/>
      <c r="O148" s="115"/>
      <c r="P148" s="115"/>
    </row>
    <row r="149" spans="2:17" s="117" customFormat="1" ht="16.05" customHeight="1" x14ac:dyDescent="0.2">
      <c r="B149" s="119" t="s">
        <v>336</v>
      </c>
      <c r="C149" s="127">
        <v>21</v>
      </c>
      <c r="D149" s="127">
        <v>119</v>
      </c>
      <c r="E149" s="127">
        <v>80</v>
      </c>
      <c r="F149" s="127">
        <v>39</v>
      </c>
      <c r="G149" s="122">
        <v>858522</v>
      </c>
      <c r="H149" s="122">
        <v>1678</v>
      </c>
      <c r="I149" s="127" t="s">
        <v>284</v>
      </c>
      <c r="J149" s="115"/>
      <c r="K149" s="115"/>
      <c r="L149" s="115"/>
      <c r="M149" s="115"/>
      <c r="N149" s="115"/>
      <c r="O149" s="115"/>
      <c r="P149" s="115"/>
    </row>
    <row r="150" spans="2:17" s="117" customFormat="1" ht="16.05" customHeight="1" x14ac:dyDescent="0.2">
      <c r="B150" s="112" t="s">
        <v>308</v>
      </c>
      <c r="C150" s="125">
        <v>599</v>
      </c>
      <c r="D150" s="125">
        <v>4163</v>
      </c>
      <c r="E150" s="125">
        <v>1885</v>
      </c>
      <c r="F150" s="125">
        <v>2278</v>
      </c>
      <c r="G150" s="125">
        <v>8387972</v>
      </c>
      <c r="H150" s="125">
        <v>479805</v>
      </c>
      <c r="I150" s="125">
        <v>106329</v>
      </c>
      <c r="J150" s="115"/>
      <c r="K150" s="115"/>
      <c r="L150" s="115"/>
      <c r="M150" s="115"/>
      <c r="N150" s="115"/>
      <c r="O150" s="115"/>
      <c r="P150" s="115"/>
    </row>
    <row r="151" spans="2:17" s="117" customFormat="1" ht="16.05" customHeight="1" x14ac:dyDescent="0.2">
      <c r="B151" s="119" t="s">
        <v>337</v>
      </c>
      <c r="C151" s="127">
        <v>2</v>
      </c>
      <c r="D151" s="127">
        <v>5</v>
      </c>
      <c r="E151" s="127">
        <v>2</v>
      </c>
      <c r="F151" s="127">
        <v>3</v>
      </c>
      <c r="G151" s="122" t="s">
        <v>283</v>
      </c>
      <c r="H151" s="127" t="s">
        <v>283</v>
      </c>
      <c r="I151" s="122" t="s">
        <v>283</v>
      </c>
      <c r="J151" s="115"/>
      <c r="K151" s="115"/>
      <c r="L151" s="115"/>
      <c r="M151" s="115"/>
      <c r="N151" s="115"/>
      <c r="O151" s="115"/>
      <c r="P151" s="115"/>
    </row>
    <row r="152" spans="2:17" s="117" customFormat="1" ht="16.05" customHeight="1" x14ac:dyDescent="0.2">
      <c r="B152" s="119" t="s">
        <v>338</v>
      </c>
      <c r="C152" s="127">
        <v>52</v>
      </c>
      <c r="D152" s="127">
        <v>237</v>
      </c>
      <c r="E152" s="127">
        <v>57</v>
      </c>
      <c r="F152" s="127">
        <v>180</v>
      </c>
      <c r="G152" s="127">
        <v>359617</v>
      </c>
      <c r="H152" s="127">
        <v>4085</v>
      </c>
      <c r="I152" s="127">
        <v>12792</v>
      </c>
      <c r="J152" s="115"/>
      <c r="K152" s="115"/>
      <c r="L152" s="115"/>
      <c r="M152" s="115"/>
      <c r="N152" s="115"/>
      <c r="O152" s="115"/>
      <c r="P152" s="115"/>
    </row>
    <row r="153" spans="2:17" s="117" customFormat="1" ht="16.05" customHeight="1" x14ac:dyDescent="0.2">
      <c r="B153" s="119" t="s">
        <v>339</v>
      </c>
      <c r="C153" s="127">
        <v>184</v>
      </c>
      <c r="D153" s="127">
        <v>1780</v>
      </c>
      <c r="E153" s="127">
        <v>562</v>
      </c>
      <c r="F153" s="127">
        <v>1218</v>
      </c>
      <c r="G153" s="127">
        <v>2696456</v>
      </c>
      <c r="H153" s="127">
        <v>25209</v>
      </c>
      <c r="I153" s="127">
        <v>37022</v>
      </c>
      <c r="J153" s="115"/>
      <c r="K153" s="115"/>
      <c r="L153" s="115"/>
      <c r="M153" s="115"/>
      <c r="N153" s="115"/>
      <c r="O153" s="115"/>
      <c r="P153" s="115"/>
    </row>
    <row r="154" spans="2:17" s="117" customFormat="1" ht="16.05" customHeight="1" x14ac:dyDescent="0.2">
      <c r="B154" s="119" t="s">
        <v>340</v>
      </c>
      <c r="C154" s="127">
        <v>117</v>
      </c>
      <c r="D154" s="127">
        <v>664</v>
      </c>
      <c r="E154" s="127">
        <v>497</v>
      </c>
      <c r="F154" s="127">
        <v>167</v>
      </c>
      <c r="G154" s="127">
        <v>1939739</v>
      </c>
      <c r="H154" s="127">
        <v>400568</v>
      </c>
      <c r="I154" s="127">
        <v>10870</v>
      </c>
      <c r="J154" s="115"/>
      <c r="K154" s="115"/>
      <c r="L154" s="115"/>
      <c r="M154" s="115"/>
      <c r="N154" s="115"/>
      <c r="O154" s="115"/>
      <c r="P154" s="115"/>
    </row>
    <row r="155" spans="2:17" s="117" customFormat="1" ht="16.05" customHeight="1" x14ac:dyDescent="0.2">
      <c r="B155" s="119" t="s">
        <v>341</v>
      </c>
      <c r="C155" s="127">
        <v>207</v>
      </c>
      <c r="D155" s="127">
        <v>1237</v>
      </c>
      <c r="E155" s="127">
        <v>643</v>
      </c>
      <c r="F155" s="127">
        <v>594</v>
      </c>
      <c r="G155" s="127">
        <v>2858833</v>
      </c>
      <c r="H155" s="127">
        <v>47402</v>
      </c>
      <c r="I155" s="127">
        <v>45445</v>
      </c>
      <c r="J155" s="115"/>
      <c r="K155" s="115"/>
      <c r="L155" s="115"/>
      <c r="M155" s="115"/>
      <c r="N155" s="115"/>
      <c r="O155" s="115"/>
      <c r="P155" s="115"/>
    </row>
    <row r="156" spans="2:17" s="117" customFormat="1" ht="16.05" customHeight="1" x14ac:dyDescent="0.2">
      <c r="B156" s="119" t="s">
        <v>342</v>
      </c>
      <c r="C156" s="127">
        <v>37</v>
      </c>
      <c r="D156" s="127">
        <v>240</v>
      </c>
      <c r="E156" s="127">
        <v>124</v>
      </c>
      <c r="F156" s="127">
        <v>116</v>
      </c>
      <c r="G156" s="127" t="s">
        <v>283</v>
      </c>
      <c r="H156" s="127" t="s">
        <v>283</v>
      </c>
      <c r="I156" s="127" t="s">
        <v>284</v>
      </c>
      <c r="J156" s="115"/>
      <c r="K156" s="115"/>
      <c r="L156" s="115"/>
      <c r="M156" s="115"/>
      <c r="N156" s="115"/>
      <c r="O156" s="115"/>
      <c r="P156" s="115"/>
    </row>
    <row r="157" spans="2:17" s="117" customFormat="1" ht="16.05" customHeight="1" x14ac:dyDescent="0.2">
      <c r="B157" s="112" t="s">
        <v>343</v>
      </c>
      <c r="C157" s="125">
        <v>580</v>
      </c>
      <c r="D157" s="125">
        <v>3693</v>
      </c>
      <c r="E157" s="125">
        <v>1724</v>
      </c>
      <c r="F157" s="125">
        <v>1969</v>
      </c>
      <c r="G157" s="125">
        <v>8853576</v>
      </c>
      <c r="H157" s="125">
        <v>615881</v>
      </c>
      <c r="I157" s="125">
        <v>73148</v>
      </c>
      <c r="J157" s="115"/>
      <c r="K157" s="115"/>
      <c r="L157" s="115"/>
      <c r="M157" s="115"/>
      <c r="N157" s="115"/>
      <c r="O157" s="115"/>
      <c r="P157" s="115"/>
    </row>
    <row r="158" spans="2:17" s="117" customFormat="1" ht="16.05" customHeight="1" x14ac:dyDescent="0.2">
      <c r="B158" s="112" t="s">
        <v>67</v>
      </c>
      <c r="C158" s="125">
        <v>93</v>
      </c>
      <c r="D158" s="125">
        <v>552</v>
      </c>
      <c r="E158" s="125">
        <v>378</v>
      </c>
      <c r="F158" s="125">
        <v>174</v>
      </c>
      <c r="G158" s="125">
        <v>2664158</v>
      </c>
      <c r="H158" s="125">
        <v>250782</v>
      </c>
      <c r="I158" s="130" t="s">
        <v>284</v>
      </c>
      <c r="J158" s="115"/>
      <c r="K158" s="115"/>
      <c r="L158" s="115"/>
      <c r="M158" s="115"/>
      <c r="N158" s="115"/>
      <c r="O158" s="115"/>
      <c r="P158" s="115"/>
      <c r="Q158" s="126"/>
    </row>
    <row r="159" spans="2:17" s="117" customFormat="1" ht="16.05" customHeight="1" x14ac:dyDescent="0.2">
      <c r="B159" s="119" t="s">
        <v>42</v>
      </c>
      <c r="C159" s="131" t="s">
        <v>284</v>
      </c>
      <c r="D159" s="131" t="s">
        <v>284</v>
      </c>
      <c r="E159" s="131" t="s">
        <v>284</v>
      </c>
      <c r="F159" s="131" t="s">
        <v>284</v>
      </c>
      <c r="G159" s="131" t="s">
        <v>284</v>
      </c>
      <c r="H159" s="131" t="s">
        <v>284</v>
      </c>
      <c r="I159" s="131" t="s">
        <v>284</v>
      </c>
      <c r="J159" s="115"/>
      <c r="K159" s="115"/>
      <c r="L159" s="115"/>
      <c r="M159" s="115"/>
      <c r="N159" s="115"/>
      <c r="O159" s="115"/>
      <c r="P159" s="115"/>
    </row>
    <row r="160" spans="2:17" s="117" customFormat="1" ht="16.05" customHeight="1" x14ac:dyDescent="0.2">
      <c r="B160" s="119" t="s">
        <v>318</v>
      </c>
      <c r="C160" s="127">
        <v>5</v>
      </c>
      <c r="D160" s="127">
        <v>13</v>
      </c>
      <c r="E160" s="127">
        <v>8</v>
      </c>
      <c r="F160" s="127">
        <v>5</v>
      </c>
      <c r="G160" s="127">
        <v>15856</v>
      </c>
      <c r="H160" s="130" t="s">
        <v>284</v>
      </c>
      <c r="I160" s="130" t="s">
        <v>284</v>
      </c>
      <c r="J160" s="115"/>
      <c r="K160" s="115"/>
      <c r="L160" s="115"/>
      <c r="M160" s="115"/>
      <c r="N160" s="115"/>
      <c r="O160" s="115"/>
      <c r="P160" s="115"/>
    </row>
    <row r="161" spans="2:16" s="117" customFormat="1" ht="16.05" customHeight="1" x14ac:dyDescent="0.2">
      <c r="B161" s="119" t="s">
        <v>319</v>
      </c>
      <c r="C161" s="127">
        <v>15</v>
      </c>
      <c r="D161" s="127">
        <v>105</v>
      </c>
      <c r="E161" s="127">
        <v>51</v>
      </c>
      <c r="F161" s="127">
        <v>54</v>
      </c>
      <c r="G161" s="122">
        <v>552512</v>
      </c>
      <c r="H161" s="130">
        <v>6612</v>
      </c>
      <c r="I161" s="130" t="s">
        <v>284</v>
      </c>
      <c r="J161" s="115"/>
      <c r="K161" s="115"/>
      <c r="L161" s="115"/>
      <c r="M161" s="115"/>
      <c r="N161" s="115"/>
      <c r="O161" s="115"/>
      <c r="P161" s="115"/>
    </row>
    <row r="162" spans="2:16" s="117" customFormat="1" ht="16.05" customHeight="1" x14ac:dyDescent="0.2">
      <c r="B162" s="119" t="s">
        <v>320</v>
      </c>
      <c r="C162" s="127">
        <v>31</v>
      </c>
      <c r="D162" s="127">
        <v>135</v>
      </c>
      <c r="E162" s="127">
        <v>93</v>
      </c>
      <c r="F162" s="127">
        <v>42</v>
      </c>
      <c r="G162" s="127">
        <v>754359</v>
      </c>
      <c r="H162" s="127">
        <v>47940</v>
      </c>
      <c r="I162" s="130" t="s">
        <v>284</v>
      </c>
      <c r="J162" s="115"/>
      <c r="K162" s="115"/>
      <c r="L162" s="115"/>
      <c r="M162" s="115"/>
      <c r="N162" s="115"/>
      <c r="O162" s="115"/>
      <c r="P162" s="115"/>
    </row>
    <row r="163" spans="2:16" s="117" customFormat="1" ht="16.05" customHeight="1" x14ac:dyDescent="0.2">
      <c r="B163" s="119" t="s">
        <v>321</v>
      </c>
      <c r="C163" s="127">
        <v>25</v>
      </c>
      <c r="D163" s="127">
        <v>217</v>
      </c>
      <c r="E163" s="127">
        <v>174</v>
      </c>
      <c r="F163" s="127">
        <v>43</v>
      </c>
      <c r="G163" s="122">
        <v>1072035</v>
      </c>
      <c r="H163" s="122">
        <v>77609</v>
      </c>
      <c r="I163" s="130" t="s">
        <v>284</v>
      </c>
      <c r="J163" s="115"/>
      <c r="K163" s="115"/>
      <c r="L163" s="115"/>
      <c r="M163" s="115"/>
      <c r="N163" s="115"/>
      <c r="O163" s="115"/>
      <c r="P163" s="115"/>
    </row>
    <row r="164" spans="2:16" s="117" customFormat="1" ht="16.05" customHeight="1" x14ac:dyDescent="0.2">
      <c r="B164" s="119" t="s">
        <v>322</v>
      </c>
      <c r="C164" s="127">
        <v>17</v>
      </c>
      <c r="D164" s="127">
        <v>82</v>
      </c>
      <c r="E164" s="127">
        <v>52</v>
      </c>
      <c r="F164" s="127">
        <v>30</v>
      </c>
      <c r="G164" s="122">
        <v>269396</v>
      </c>
      <c r="H164" s="122">
        <v>118621</v>
      </c>
      <c r="I164" s="130" t="s">
        <v>284</v>
      </c>
      <c r="J164" s="115"/>
      <c r="K164" s="115"/>
      <c r="L164" s="115"/>
      <c r="M164" s="115"/>
      <c r="N164" s="115"/>
      <c r="O164" s="115"/>
      <c r="P164" s="115"/>
    </row>
    <row r="165" spans="2:16" s="117" customFormat="1" ht="16.05" customHeight="1" x14ac:dyDescent="0.2">
      <c r="B165" s="112" t="s">
        <v>308</v>
      </c>
      <c r="C165" s="125">
        <v>487</v>
      </c>
      <c r="D165" s="125">
        <v>3141</v>
      </c>
      <c r="E165" s="125">
        <v>1346</v>
      </c>
      <c r="F165" s="125">
        <v>1795</v>
      </c>
      <c r="G165" s="125">
        <v>6189418</v>
      </c>
      <c r="H165" s="125">
        <v>365099</v>
      </c>
      <c r="I165" s="125">
        <v>73148</v>
      </c>
      <c r="J165" s="115"/>
      <c r="K165" s="115"/>
      <c r="L165" s="115"/>
      <c r="M165" s="115"/>
      <c r="N165" s="115"/>
      <c r="O165" s="115"/>
      <c r="P165" s="115"/>
    </row>
    <row r="166" spans="2:16" s="117" customFormat="1" ht="16.05" customHeight="1" x14ac:dyDescent="0.2">
      <c r="B166" s="119" t="s">
        <v>344</v>
      </c>
      <c r="C166" s="127">
        <v>1</v>
      </c>
      <c r="D166" s="127">
        <v>106</v>
      </c>
      <c r="E166" s="127">
        <v>42</v>
      </c>
      <c r="F166" s="127">
        <v>64</v>
      </c>
      <c r="G166" s="122" t="s">
        <v>283</v>
      </c>
      <c r="H166" s="130" t="s">
        <v>283</v>
      </c>
      <c r="I166" s="122" t="s">
        <v>283</v>
      </c>
      <c r="J166" s="115"/>
      <c r="K166" s="115"/>
      <c r="L166" s="115"/>
      <c r="M166" s="115"/>
      <c r="N166" s="115"/>
      <c r="O166" s="115"/>
      <c r="P166" s="115"/>
    </row>
    <row r="167" spans="2:16" s="117" customFormat="1" ht="16.05" customHeight="1" x14ac:dyDescent="0.2">
      <c r="B167" s="119" t="s">
        <v>345</v>
      </c>
      <c r="C167" s="127">
        <v>45</v>
      </c>
      <c r="D167" s="127">
        <v>176</v>
      </c>
      <c r="E167" s="127">
        <v>54</v>
      </c>
      <c r="F167" s="127">
        <v>122</v>
      </c>
      <c r="G167" s="127">
        <v>251603</v>
      </c>
      <c r="H167" s="127">
        <v>335</v>
      </c>
      <c r="I167" s="127" t="s">
        <v>283</v>
      </c>
      <c r="J167" s="115"/>
      <c r="K167" s="115"/>
      <c r="L167" s="115"/>
      <c r="M167" s="115"/>
      <c r="N167" s="115"/>
      <c r="O167" s="115"/>
      <c r="P167" s="115"/>
    </row>
    <row r="168" spans="2:16" s="117" customFormat="1" ht="16.05" customHeight="1" x14ac:dyDescent="0.2">
      <c r="B168" s="119" t="s">
        <v>346</v>
      </c>
      <c r="C168" s="127">
        <v>138</v>
      </c>
      <c r="D168" s="127">
        <v>1371</v>
      </c>
      <c r="E168" s="127">
        <v>439</v>
      </c>
      <c r="F168" s="127">
        <v>932</v>
      </c>
      <c r="G168" s="127">
        <v>2142960</v>
      </c>
      <c r="H168" s="127">
        <v>14689</v>
      </c>
      <c r="I168" s="127">
        <v>28274</v>
      </c>
      <c r="J168" s="115"/>
      <c r="K168" s="115"/>
      <c r="L168" s="115"/>
      <c r="M168" s="115"/>
      <c r="N168" s="115"/>
      <c r="O168" s="115"/>
      <c r="P168" s="115"/>
    </row>
    <row r="169" spans="2:16" s="117" customFormat="1" ht="16.05" customHeight="1" x14ac:dyDescent="0.2">
      <c r="B169" s="119" t="s">
        <v>309</v>
      </c>
      <c r="C169" s="127">
        <v>88</v>
      </c>
      <c r="D169" s="127">
        <v>474</v>
      </c>
      <c r="E169" s="127">
        <v>353</v>
      </c>
      <c r="F169" s="127">
        <v>121</v>
      </c>
      <c r="G169" s="127">
        <v>1437991</v>
      </c>
      <c r="H169" s="127">
        <v>288964</v>
      </c>
      <c r="I169" s="127">
        <v>10434</v>
      </c>
      <c r="J169" s="115"/>
      <c r="K169" s="115"/>
      <c r="L169" s="115"/>
      <c r="M169" s="115"/>
      <c r="N169" s="115"/>
      <c r="O169" s="115"/>
      <c r="P169" s="115"/>
    </row>
    <row r="170" spans="2:16" s="117" customFormat="1" ht="16.05" customHeight="1" x14ac:dyDescent="0.2">
      <c r="B170" s="119" t="s">
        <v>323</v>
      </c>
      <c r="C170" s="127">
        <v>188</v>
      </c>
      <c r="D170" s="127">
        <v>904</v>
      </c>
      <c r="E170" s="127">
        <v>422</v>
      </c>
      <c r="F170" s="127">
        <v>482</v>
      </c>
      <c r="G170" s="127">
        <v>1844072</v>
      </c>
      <c r="H170" s="127">
        <v>56631</v>
      </c>
      <c r="I170" s="127">
        <v>20419</v>
      </c>
      <c r="J170" s="115"/>
      <c r="K170" s="115"/>
      <c r="L170" s="115"/>
      <c r="M170" s="115"/>
      <c r="N170" s="115"/>
      <c r="O170" s="115"/>
      <c r="P170" s="115"/>
    </row>
    <row r="171" spans="2:16" s="117" customFormat="1" ht="16.05" customHeight="1" x14ac:dyDescent="0.2">
      <c r="B171" s="119" t="s">
        <v>314</v>
      </c>
      <c r="C171" s="127">
        <v>27</v>
      </c>
      <c r="D171" s="127">
        <v>110</v>
      </c>
      <c r="E171" s="127">
        <v>36</v>
      </c>
      <c r="F171" s="127">
        <v>74</v>
      </c>
      <c r="G171" s="127" t="s">
        <v>283</v>
      </c>
      <c r="H171" s="127" t="s">
        <v>283</v>
      </c>
      <c r="I171" s="130" t="s">
        <v>284</v>
      </c>
      <c r="J171" s="115"/>
      <c r="K171" s="115"/>
      <c r="L171" s="115"/>
      <c r="M171" s="115"/>
      <c r="N171" s="115"/>
      <c r="O171" s="115"/>
      <c r="P171" s="115"/>
    </row>
    <row r="172" spans="2:16" s="117" customFormat="1" ht="16.05" customHeight="1" x14ac:dyDescent="0.2">
      <c r="B172" s="112" t="s">
        <v>347</v>
      </c>
      <c r="C172" s="125">
        <v>504</v>
      </c>
      <c r="D172" s="125">
        <v>3173</v>
      </c>
      <c r="E172" s="125">
        <v>1390</v>
      </c>
      <c r="F172" s="125">
        <v>1783</v>
      </c>
      <c r="G172" s="125">
        <v>6745364</v>
      </c>
      <c r="H172" s="125">
        <v>338395</v>
      </c>
      <c r="I172" s="125">
        <v>69415</v>
      </c>
      <c r="J172" s="115"/>
      <c r="K172" s="115"/>
      <c r="L172" s="115"/>
      <c r="M172" s="115"/>
      <c r="N172" s="129"/>
      <c r="O172" s="115"/>
      <c r="P172" s="129"/>
    </row>
    <row r="173" spans="2:16" s="117" customFormat="1" ht="16.05" customHeight="1" x14ac:dyDescent="0.2">
      <c r="B173" s="112" t="s">
        <v>67</v>
      </c>
      <c r="C173" s="125">
        <v>71</v>
      </c>
      <c r="D173" s="125">
        <v>299</v>
      </c>
      <c r="E173" s="125">
        <v>186</v>
      </c>
      <c r="F173" s="125">
        <v>113</v>
      </c>
      <c r="G173" s="125">
        <v>1401184</v>
      </c>
      <c r="H173" s="125">
        <v>22152</v>
      </c>
      <c r="I173" s="130" t="s">
        <v>284</v>
      </c>
      <c r="J173" s="115"/>
      <c r="K173" s="115"/>
      <c r="L173" s="115"/>
      <c r="M173" s="115"/>
      <c r="N173" s="129"/>
      <c r="O173" s="115"/>
      <c r="P173" s="115"/>
    </row>
    <row r="174" spans="2:16" s="117" customFormat="1" ht="16.05" customHeight="1" x14ac:dyDescent="0.2">
      <c r="B174" s="119" t="s">
        <v>42</v>
      </c>
      <c r="C174" s="131" t="s">
        <v>284</v>
      </c>
      <c r="D174" s="131" t="s">
        <v>284</v>
      </c>
      <c r="E174" s="131" t="s">
        <v>284</v>
      </c>
      <c r="F174" s="131" t="s">
        <v>284</v>
      </c>
      <c r="G174" s="131" t="s">
        <v>284</v>
      </c>
      <c r="H174" s="131" t="s">
        <v>284</v>
      </c>
      <c r="I174" s="131" t="s">
        <v>284</v>
      </c>
      <c r="J174" s="115"/>
      <c r="K174" s="115"/>
      <c r="L174" s="115"/>
      <c r="M174" s="115"/>
      <c r="N174" s="115"/>
      <c r="O174" s="115"/>
      <c r="P174" s="115"/>
    </row>
    <row r="175" spans="2:16" s="117" customFormat="1" ht="16.05" customHeight="1" x14ac:dyDescent="0.2">
      <c r="B175" s="119" t="s">
        <v>318</v>
      </c>
      <c r="C175" s="127">
        <v>2</v>
      </c>
      <c r="D175" s="127">
        <v>7</v>
      </c>
      <c r="E175" s="127">
        <v>2</v>
      </c>
      <c r="F175" s="127">
        <v>5</v>
      </c>
      <c r="G175" s="127" t="s">
        <v>283</v>
      </c>
      <c r="H175" s="130" t="s">
        <v>284</v>
      </c>
      <c r="I175" s="130" t="s">
        <v>284</v>
      </c>
      <c r="J175" s="115"/>
      <c r="K175" s="115"/>
      <c r="L175" s="115"/>
      <c r="M175" s="115"/>
      <c r="N175" s="115"/>
      <c r="O175" s="115"/>
      <c r="P175" s="115"/>
    </row>
    <row r="176" spans="2:16" s="117" customFormat="1" ht="16.05" customHeight="1" x14ac:dyDescent="0.2">
      <c r="B176" s="119" t="s">
        <v>319</v>
      </c>
      <c r="C176" s="127">
        <v>24</v>
      </c>
      <c r="D176" s="127">
        <v>97</v>
      </c>
      <c r="E176" s="127">
        <v>55</v>
      </c>
      <c r="F176" s="127">
        <v>42</v>
      </c>
      <c r="G176" s="122">
        <v>305180</v>
      </c>
      <c r="H176" s="127">
        <v>7394</v>
      </c>
      <c r="I176" s="130" t="s">
        <v>284</v>
      </c>
      <c r="J176" s="115"/>
      <c r="K176" s="115"/>
      <c r="L176" s="115"/>
      <c r="M176" s="115"/>
      <c r="N176" s="115"/>
      <c r="O176" s="115"/>
      <c r="P176" s="115"/>
    </row>
    <row r="177" spans="2:16" s="117" customFormat="1" ht="16.05" customHeight="1" x14ac:dyDescent="0.2">
      <c r="B177" s="119" t="s">
        <v>320</v>
      </c>
      <c r="C177" s="127">
        <v>19</v>
      </c>
      <c r="D177" s="127">
        <v>69</v>
      </c>
      <c r="E177" s="127">
        <v>50</v>
      </c>
      <c r="F177" s="127">
        <v>19</v>
      </c>
      <c r="G177" s="127">
        <v>464623</v>
      </c>
      <c r="H177" s="122">
        <v>52</v>
      </c>
      <c r="I177" s="130" t="s">
        <v>284</v>
      </c>
      <c r="J177" s="115"/>
      <c r="K177" s="115"/>
      <c r="L177" s="115"/>
      <c r="M177" s="115"/>
      <c r="N177" s="115"/>
      <c r="O177" s="115"/>
      <c r="P177" s="115"/>
    </row>
    <row r="178" spans="2:16" s="117" customFormat="1" ht="16.05" customHeight="1" x14ac:dyDescent="0.2">
      <c r="B178" s="119" t="s">
        <v>321</v>
      </c>
      <c r="C178" s="127">
        <v>15</v>
      </c>
      <c r="D178" s="127">
        <v>84</v>
      </c>
      <c r="E178" s="127">
        <v>64</v>
      </c>
      <c r="F178" s="127">
        <v>20</v>
      </c>
      <c r="G178" s="122">
        <v>422499</v>
      </c>
      <c r="H178" s="122">
        <v>13697</v>
      </c>
      <c r="I178" s="130" t="s">
        <v>284</v>
      </c>
      <c r="J178" s="115"/>
      <c r="K178" s="115"/>
      <c r="L178" s="115"/>
      <c r="M178" s="115"/>
      <c r="N178" s="115"/>
      <c r="O178" s="115"/>
      <c r="P178" s="115"/>
    </row>
    <row r="179" spans="2:16" s="117" customFormat="1" ht="16.05" customHeight="1" x14ac:dyDescent="0.2">
      <c r="B179" s="119" t="s">
        <v>322</v>
      </c>
      <c r="C179" s="127">
        <v>11</v>
      </c>
      <c r="D179" s="127">
        <v>42</v>
      </c>
      <c r="E179" s="127">
        <v>15</v>
      </c>
      <c r="F179" s="127">
        <v>27</v>
      </c>
      <c r="G179" s="122" t="s">
        <v>283</v>
      </c>
      <c r="H179" s="122">
        <v>1009</v>
      </c>
      <c r="I179" s="130" t="s">
        <v>284</v>
      </c>
      <c r="J179" s="115"/>
      <c r="K179" s="115"/>
      <c r="L179" s="115"/>
      <c r="M179" s="115"/>
      <c r="N179" s="115"/>
      <c r="O179" s="115"/>
      <c r="P179" s="115"/>
    </row>
    <row r="180" spans="2:16" s="117" customFormat="1" ht="16.05" customHeight="1" x14ac:dyDescent="0.2">
      <c r="B180" s="112" t="s">
        <v>308</v>
      </c>
      <c r="C180" s="125">
        <v>433</v>
      </c>
      <c r="D180" s="125">
        <v>2874</v>
      </c>
      <c r="E180" s="125">
        <v>1204</v>
      </c>
      <c r="F180" s="125">
        <v>1670</v>
      </c>
      <c r="G180" s="125">
        <v>5344180</v>
      </c>
      <c r="H180" s="125">
        <v>316243</v>
      </c>
      <c r="I180" s="125">
        <v>69415</v>
      </c>
      <c r="J180" s="115"/>
      <c r="K180" s="115"/>
      <c r="L180" s="115"/>
      <c r="M180" s="115"/>
      <c r="N180" s="115"/>
      <c r="O180" s="115"/>
      <c r="P180" s="129"/>
    </row>
    <row r="181" spans="2:16" s="117" customFormat="1" ht="16.05" customHeight="1" x14ac:dyDescent="0.2">
      <c r="B181" s="119" t="s">
        <v>11</v>
      </c>
      <c r="C181" s="127">
        <v>1</v>
      </c>
      <c r="D181" s="127">
        <v>4</v>
      </c>
      <c r="E181" s="127">
        <v>2</v>
      </c>
      <c r="F181" s="127">
        <v>2</v>
      </c>
      <c r="G181" s="127" t="s">
        <v>283</v>
      </c>
      <c r="H181" s="130" t="s">
        <v>284</v>
      </c>
      <c r="I181" s="130" t="s">
        <v>284</v>
      </c>
      <c r="J181" s="115"/>
      <c r="K181" s="115"/>
      <c r="L181" s="115"/>
      <c r="M181" s="115"/>
      <c r="N181" s="115"/>
      <c r="O181" s="115"/>
      <c r="P181" s="115"/>
    </row>
    <row r="182" spans="2:16" s="117" customFormat="1" ht="16.05" customHeight="1" x14ac:dyDescent="0.2">
      <c r="B182" s="119" t="s">
        <v>14</v>
      </c>
      <c r="C182" s="127">
        <v>52</v>
      </c>
      <c r="D182" s="127">
        <v>241</v>
      </c>
      <c r="E182" s="127">
        <v>71</v>
      </c>
      <c r="F182" s="127">
        <v>170</v>
      </c>
      <c r="G182" s="127">
        <v>335519</v>
      </c>
      <c r="H182" s="127">
        <v>5960</v>
      </c>
      <c r="I182" s="127">
        <v>12073</v>
      </c>
      <c r="J182" s="115"/>
      <c r="K182" s="115"/>
      <c r="L182" s="115"/>
      <c r="M182" s="115"/>
      <c r="N182" s="115"/>
      <c r="O182" s="115"/>
      <c r="P182" s="115"/>
    </row>
    <row r="183" spans="2:16" s="117" customFormat="1" ht="16.05" customHeight="1" x14ac:dyDescent="0.2">
      <c r="B183" s="119" t="s">
        <v>19</v>
      </c>
      <c r="C183" s="127">
        <v>133</v>
      </c>
      <c r="D183" s="127">
        <v>1264</v>
      </c>
      <c r="E183" s="127">
        <v>383</v>
      </c>
      <c r="F183" s="127">
        <v>881</v>
      </c>
      <c r="G183" s="127">
        <v>1543221</v>
      </c>
      <c r="H183" s="127">
        <v>29664</v>
      </c>
      <c r="I183" s="127">
        <v>22008</v>
      </c>
      <c r="J183" s="115"/>
      <c r="K183" s="115"/>
      <c r="L183" s="115"/>
      <c r="M183" s="115"/>
      <c r="N183" s="115"/>
      <c r="O183" s="115"/>
      <c r="P183" s="115"/>
    </row>
    <row r="184" spans="2:16" s="117" customFormat="1" ht="16.05" customHeight="1" x14ac:dyDescent="0.2">
      <c r="B184" s="119" t="s">
        <v>309</v>
      </c>
      <c r="C184" s="127">
        <v>83</v>
      </c>
      <c r="D184" s="127">
        <v>465</v>
      </c>
      <c r="E184" s="127">
        <v>329</v>
      </c>
      <c r="F184" s="127">
        <v>136</v>
      </c>
      <c r="G184" s="127">
        <v>1477462</v>
      </c>
      <c r="H184" s="127">
        <v>247559</v>
      </c>
      <c r="I184" s="127">
        <v>9296</v>
      </c>
      <c r="J184" s="115"/>
      <c r="K184" s="115"/>
      <c r="L184" s="115"/>
      <c r="M184" s="115"/>
      <c r="N184" s="115"/>
      <c r="O184" s="115"/>
      <c r="P184" s="115"/>
    </row>
    <row r="185" spans="2:16" s="117" customFormat="1" ht="16.05" customHeight="1" x14ac:dyDescent="0.2">
      <c r="B185" s="119" t="s">
        <v>323</v>
      </c>
      <c r="C185" s="127">
        <v>147</v>
      </c>
      <c r="D185" s="127">
        <v>808</v>
      </c>
      <c r="E185" s="127">
        <v>393</v>
      </c>
      <c r="F185" s="127">
        <v>415</v>
      </c>
      <c r="G185" s="127">
        <v>1712585</v>
      </c>
      <c r="H185" s="127">
        <v>31729</v>
      </c>
      <c r="I185" s="127">
        <v>26038</v>
      </c>
      <c r="J185" s="115"/>
      <c r="K185" s="115"/>
      <c r="L185" s="115"/>
      <c r="M185" s="115"/>
      <c r="N185" s="115"/>
      <c r="O185" s="115"/>
      <c r="P185" s="115"/>
    </row>
    <row r="186" spans="2:16" s="117" customFormat="1" ht="16.05" customHeight="1" x14ac:dyDescent="0.2">
      <c r="B186" s="119" t="s">
        <v>314</v>
      </c>
      <c r="C186" s="127">
        <v>17</v>
      </c>
      <c r="D186" s="127">
        <v>92</v>
      </c>
      <c r="E186" s="127">
        <v>26</v>
      </c>
      <c r="F186" s="127">
        <v>66</v>
      </c>
      <c r="G186" s="127" t="s">
        <v>283</v>
      </c>
      <c r="H186" s="127">
        <v>1331</v>
      </c>
      <c r="I186" s="130" t="s">
        <v>284</v>
      </c>
      <c r="J186" s="115"/>
      <c r="K186" s="115"/>
      <c r="L186" s="115"/>
      <c r="M186" s="115"/>
      <c r="N186" s="115"/>
      <c r="O186" s="115"/>
      <c r="P186" s="115"/>
    </row>
    <row r="187" spans="2:16" s="117" customFormat="1" ht="16.05" customHeight="1" x14ac:dyDescent="0.2">
      <c r="B187" s="112" t="s">
        <v>348</v>
      </c>
      <c r="C187" s="125">
        <v>461</v>
      </c>
      <c r="D187" s="125">
        <v>2958</v>
      </c>
      <c r="E187" s="125">
        <v>1353</v>
      </c>
      <c r="F187" s="125">
        <v>1605</v>
      </c>
      <c r="G187" s="125">
        <v>6335801</v>
      </c>
      <c r="H187" s="125">
        <v>290437</v>
      </c>
      <c r="I187" s="125">
        <v>52057</v>
      </c>
      <c r="J187" s="115"/>
      <c r="K187" s="115"/>
      <c r="L187" s="115"/>
      <c r="M187" s="115"/>
      <c r="N187" s="129"/>
      <c r="O187" s="115"/>
      <c r="P187" s="115"/>
    </row>
    <row r="188" spans="2:16" s="117" customFormat="1" ht="16.05" customHeight="1" x14ac:dyDescent="0.2">
      <c r="B188" s="112" t="s">
        <v>67</v>
      </c>
      <c r="C188" s="125">
        <v>66</v>
      </c>
      <c r="D188" s="125">
        <v>374</v>
      </c>
      <c r="E188" s="125">
        <v>273</v>
      </c>
      <c r="F188" s="125">
        <v>101</v>
      </c>
      <c r="G188" s="125">
        <v>1705985</v>
      </c>
      <c r="H188" s="125">
        <v>19011</v>
      </c>
      <c r="I188" s="130" t="s">
        <v>284</v>
      </c>
      <c r="J188" s="115"/>
      <c r="K188" s="115"/>
      <c r="L188" s="115"/>
      <c r="M188" s="115"/>
      <c r="N188" s="129"/>
      <c r="O188" s="115"/>
      <c r="P188" s="115"/>
    </row>
    <row r="189" spans="2:16" s="117" customFormat="1" ht="16.05" customHeight="1" x14ac:dyDescent="0.2">
      <c r="B189" s="119" t="s">
        <v>317</v>
      </c>
      <c r="C189" s="130">
        <v>1</v>
      </c>
      <c r="D189" s="130">
        <v>3</v>
      </c>
      <c r="E189" s="130">
        <v>1</v>
      </c>
      <c r="F189" s="130">
        <v>2</v>
      </c>
      <c r="G189" s="130" t="s">
        <v>283</v>
      </c>
      <c r="H189" s="130" t="s">
        <v>284</v>
      </c>
      <c r="I189" s="130" t="s">
        <v>284</v>
      </c>
      <c r="J189" s="115"/>
      <c r="K189" s="115"/>
      <c r="L189" s="115"/>
      <c r="M189" s="115"/>
      <c r="N189" s="115"/>
      <c r="O189" s="115"/>
      <c r="P189" s="115"/>
    </row>
    <row r="190" spans="2:16" s="117" customFormat="1" ht="16.05" customHeight="1" x14ac:dyDescent="0.2">
      <c r="B190" s="119" t="s">
        <v>318</v>
      </c>
      <c r="C190" s="127">
        <v>3</v>
      </c>
      <c r="D190" s="127">
        <v>12</v>
      </c>
      <c r="E190" s="127">
        <v>4</v>
      </c>
      <c r="F190" s="127">
        <v>8</v>
      </c>
      <c r="G190" s="127">
        <v>12993</v>
      </c>
      <c r="H190" s="130" t="s">
        <v>283</v>
      </c>
      <c r="I190" s="130" t="s">
        <v>284</v>
      </c>
      <c r="J190" s="115"/>
      <c r="K190" s="115"/>
      <c r="L190" s="115"/>
      <c r="M190" s="115"/>
      <c r="N190" s="115"/>
      <c r="O190" s="115"/>
      <c r="P190" s="115"/>
    </row>
    <row r="191" spans="2:16" s="117" customFormat="1" ht="16.05" customHeight="1" x14ac:dyDescent="0.2">
      <c r="B191" s="119" t="s">
        <v>319</v>
      </c>
      <c r="C191" s="127">
        <v>13</v>
      </c>
      <c r="D191" s="127">
        <v>64</v>
      </c>
      <c r="E191" s="127">
        <v>41</v>
      </c>
      <c r="F191" s="127">
        <v>23</v>
      </c>
      <c r="G191" s="122" t="s">
        <v>283</v>
      </c>
      <c r="H191" s="130" t="s">
        <v>284</v>
      </c>
      <c r="I191" s="130" t="s">
        <v>284</v>
      </c>
      <c r="J191" s="115"/>
      <c r="K191" s="115"/>
      <c r="L191" s="115"/>
      <c r="M191" s="115"/>
      <c r="N191" s="115"/>
      <c r="O191" s="115"/>
      <c r="P191" s="115"/>
    </row>
    <row r="192" spans="2:16" s="117" customFormat="1" ht="16.05" customHeight="1" x14ac:dyDescent="0.2">
      <c r="B192" s="119" t="s">
        <v>320</v>
      </c>
      <c r="C192" s="127">
        <v>27</v>
      </c>
      <c r="D192" s="127">
        <v>163</v>
      </c>
      <c r="E192" s="127">
        <v>130</v>
      </c>
      <c r="F192" s="127">
        <v>33</v>
      </c>
      <c r="G192" s="127">
        <v>1000641</v>
      </c>
      <c r="H192" s="127" t="s">
        <v>283</v>
      </c>
      <c r="I192" s="130" t="s">
        <v>284</v>
      </c>
      <c r="J192" s="115"/>
      <c r="K192" s="115"/>
      <c r="L192" s="115"/>
      <c r="M192" s="115"/>
      <c r="N192" s="115"/>
      <c r="O192" s="115"/>
      <c r="P192" s="115"/>
    </row>
    <row r="193" spans="2:17" s="117" customFormat="1" ht="16.05" customHeight="1" x14ac:dyDescent="0.2">
      <c r="B193" s="119" t="s">
        <v>321</v>
      </c>
      <c r="C193" s="127">
        <v>14</v>
      </c>
      <c r="D193" s="127">
        <v>103</v>
      </c>
      <c r="E193" s="127">
        <v>83</v>
      </c>
      <c r="F193" s="127">
        <v>20</v>
      </c>
      <c r="G193" s="122">
        <v>518013</v>
      </c>
      <c r="H193" s="130" t="s">
        <v>284</v>
      </c>
      <c r="I193" s="130" t="s">
        <v>284</v>
      </c>
      <c r="J193" s="115"/>
      <c r="K193" s="115"/>
      <c r="L193" s="115"/>
      <c r="M193" s="115"/>
      <c r="N193" s="115"/>
      <c r="O193" s="115"/>
      <c r="P193" s="115"/>
    </row>
    <row r="194" spans="2:17" s="117" customFormat="1" ht="16.05" customHeight="1" x14ac:dyDescent="0.2">
      <c r="B194" s="119" t="s">
        <v>322</v>
      </c>
      <c r="C194" s="127">
        <v>8</v>
      </c>
      <c r="D194" s="127">
        <v>29</v>
      </c>
      <c r="E194" s="127">
        <v>14</v>
      </c>
      <c r="F194" s="127">
        <v>15</v>
      </c>
      <c r="G194" s="122" t="s">
        <v>283</v>
      </c>
      <c r="H194" s="122">
        <v>1287</v>
      </c>
      <c r="I194" s="130" t="s">
        <v>284</v>
      </c>
      <c r="J194" s="115"/>
      <c r="K194" s="115"/>
      <c r="L194" s="115"/>
      <c r="M194" s="115"/>
      <c r="N194" s="115"/>
      <c r="O194" s="115"/>
      <c r="P194" s="115"/>
    </row>
    <row r="195" spans="2:17" s="117" customFormat="1" ht="16.05" customHeight="1" x14ac:dyDescent="0.2">
      <c r="B195" s="112" t="s">
        <v>308</v>
      </c>
      <c r="C195" s="125">
        <v>395</v>
      </c>
      <c r="D195" s="125">
        <v>2584</v>
      </c>
      <c r="E195" s="125">
        <v>1080</v>
      </c>
      <c r="F195" s="125">
        <v>1504</v>
      </c>
      <c r="G195" s="125">
        <v>4629816</v>
      </c>
      <c r="H195" s="125">
        <v>271426</v>
      </c>
      <c r="I195" s="125">
        <v>52057</v>
      </c>
      <c r="J195" s="115"/>
      <c r="K195" s="115"/>
      <c r="L195" s="115"/>
      <c r="M195" s="115"/>
      <c r="N195" s="115"/>
      <c r="O195" s="115"/>
      <c r="P195" s="115"/>
    </row>
    <row r="196" spans="2:17" s="117" customFormat="1" ht="16.05" customHeight="1" x14ac:dyDescent="0.2">
      <c r="B196" s="119" t="s">
        <v>349</v>
      </c>
      <c r="C196" s="130">
        <v>1</v>
      </c>
      <c r="D196" s="130">
        <v>2</v>
      </c>
      <c r="E196" s="130">
        <v>1</v>
      </c>
      <c r="F196" s="130">
        <v>1</v>
      </c>
      <c r="G196" s="130" t="s">
        <v>283</v>
      </c>
      <c r="H196" s="130" t="s">
        <v>284</v>
      </c>
      <c r="I196" s="130" t="s">
        <v>284</v>
      </c>
      <c r="J196" s="115"/>
      <c r="K196" s="115"/>
      <c r="L196" s="115"/>
      <c r="M196" s="115"/>
      <c r="N196" s="115"/>
      <c r="O196" s="115"/>
      <c r="P196" s="115"/>
    </row>
    <row r="197" spans="2:17" s="117" customFormat="1" ht="16.05" customHeight="1" x14ac:dyDescent="0.2">
      <c r="B197" s="119" t="s">
        <v>350</v>
      </c>
      <c r="C197" s="127">
        <v>35</v>
      </c>
      <c r="D197" s="127">
        <v>145</v>
      </c>
      <c r="E197" s="127">
        <v>24</v>
      </c>
      <c r="F197" s="127">
        <v>121</v>
      </c>
      <c r="G197" s="127">
        <v>225242</v>
      </c>
      <c r="H197" s="127">
        <v>185</v>
      </c>
      <c r="I197" s="127">
        <v>9308</v>
      </c>
      <c r="J197" s="115"/>
      <c r="K197" s="115"/>
      <c r="L197" s="115"/>
      <c r="M197" s="115"/>
      <c r="N197" s="115"/>
      <c r="O197" s="115"/>
      <c r="P197" s="115"/>
    </row>
    <row r="198" spans="2:17" s="117" customFormat="1" ht="16.05" customHeight="1" x14ac:dyDescent="0.2">
      <c r="B198" s="119" t="s">
        <v>351</v>
      </c>
      <c r="C198" s="127">
        <v>138</v>
      </c>
      <c r="D198" s="127">
        <v>1257</v>
      </c>
      <c r="E198" s="127">
        <v>410</v>
      </c>
      <c r="F198" s="127">
        <v>847</v>
      </c>
      <c r="G198" s="127">
        <v>1869859</v>
      </c>
      <c r="H198" s="127">
        <v>5690</v>
      </c>
      <c r="I198" s="127">
        <v>19984</v>
      </c>
      <c r="J198" s="115"/>
      <c r="K198" s="115"/>
      <c r="L198" s="115"/>
      <c r="M198" s="115"/>
      <c r="N198" s="115"/>
      <c r="O198" s="115"/>
      <c r="P198" s="115"/>
    </row>
    <row r="199" spans="2:17" s="117" customFormat="1" ht="16.05" customHeight="1" x14ac:dyDescent="0.2">
      <c r="B199" s="119" t="s">
        <v>352</v>
      </c>
      <c r="C199" s="127">
        <v>71</v>
      </c>
      <c r="D199" s="127">
        <v>377</v>
      </c>
      <c r="E199" s="127">
        <v>261</v>
      </c>
      <c r="F199" s="127">
        <v>116</v>
      </c>
      <c r="G199" s="127">
        <v>824094</v>
      </c>
      <c r="H199" s="127">
        <v>210078</v>
      </c>
      <c r="I199" s="127">
        <v>5302</v>
      </c>
      <c r="J199" s="115"/>
      <c r="K199" s="115"/>
      <c r="L199" s="115"/>
      <c r="M199" s="115"/>
      <c r="N199" s="115"/>
      <c r="O199" s="115"/>
      <c r="P199" s="115"/>
    </row>
    <row r="200" spans="2:17" s="117" customFormat="1" ht="16.05" customHeight="1" x14ac:dyDescent="0.2">
      <c r="B200" s="119" t="s">
        <v>353</v>
      </c>
      <c r="C200" s="127">
        <v>132</v>
      </c>
      <c r="D200" s="127">
        <v>778</v>
      </c>
      <c r="E200" s="127">
        <v>378</v>
      </c>
      <c r="F200" s="127">
        <v>400</v>
      </c>
      <c r="G200" s="127">
        <v>1694998</v>
      </c>
      <c r="H200" s="127">
        <v>55454</v>
      </c>
      <c r="I200" s="127">
        <v>17463</v>
      </c>
      <c r="J200" s="115"/>
      <c r="K200" s="115"/>
      <c r="L200" s="115"/>
      <c r="M200" s="115"/>
      <c r="N200" s="115"/>
      <c r="O200" s="115"/>
      <c r="P200" s="115"/>
    </row>
    <row r="201" spans="2:17" s="117" customFormat="1" ht="16.05" customHeight="1" x14ac:dyDescent="0.2">
      <c r="B201" s="119" t="s">
        <v>354</v>
      </c>
      <c r="C201" s="127">
        <v>18</v>
      </c>
      <c r="D201" s="127">
        <v>25</v>
      </c>
      <c r="E201" s="127">
        <v>6</v>
      </c>
      <c r="F201" s="127">
        <v>19</v>
      </c>
      <c r="G201" s="127" t="s">
        <v>283</v>
      </c>
      <c r="H201" s="130">
        <v>19</v>
      </c>
      <c r="I201" s="130" t="s">
        <v>284</v>
      </c>
      <c r="J201" s="115"/>
      <c r="K201" s="115"/>
      <c r="L201" s="115"/>
      <c r="M201" s="115"/>
      <c r="N201" s="115"/>
      <c r="O201" s="115"/>
      <c r="P201" s="115"/>
    </row>
    <row r="202" spans="2:17" s="117" customFormat="1" ht="16.05" customHeight="1" x14ac:dyDescent="0.2">
      <c r="B202" s="112" t="s">
        <v>355</v>
      </c>
      <c r="C202" s="125">
        <v>514</v>
      </c>
      <c r="D202" s="125">
        <v>3663</v>
      </c>
      <c r="E202" s="125">
        <v>1730</v>
      </c>
      <c r="F202" s="125">
        <v>1933</v>
      </c>
      <c r="G202" s="125">
        <v>10221538</v>
      </c>
      <c r="H202" s="125">
        <v>274858</v>
      </c>
      <c r="I202" s="125">
        <v>74158</v>
      </c>
      <c r="J202" s="115"/>
      <c r="K202" s="115"/>
      <c r="L202" s="115"/>
      <c r="M202" s="115"/>
      <c r="N202" s="129"/>
      <c r="O202" s="115"/>
      <c r="P202" s="129"/>
    </row>
    <row r="203" spans="2:17" s="117" customFormat="1" ht="16.05" customHeight="1" x14ac:dyDescent="0.2">
      <c r="B203" s="112" t="s">
        <v>67</v>
      </c>
      <c r="C203" s="125">
        <v>79</v>
      </c>
      <c r="D203" s="125">
        <v>665</v>
      </c>
      <c r="E203" s="125">
        <v>480</v>
      </c>
      <c r="F203" s="125">
        <v>185</v>
      </c>
      <c r="G203" s="125">
        <v>4319314</v>
      </c>
      <c r="H203" s="125">
        <v>79750</v>
      </c>
      <c r="I203" s="130" t="s">
        <v>284</v>
      </c>
      <c r="J203" s="115"/>
      <c r="K203" s="115"/>
      <c r="L203" s="115"/>
      <c r="M203" s="115"/>
      <c r="N203" s="129"/>
      <c r="O203" s="115"/>
      <c r="P203" s="115"/>
      <c r="Q203" s="126"/>
    </row>
    <row r="204" spans="2:17" s="117" customFormat="1" ht="16.05" customHeight="1" x14ac:dyDescent="0.2">
      <c r="B204" s="119" t="s">
        <v>317</v>
      </c>
      <c r="C204" s="130">
        <v>1</v>
      </c>
      <c r="D204" s="130">
        <v>3</v>
      </c>
      <c r="E204" s="130">
        <v>2</v>
      </c>
      <c r="F204" s="130">
        <v>1</v>
      </c>
      <c r="G204" s="130" t="s">
        <v>283</v>
      </c>
      <c r="H204" s="130" t="s">
        <v>284</v>
      </c>
      <c r="I204" s="130" t="s">
        <v>284</v>
      </c>
      <c r="J204" s="115"/>
      <c r="K204" s="115"/>
      <c r="L204" s="115"/>
      <c r="M204" s="115"/>
      <c r="N204" s="115"/>
      <c r="O204" s="115"/>
      <c r="P204" s="115"/>
    </row>
    <row r="205" spans="2:17" s="117" customFormat="1" ht="16.05" customHeight="1" x14ac:dyDescent="0.2">
      <c r="B205" s="119" t="s">
        <v>318</v>
      </c>
      <c r="C205" s="127">
        <v>3</v>
      </c>
      <c r="D205" s="127">
        <v>15</v>
      </c>
      <c r="E205" s="127">
        <v>4</v>
      </c>
      <c r="F205" s="127">
        <v>11</v>
      </c>
      <c r="G205" s="127" t="s">
        <v>283</v>
      </c>
      <c r="H205" s="130" t="s">
        <v>284</v>
      </c>
      <c r="I205" s="130" t="s">
        <v>284</v>
      </c>
      <c r="J205" s="115"/>
      <c r="K205" s="115"/>
      <c r="L205" s="115"/>
      <c r="M205" s="115"/>
      <c r="N205" s="115"/>
      <c r="O205" s="115"/>
      <c r="P205" s="115"/>
    </row>
    <row r="206" spans="2:17" s="117" customFormat="1" ht="16.05" customHeight="1" x14ac:dyDescent="0.2">
      <c r="B206" s="119" t="s">
        <v>319</v>
      </c>
      <c r="C206" s="127">
        <v>20</v>
      </c>
      <c r="D206" s="127">
        <v>186</v>
      </c>
      <c r="E206" s="127">
        <v>121</v>
      </c>
      <c r="F206" s="127">
        <v>65</v>
      </c>
      <c r="G206" s="127">
        <v>1212031</v>
      </c>
      <c r="H206" s="127">
        <v>43463</v>
      </c>
      <c r="I206" s="130" t="s">
        <v>284</v>
      </c>
      <c r="J206" s="115"/>
      <c r="K206" s="115"/>
      <c r="L206" s="115"/>
      <c r="M206" s="115"/>
      <c r="N206" s="115"/>
      <c r="O206" s="115"/>
      <c r="P206" s="115"/>
    </row>
    <row r="207" spans="2:17" s="117" customFormat="1" ht="16.05" customHeight="1" x14ac:dyDescent="0.2">
      <c r="B207" s="119" t="s">
        <v>320</v>
      </c>
      <c r="C207" s="127">
        <v>17</v>
      </c>
      <c r="D207" s="127">
        <v>126</v>
      </c>
      <c r="E207" s="127">
        <v>100</v>
      </c>
      <c r="F207" s="127">
        <v>26</v>
      </c>
      <c r="G207" s="127">
        <v>848116</v>
      </c>
      <c r="H207" s="127" t="s">
        <v>283</v>
      </c>
      <c r="I207" s="130" t="s">
        <v>284</v>
      </c>
      <c r="J207" s="115"/>
      <c r="K207" s="115"/>
      <c r="L207" s="115"/>
      <c r="M207" s="115"/>
      <c r="N207" s="115"/>
      <c r="O207" s="115"/>
      <c r="P207" s="115"/>
    </row>
    <row r="208" spans="2:17" s="117" customFormat="1" ht="16.05" customHeight="1" x14ac:dyDescent="0.2">
      <c r="B208" s="119" t="s">
        <v>321</v>
      </c>
      <c r="C208" s="127">
        <v>18</v>
      </c>
      <c r="D208" s="127">
        <v>160</v>
      </c>
      <c r="E208" s="127">
        <v>109</v>
      </c>
      <c r="F208" s="127">
        <v>51</v>
      </c>
      <c r="G208" s="127">
        <v>984062</v>
      </c>
      <c r="H208" s="127">
        <v>18056</v>
      </c>
      <c r="I208" s="130" t="s">
        <v>284</v>
      </c>
      <c r="J208" s="115"/>
      <c r="K208" s="115"/>
      <c r="L208" s="115"/>
      <c r="M208" s="115"/>
      <c r="N208" s="115"/>
      <c r="O208" s="115"/>
      <c r="P208" s="115"/>
    </row>
    <row r="209" spans="2:17" s="117" customFormat="1" ht="16.05" customHeight="1" x14ac:dyDescent="0.2">
      <c r="B209" s="119" t="s">
        <v>322</v>
      </c>
      <c r="C209" s="127">
        <v>20</v>
      </c>
      <c r="D209" s="127">
        <v>175</v>
      </c>
      <c r="E209" s="127">
        <v>144</v>
      </c>
      <c r="F209" s="127">
        <v>31</v>
      </c>
      <c r="G209" s="127">
        <v>1197011</v>
      </c>
      <c r="H209" s="127">
        <v>4819</v>
      </c>
      <c r="I209" s="130" t="s">
        <v>284</v>
      </c>
      <c r="J209" s="115"/>
      <c r="K209" s="115"/>
      <c r="L209" s="115"/>
      <c r="M209" s="115"/>
      <c r="N209" s="115"/>
      <c r="O209" s="115"/>
      <c r="P209" s="115"/>
    </row>
    <row r="210" spans="2:17" s="117" customFormat="1" ht="16.05" customHeight="1" x14ac:dyDescent="0.2">
      <c r="B210" s="112" t="s">
        <v>308</v>
      </c>
      <c r="C210" s="125">
        <v>435</v>
      </c>
      <c r="D210" s="125">
        <v>2998</v>
      </c>
      <c r="E210" s="125">
        <v>1250</v>
      </c>
      <c r="F210" s="125">
        <v>1748</v>
      </c>
      <c r="G210" s="125">
        <v>5902224</v>
      </c>
      <c r="H210" s="125">
        <v>195108</v>
      </c>
      <c r="I210" s="132">
        <v>74158</v>
      </c>
      <c r="J210" s="115"/>
      <c r="K210" s="115"/>
      <c r="L210" s="115"/>
      <c r="M210" s="115"/>
      <c r="N210" s="129"/>
      <c r="O210" s="115"/>
      <c r="P210" s="129"/>
      <c r="Q210" s="126"/>
    </row>
    <row r="211" spans="2:17" s="117" customFormat="1" ht="16.05" customHeight="1" x14ac:dyDescent="0.2">
      <c r="B211" s="119" t="s">
        <v>11</v>
      </c>
      <c r="C211" s="127">
        <v>2</v>
      </c>
      <c r="D211" s="127">
        <v>94</v>
      </c>
      <c r="E211" s="127">
        <v>21</v>
      </c>
      <c r="F211" s="127">
        <v>73</v>
      </c>
      <c r="G211" s="127" t="s">
        <v>283</v>
      </c>
      <c r="H211" s="130" t="s">
        <v>284</v>
      </c>
      <c r="I211" s="127" t="s">
        <v>283</v>
      </c>
      <c r="J211" s="115"/>
      <c r="K211" s="115"/>
      <c r="L211" s="115"/>
      <c r="M211" s="115"/>
      <c r="N211" s="115"/>
      <c r="O211" s="115"/>
      <c r="P211" s="115"/>
    </row>
    <row r="212" spans="2:17" s="117" customFormat="1" ht="16.05" customHeight="1" x14ac:dyDescent="0.2">
      <c r="B212" s="119" t="s">
        <v>14</v>
      </c>
      <c r="C212" s="127">
        <v>42</v>
      </c>
      <c r="D212" s="127">
        <v>163</v>
      </c>
      <c r="E212" s="127">
        <v>25</v>
      </c>
      <c r="F212" s="127">
        <v>138</v>
      </c>
      <c r="G212" s="127">
        <v>265799</v>
      </c>
      <c r="H212" s="127">
        <v>602</v>
      </c>
      <c r="I212" s="127" t="s">
        <v>283</v>
      </c>
      <c r="J212" s="115"/>
      <c r="K212" s="115"/>
      <c r="L212" s="115"/>
      <c r="M212" s="115"/>
      <c r="N212" s="115"/>
      <c r="O212" s="115"/>
      <c r="P212" s="115"/>
    </row>
    <row r="213" spans="2:17" s="117" customFormat="1" ht="16.05" customHeight="1" x14ac:dyDescent="0.2">
      <c r="B213" s="119" t="s">
        <v>19</v>
      </c>
      <c r="C213" s="127">
        <v>134</v>
      </c>
      <c r="D213" s="127">
        <v>1349</v>
      </c>
      <c r="E213" s="127">
        <v>440</v>
      </c>
      <c r="F213" s="127">
        <v>909</v>
      </c>
      <c r="G213" s="127">
        <v>2017431</v>
      </c>
      <c r="H213" s="127">
        <v>1547</v>
      </c>
      <c r="I213" s="127">
        <v>21228</v>
      </c>
      <c r="J213" s="115"/>
      <c r="K213" s="115"/>
      <c r="L213" s="115"/>
      <c r="M213" s="115"/>
      <c r="N213" s="115"/>
      <c r="O213" s="115"/>
      <c r="P213" s="115"/>
    </row>
    <row r="214" spans="2:17" s="117" customFormat="1" ht="16.05" customHeight="1" x14ac:dyDescent="0.2">
      <c r="B214" s="119" t="s">
        <v>309</v>
      </c>
      <c r="C214" s="127">
        <v>72</v>
      </c>
      <c r="D214" s="127">
        <v>396</v>
      </c>
      <c r="E214" s="127">
        <v>282</v>
      </c>
      <c r="F214" s="127">
        <v>114</v>
      </c>
      <c r="G214" s="127">
        <v>1462407</v>
      </c>
      <c r="H214" s="127">
        <v>145239</v>
      </c>
      <c r="I214" s="127">
        <v>14885</v>
      </c>
      <c r="J214" s="115"/>
      <c r="K214" s="115"/>
      <c r="L214" s="115"/>
      <c r="M214" s="115"/>
      <c r="N214" s="115"/>
      <c r="O214" s="115"/>
      <c r="P214" s="115"/>
    </row>
    <row r="215" spans="2:17" s="117" customFormat="1" ht="16.05" customHeight="1" x14ac:dyDescent="0.2">
      <c r="B215" s="119" t="s">
        <v>323</v>
      </c>
      <c r="C215" s="127">
        <v>156</v>
      </c>
      <c r="D215" s="127">
        <v>928</v>
      </c>
      <c r="E215" s="127">
        <v>450</v>
      </c>
      <c r="F215" s="127">
        <v>478</v>
      </c>
      <c r="G215" s="127">
        <v>1837460</v>
      </c>
      <c r="H215" s="127">
        <v>41644</v>
      </c>
      <c r="I215" s="127">
        <v>20129</v>
      </c>
      <c r="J215" s="115"/>
      <c r="K215" s="115"/>
      <c r="L215" s="115"/>
      <c r="M215" s="115"/>
      <c r="N215" s="115"/>
      <c r="O215" s="115"/>
      <c r="P215" s="115"/>
    </row>
    <row r="216" spans="2:17" s="117" customFormat="1" ht="16.05" customHeight="1" x14ac:dyDescent="0.2">
      <c r="B216" s="119" t="s">
        <v>314</v>
      </c>
      <c r="C216" s="127">
        <v>29</v>
      </c>
      <c r="D216" s="127">
        <v>68</v>
      </c>
      <c r="E216" s="127">
        <v>32</v>
      </c>
      <c r="F216" s="127">
        <v>36</v>
      </c>
      <c r="G216" s="127" t="s">
        <v>283</v>
      </c>
      <c r="H216" s="127">
        <v>6076</v>
      </c>
      <c r="I216" s="130" t="s">
        <v>284</v>
      </c>
      <c r="J216" s="115"/>
      <c r="K216" s="115"/>
      <c r="L216" s="115"/>
      <c r="M216" s="115"/>
      <c r="N216" s="115"/>
      <c r="O216" s="115"/>
      <c r="P216" s="115"/>
    </row>
    <row r="217" spans="2:17" s="117" customFormat="1" ht="16.05" customHeight="1" x14ac:dyDescent="0.2">
      <c r="B217" s="128"/>
      <c r="C217" s="127"/>
      <c r="D217" s="127"/>
      <c r="E217" s="127"/>
      <c r="F217" s="127"/>
      <c r="G217" s="127"/>
      <c r="H217" s="127"/>
      <c r="I217" s="127"/>
      <c r="J217" s="115"/>
      <c r="K217" s="115"/>
      <c r="L217" s="115"/>
      <c r="M217" s="115"/>
      <c r="N217" s="115"/>
      <c r="O217" s="115"/>
      <c r="P217" s="115"/>
    </row>
    <row r="218" spans="2:17" s="117" customFormat="1" ht="16.05" customHeight="1" x14ac:dyDescent="0.2">
      <c r="B218" s="112" t="s">
        <v>356</v>
      </c>
      <c r="C218" s="125">
        <v>2419</v>
      </c>
      <c r="D218" s="125">
        <v>15758</v>
      </c>
      <c r="E218" s="125">
        <v>7753</v>
      </c>
      <c r="F218" s="125">
        <v>8005</v>
      </c>
      <c r="G218" s="125">
        <v>44290848</v>
      </c>
      <c r="H218" s="125">
        <v>1528104</v>
      </c>
      <c r="I218" s="132">
        <v>309224</v>
      </c>
      <c r="J218" s="115"/>
      <c r="K218" s="115"/>
      <c r="L218" s="115"/>
      <c r="M218" s="115"/>
      <c r="N218" s="129"/>
      <c r="O218" s="115"/>
      <c r="P218" s="115"/>
    </row>
    <row r="219" spans="2:17" s="117" customFormat="1" ht="16.05" customHeight="1" x14ac:dyDescent="0.2">
      <c r="B219" s="112" t="s">
        <v>67</v>
      </c>
      <c r="C219" s="125">
        <v>441</v>
      </c>
      <c r="D219" s="125">
        <v>3058</v>
      </c>
      <c r="E219" s="125">
        <v>1973</v>
      </c>
      <c r="F219" s="125">
        <v>1085</v>
      </c>
      <c r="G219" s="125">
        <v>20258238</v>
      </c>
      <c r="H219" s="125">
        <v>341358</v>
      </c>
      <c r="I219" s="130" t="s">
        <v>284</v>
      </c>
      <c r="J219" s="115"/>
      <c r="K219" s="115"/>
      <c r="L219" s="115"/>
      <c r="M219" s="115"/>
      <c r="N219" s="129"/>
      <c r="O219" s="115"/>
      <c r="P219" s="115"/>
    </row>
    <row r="220" spans="2:17" s="117" customFormat="1" ht="16.05" customHeight="1" x14ac:dyDescent="0.2">
      <c r="B220" s="119" t="s">
        <v>42</v>
      </c>
      <c r="C220" s="131" t="s">
        <v>284</v>
      </c>
      <c r="D220" s="131" t="s">
        <v>284</v>
      </c>
      <c r="E220" s="131" t="s">
        <v>284</v>
      </c>
      <c r="F220" s="131" t="s">
        <v>284</v>
      </c>
      <c r="G220" s="131" t="s">
        <v>284</v>
      </c>
      <c r="H220" s="131" t="s">
        <v>284</v>
      </c>
      <c r="I220" s="131" t="s">
        <v>284</v>
      </c>
      <c r="J220" s="115"/>
      <c r="K220" s="115"/>
      <c r="L220" s="115"/>
      <c r="M220" s="115"/>
      <c r="N220" s="115"/>
      <c r="O220" s="115"/>
      <c r="P220" s="115"/>
    </row>
    <row r="221" spans="2:17" s="117" customFormat="1" ht="16.05" customHeight="1" x14ac:dyDescent="0.2">
      <c r="B221" s="119" t="s">
        <v>44</v>
      </c>
      <c r="C221" s="127">
        <v>13</v>
      </c>
      <c r="D221" s="127">
        <v>36</v>
      </c>
      <c r="E221" s="127">
        <v>15</v>
      </c>
      <c r="F221" s="127">
        <v>21</v>
      </c>
      <c r="G221" s="127">
        <v>84601</v>
      </c>
      <c r="H221" s="127" t="s">
        <v>283</v>
      </c>
      <c r="I221" s="130" t="s">
        <v>284</v>
      </c>
      <c r="J221" s="115"/>
      <c r="K221" s="115"/>
      <c r="L221" s="115"/>
      <c r="M221" s="115"/>
      <c r="N221" s="115"/>
      <c r="O221" s="115"/>
      <c r="P221" s="115"/>
    </row>
    <row r="222" spans="2:17" s="117" customFormat="1" ht="16.05" customHeight="1" x14ac:dyDescent="0.2">
      <c r="B222" s="119" t="s">
        <v>47</v>
      </c>
      <c r="C222" s="127">
        <v>135</v>
      </c>
      <c r="D222" s="127">
        <v>1172</v>
      </c>
      <c r="E222" s="127">
        <v>772</v>
      </c>
      <c r="F222" s="127">
        <v>400</v>
      </c>
      <c r="G222" s="127">
        <v>8227237</v>
      </c>
      <c r="H222" s="127">
        <v>145411</v>
      </c>
      <c r="I222" s="130" t="s">
        <v>284</v>
      </c>
      <c r="J222" s="115"/>
      <c r="K222" s="115"/>
      <c r="L222" s="115"/>
      <c r="M222" s="115"/>
      <c r="N222" s="115"/>
      <c r="O222" s="115"/>
      <c r="P222" s="115"/>
    </row>
    <row r="223" spans="2:17" s="117" customFormat="1" ht="16.05" customHeight="1" x14ac:dyDescent="0.2">
      <c r="B223" s="119" t="s">
        <v>50</v>
      </c>
      <c r="C223" s="127">
        <v>149</v>
      </c>
      <c r="D223" s="127">
        <v>872</v>
      </c>
      <c r="E223" s="127">
        <v>623</v>
      </c>
      <c r="F223" s="127">
        <v>249</v>
      </c>
      <c r="G223" s="127">
        <v>6217375</v>
      </c>
      <c r="H223" s="127">
        <v>130207</v>
      </c>
      <c r="I223" s="130" t="s">
        <v>284</v>
      </c>
      <c r="J223" s="115"/>
      <c r="K223" s="115"/>
      <c r="L223" s="115"/>
      <c r="M223" s="115"/>
      <c r="N223" s="115"/>
      <c r="O223" s="115"/>
      <c r="P223" s="115"/>
    </row>
    <row r="224" spans="2:17" s="117" customFormat="1" ht="16.05" customHeight="1" x14ac:dyDescent="0.2">
      <c r="B224" s="119" t="s">
        <v>55</v>
      </c>
      <c r="C224" s="127">
        <v>77</v>
      </c>
      <c r="D224" s="127">
        <v>328</v>
      </c>
      <c r="E224" s="127">
        <v>235</v>
      </c>
      <c r="F224" s="127">
        <v>93</v>
      </c>
      <c r="G224" s="127">
        <v>1774192</v>
      </c>
      <c r="H224" s="127">
        <v>60046</v>
      </c>
      <c r="I224" s="130" t="s">
        <v>284</v>
      </c>
      <c r="J224" s="115"/>
      <c r="K224" s="115"/>
      <c r="L224" s="115"/>
      <c r="M224" s="115"/>
      <c r="N224" s="115"/>
      <c r="O224" s="115"/>
      <c r="P224" s="115"/>
    </row>
    <row r="225" spans="2:16" s="117" customFormat="1" ht="16.05" customHeight="1" x14ac:dyDescent="0.2">
      <c r="B225" s="119" t="s">
        <v>307</v>
      </c>
      <c r="C225" s="127">
        <v>67</v>
      </c>
      <c r="D225" s="127">
        <v>650</v>
      </c>
      <c r="E225" s="127">
        <v>328</v>
      </c>
      <c r="F225" s="127">
        <v>322</v>
      </c>
      <c r="G225" s="127">
        <v>3954833</v>
      </c>
      <c r="H225" s="127">
        <v>5553</v>
      </c>
      <c r="I225" s="130" t="s">
        <v>284</v>
      </c>
      <c r="J225" s="115"/>
      <c r="K225" s="115"/>
      <c r="L225" s="115"/>
      <c r="M225" s="115"/>
      <c r="N225" s="115"/>
      <c r="O225" s="115"/>
      <c r="P225" s="115"/>
    </row>
    <row r="226" spans="2:16" s="117" customFormat="1" ht="16.05" customHeight="1" x14ac:dyDescent="0.2">
      <c r="B226" s="112" t="s">
        <v>308</v>
      </c>
      <c r="C226" s="125">
        <v>1978</v>
      </c>
      <c r="D226" s="125">
        <v>12700</v>
      </c>
      <c r="E226" s="125">
        <v>5780</v>
      </c>
      <c r="F226" s="125">
        <v>6920</v>
      </c>
      <c r="G226" s="125">
        <v>24032610</v>
      </c>
      <c r="H226" s="125">
        <v>1186746</v>
      </c>
      <c r="I226" s="125">
        <v>309224</v>
      </c>
      <c r="J226" s="115"/>
      <c r="K226" s="115"/>
      <c r="L226" s="115"/>
      <c r="M226" s="115"/>
      <c r="N226" s="115"/>
      <c r="O226" s="115"/>
      <c r="P226" s="115"/>
    </row>
    <row r="227" spans="2:16" s="117" customFormat="1" ht="16.05" customHeight="1" x14ac:dyDescent="0.2">
      <c r="B227" s="119" t="s">
        <v>344</v>
      </c>
      <c r="C227" s="127">
        <v>5</v>
      </c>
      <c r="D227" s="127">
        <v>10</v>
      </c>
      <c r="E227" s="127">
        <v>4</v>
      </c>
      <c r="F227" s="127">
        <v>6</v>
      </c>
      <c r="G227" s="127">
        <v>6937</v>
      </c>
      <c r="H227" s="130" t="s">
        <v>284</v>
      </c>
      <c r="I227" s="130" t="s">
        <v>284</v>
      </c>
      <c r="J227" s="115"/>
      <c r="K227" s="115"/>
      <c r="L227" s="115"/>
      <c r="M227" s="115"/>
      <c r="N227" s="115"/>
      <c r="O227" s="115"/>
      <c r="P227" s="115"/>
    </row>
    <row r="228" spans="2:16" s="117" customFormat="1" ht="16.05" customHeight="1" x14ac:dyDescent="0.2">
      <c r="B228" s="119" t="s">
        <v>345</v>
      </c>
      <c r="C228" s="127">
        <v>137</v>
      </c>
      <c r="D228" s="127">
        <v>498</v>
      </c>
      <c r="E228" s="127">
        <v>130</v>
      </c>
      <c r="F228" s="127">
        <v>368</v>
      </c>
      <c r="G228" s="127">
        <v>664181</v>
      </c>
      <c r="H228" s="127">
        <v>2029</v>
      </c>
      <c r="I228" s="127">
        <v>28232</v>
      </c>
      <c r="J228" s="115"/>
      <c r="K228" s="115"/>
      <c r="L228" s="115"/>
      <c r="M228" s="115"/>
      <c r="N228" s="115"/>
      <c r="O228" s="115"/>
      <c r="P228" s="115"/>
    </row>
    <row r="229" spans="2:16" s="117" customFormat="1" ht="16.05" customHeight="1" x14ac:dyDescent="0.2">
      <c r="B229" s="119" t="s">
        <v>346</v>
      </c>
      <c r="C229" s="127">
        <v>711</v>
      </c>
      <c r="D229" s="127">
        <v>6058</v>
      </c>
      <c r="E229" s="127">
        <v>2007</v>
      </c>
      <c r="F229" s="127">
        <v>4051</v>
      </c>
      <c r="G229" s="127">
        <v>8680257</v>
      </c>
      <c r="H229" s="127">
        <v>208135</v>
      </c>
      <c r="I229" s="127">
        <v>106340</v>
      </c>
      <c r="J229" s="115"/>
      <c r="K229" s="115"/>
      <c r="L229" s="115"/>
      <c r="M229" s="115"/>
      <c r="N229" s="115"/>
      <c r="O229" s="115"/>
      <c r="P229" s="115"/>
    </row>
    <row r="230" spans="2:16" s="117" customFormat="1" ht="16.05" customHeight="1" x14ac:dyDescent="0.2">
      <c r="B230" s="119" t="s">
        <v>309</v>
      </c>
      <c r="C230" s="127">
        <v>302</v>
      </c>
      <c r="D230" s="127">
        <v>1432</v>
      </c>
      <c r="E230" s="127">
        <v>1055</v>
      </c>
      <c r="F230" s="127">
        <v>377</v>
      </c>
      <c r="G230" s="127">
        <v>3483923</v>
      </c>
      <c r="H230" s="127">
        <v>690281</v>
      </c>
      <c r="I230" s="127">
        <v>21143</v>
      </c>
      <c r="J230" s="115"/>
      <c r="K230" s="115"/>
      <c r="L230" s="115"/>
      <c r="M230" s="115"/>
      <c r="N230" s="115"/>
      <c r="O230" s="115"/>
      <c r="P230" s="115"/>
    </row>
    <row r="231" spans="2:16" s="117" customFormat="1" ht="16.05" customHeight="1" x14ac:dyDescent="0.2">
      <c r="B231" s="119" t="s">
        <v>323</v>
      </c>
      <c r="C231" s="127">
        <v>735</v>
      </c>
      <c r="D231" s="127">
        <v>4307</v>
      </c>
      <c r="E231" s="127">
        <v>2383</v>
      </c>
      <c r="F231" s="127">
        <v>1924</v>
      </c>
      <c r="G231" s="127">
        <v>10141568</v>
      </c>
      <c r="H231" s="127">
        <v>202240</v>
      </c>
      <c r="I231" s="127">
        <v>153509</v>
      </c>
      <c r="J231" s="115"/>
      <c r="K231" s="115"/>
      <c r="L231" s="115"/>
      <c r="M231" s="115"/>
      <c r="N231" s="115"/>
      <c r="O231" s="115"/>
      <c r="P231" s="115"/>
    </row>
    <row r="232" spans="2:16" s="117" customFormat="1" ht="16.05" customHeight="1" x14ac:dyDescent="0.2">
      <c r="B232" s="119" t="s">
        <v>314</v>
      </c>
      <c r="C232" s="127">
        <v>88</v>
      </c>
      <c r="D232" s="127">
        <v>395</v>
      </c>
      <c r="E232" s="127">
        <v>201</v>
      </c>
      <c r="F232" s="127">
        <v>194</v>
      </c>
      <c r="G232" s="127">
        <v>1055744</v>
      </c>
      <c r="H232" s="127">
        <v>84061</v>
      </c>
      <c r="I232" s="127" t="s">
        <v>284</v>
      </c>
      <c r="J232" s="115"/>
      <c r="K232" s="115"/>
      <c r="L232" s="115"/>
      <c r="M232" s="115"/>
      <c r="N232" s="115"/>
      <c r="O232" s="115"/>
      <c r="P232" s="115"/>
    </row>
    <row r="233" spans="2:16" ht="16.05" customHeight="1" x14ac:dyDescent="0.2">
      <c r="B233" s="112" t="s">
        <v>357</v>
      </c>
      <c r="C233" s="133">
        <v>233</v>
      </c>
      <c r="D233" s="133">
        <v>1997</v>
      </c>
      <c r="E233" s="133">
        <v>886</v>
      </c>
      <c r="F233" s="134">
        <v>1111</v>
      </c>
      <c r="G233" s="133">
        <v>5275811</v>
      </c>
      <c r="H233" s="133">
        <v>198942</v>
      </c>
      <c r="I233" s="133">
        <v>55860</v>
      </c>
      <c r="J233" s="11"/>
      <c r="K233" s="11"/>
      <c r="L233" s="11"/>
      <c r="M233" s="11"/>
      <c r="N233" s="135"/>
      <c r="O233" s="11"/>
      <c r="P233" s="135"/>
    </row>
    <row r="234" spans="2:16" ht="16.05" customHeight="1" x14ac:dyDescent="0.2">
      <c r="B234" s="112" t="s">
        <v>67</v>
      </c>
      <c r="C234" s="133">
        <v>38</v>
      </c>
      <c r="D234" s="133">
        <v>241</v>
      </c>
      <c r="E234" s="133">
        <v>140</v>
      </c>
      <c r="F234" s="134">
        <v>101</v>
      </c>
      <c r="G234" s="133">
        <v>1394042</v>
      </c>
      <c r="H234" s="133">
        <v>10448</v>
      </c>
      <c r="I234" s="132" t="s">
        <v>284</v>
      </c>
      <c r="J234" s="11"/>
      <c r="K234" s="11"/>
      <c r="L234" s="11"/>
      <c r="M234" s="11"/>
      <c r="N234" s="135"/>
      <c r="O234" s="11"/>
      <c r="P234" s="11"/>
    </row>
    <row r="235" spans="2:16" ht="16.05" customHeight="1" x14ac:dyDescent="0.2">
      <c r="B235" s="119" t="s">
        <v>317</v>
      </c>
      <c r="C235" s="136" t="s">
        <v>284</v>
      </c>
      <c r="D235" s="136" t="s">
        <v>284</v>
      </c>
      <c r="E235" s="136" t="s">
        <v>284</v>
      </c>
      <c r="F235" s="136" t="s">
        <v>284</v>
      </c>
      <c r="G235" s="136" t="s">
        <v>284</v>
      </c>
      <c r="H235" s="136" t="s">
        <v>284</v>
      </c>
      <c r="I235" s="132" t="s">
        <v>284</v>
      </c>
      <c r="J235" s="11"/>
      <c r="K235" s="11"/>
      <c r="L235" s="11"/>
      <c r="M235" s="11"/>
      <c r="N235" s="11"/>
      <c r="O235" s="11"/>
      <c r="P235" s="11"/>
    </row>
    <row r="236" spans="2:16" ht="16.05" customHeight="1" x14ac:dyDescent="0.2">
      <c r="B236" s="119" t="s">
        <v>318</v>
      </c>
      <c r="C236" s="136">
        <v>1</v>
      </c>
      <c r="D236" s="136">
        <v>3</v>
      </c>
      <c r="E236" s="136">
        <v>2</v>
      </c>
      <c r="F236" s="137">
        <v>1</v>
      </c>
      <c r="G236" s="136" t="s">
        <v>283</v>
      </c>
      <c r="H236" s="136" t="s">
        <v>284</v>
      </c>
      <c r="I236" s="132" t="s">
        <v>284</v>
      </c>
      <c r="J236" s="11"/>
      <c r="K236" s="11"/>
      <c r="L236" s="11"/>
      <c r="M236" s="11"/>
      <c r="N236" s="11"/>
      <c r="O236" s="11"/>
      <c r="P236" s="11"/>
    </row>
    <row r="237" spans="2:16" ht="16.05" customHeight="1" x14ac:dyDescent="0.2">
      <c r="B237" s="119" t="s">
        <v>319</v>
      </c>
      <c r="C237" s="136">
        <v>13</v>
      </c>
      <c r="D237" s="136">
        <v>124</v>
      </c>
      <c r="E237" s="136">
        <v>69</v>
      </c>
      <c r="F237" s="137">
        <v>55</v>
      </c>
      <c r="G237" s="136">
        <v>1087597</v>
      </c>
      <c r="H237" s="130" t="s">
        <v>283</v>
      </c>
      <c r="I237" s="132" t="s">
        <v>284</v>
      </c>
      <c r="J237" s="11"/>
      <c r="K237" s="11"/>
      <c r="L237" s="11"/>
      <c r="M237" s="11"/>
      <c r="N237" s="11"/>
      <c r="O237" s="11"/>
      <c r="P237" s="11"/>
    </row>
    <row r="238" spans="2:16" ht="16.05" customHeight="1" x14ac:dyDescent="0.2">
      <c r="B238" s="119" t="s">
        <v>320</v>
      </c>
      <c r="C238" s="136">
        <v>14</v>
      </c>
      <c r="D238" s="136">
        <v>60</v>
      </c>
      <c r="E238" s="136">
        <v>44</v>
      </c>
      <c r="F238" s="137">
        <v>16</v>
      </c>
      <c r="G238" s="136">
        <v>204065</v>
      </c>
      <c r="H238" s="136" t="s">
        <v>283</v>
      </c>
      <c r="I238" s="132" t="s">
        <v>284</v>
      </c>
      <c r="J238" s="11"/>
      <c r="K238" s="11"/>
      <c r="L238" s="11"/>
      <c r="M238" s="11"/>
      <c r="N238" s="11"/>
      <c r="O238" s="11"/>
      <c r="P238" s="11"/>
    </row>
    <row r="239" spans="2:16" ht="16.05" customHeight="1" x14ac:dyDescent="0.2">
      <c r="B239" s="119" t="s">
        <v>321</v>
      </c>
      <c r="C239" s="136">
        <v>5</v>
      </c>
      <c r="D239" s="136">
        <v>15</v>
      </c>
      <c r="E239" s="136">
        <v>10</v>
      </c>
      <c r="F239" s="137">
        <v>5</v>
      </c>
      <c r="G239" s="136">
        <v>17883</v>
      </c>
      <c r="H239" s="136" t="s">
        <v>284</v>
      </c>
      <c r="I239" s="132" t="s">
        <v>284</v>
      </c>
      <c r="J239" s="11"/>
      <c r="K239" s="11"/>
      <c r="L239" s="11"/>
      <c r="M239" s="11"/>
      <c r="N239" s="11"/>
      <c r="O239" s="11"/>
      <c r="P239" s="11"/>
    </row>
    <row r="240" spans="2:16" ht="16.05" customHeight="1" x14ac:dyDescent="0.2">
      <c r="B240" s="119" t="s">
        <v>322</v>
      </c>
      <c r="C240" s="136">
        <v>5</v>
      </c>
      <c r="D240" s="136">
        <v>39</v>
      </c>
      <c r="E240" s="136">
        <v>15</v>
      </c>
      <c r="F240" s="137">
        <v>24</v>
      </c>
      <c r="G240" s="136" t="s">
        <v>283</v>
      </c>
      <c r="H240" s="130" t="s">
        <v>283</v>
      </c>
      <c r="I240" s="132" t="s">
        <v>284</v>
      </c>
      <c r="J240" s="11"/>
      <c r="K240" s="11"/>
      <c r="L240" s="11"/>
      <c r="M240" s="11"/>
      <c r="N240" s="11"/>
      <c r="O240" s="11"/>
      <c r="P240" s="11"/>
    </row>
    <row r="241" spans="2:16" ht="16.05" customHeight="1" x14ac:dyDescent="0.2">
      <c r="B241" s="112" t="s">
        <v>308</v>
      </c>
      <c r="C241" s="133">
        <v>195</v>
      </c>
      <c r="D241" s="133">
        <v>1756</v>
      </c>
      <c r="E241" s="133">
        <v>746</v>
      </c>
      <c r="F241" s="134">
        <v>1010</v>
      </c>
      <c r="G241" s="133">
        <v>3881769</v>
      </c>
      <c r="H241" s="133">
        <v>188494</v>
      </c>
      <c r="I241" s="133">
        <v>55860</v>
      </c>
      <c r="J241" s="11"/>
      <c r="K241" s="11"/>
      <c r="L241" s="11"/>
      <c r="M241" s="11"/>
      <c r="N241" s="135"/>
      <c r="O241" s="11"/>
      <c r="P241" s="138"/>
    </row>
    <row r="242" spans="2:16" ht="16.05" customHeight="1" x14ac:dyDescent="0.2">
      <c r="B242" s="119" t="s">
        <v>11</v>
      </c>
      <c r="C242" s="131" t="s">
        <v>284</v>
      </c>
      <c r="D242" s="131" t="s">
        <v>284</v>
      </c>
      <c r="E242" s="131" t="s">
        <v>284</v>
      </c>
      <c r="F242" s="131" t="s">
        <v>284</v>
      </c>
      <c r="G242" s="131" t="s">
        <v>284</v>
      </c>
      <c r="H242" s="131" t="s">
        <v>284</v>
      </c>
      <c r="I242" s="131" t="s">
        <v>284</v>
      </c>
      <c r="J242" s="11"/>
      <c r="K242" s="11"/>
      <c r="L242" s="11"/>
      <c r="M242" s="11"/>
      <c r="N242" s="11"/>
      <c r="O242" s="11"/>
      <c r="P242" s="11"/>
    </row>
    <row r="243" spans="2:16" ht="16.05" customHeight="1" x14ac:dyDescent="0.2">
      <c r="B243" s="119" t="s">
        <v>14</v>
      </c>
      <c r="C243" s="136">
        <v>13</v>
      </c>
      <c r="D243" s="136">
        <v>94</v>
      </c>
      <c r="E243" s="136">
        <v>20</v>
      </c>
      <c r="F243" s="137">
        <v>74</v>
      </c>
      <c r="G243" s="136">
        <v>167544</v>
      </c>
      <c r="H243" s="130" t="s">
        <v>283</v>
      </c>
      <c r="I243" s="136">
        <v>5607</v>
      </c>
      <c r="J243" s="11"/>
      <c r="K243" s="11"/>
      <c r="L243" s="11"/>
      <c r="M243" s="11"/>
      <c r="N243" s="11"/>
      <c r="O243" s="11"/>
      <c r="P243" s="11"/>
    </row>
    <row r="244" spans="2:16" ht="16.05" customHeight="1" x14ac:dyDescent="0.2">
      <c r="B244" s="119" t="s">
        <v>19</v>
      </c>
      <c r="C244" s="136">
        <v>58</v>
      </c>
      <c r="D244" s="136">
        <v>787</v>
      </c>
      <c r="E244" s="136">
        <v>248</v>
      </c>
      <c r="F244" s="137">
        <v>539</v>
      </c>
      <c r="G244" s="136">
        <v>1251874</v>
      </c>
      <c r="H244" s="136" t="s">
        <v>283</v>
      </c>
      <c r="I244" s="136">
        <v>13477</v>
      </c>
      <c r="J244" s="11"/>
      <c r="K244" s="11"/>
      <c r="L244" s="11"/>
      <c r="M244" s="11"/>
      <c r="N244" s="11"/>
      <c r="O244" s="11"/>
      <c r="P244" s="11"/>
    </row>
    <row r="245" spans="2:16" ht="16.05" customHeight="1" x14ac:dyDescent="0.2">
      <c r="B245" s="119" t="s">
        <v>309</v>
      </c>
      <c r="C245" s="136">
        <v>30</v>
      </c>
      <c r="D245" s="136">
        <v>201</v>
      </c>
      <c r="E245" s="136">
        <v>154</v>
      </c>
      <c r="F245" s="137">
        <v>47</v>
      </c>
      <c r="G245" s="136">
        <v>912960</v>
      </c>
      <c r="H245" s="136">
        <v>86291</v>
      </c>
      <c r="I245" s="136">
        <v>6506</v>
      </c>
      <c r="J245" s="11"/>
      <c r="K245" s="11"/>
      <c r="L245" s="11"/>
      <c r="M245" s="11"/>
      <c r="N245" s="11"/>
      <c r="O245" s="11"/>
      <c r="P245" s="11"/>
    </row>
    <row r="246" spans="2:16" ht="16.05" customHeight="1" x14ac:dyDescent="0.2">
      <c r="B246" s="119" t="s">
        <v>323</v>
      </c>
      <c r="C246" s="136">
        <v>77</v>
      </c>
      <c r="D246" s="136">
        <v>619</v>
      </c>
      <c r="E246" s="136">
        <v>289</v>
      </c>
      <c r="F246" s="137">
        <v>330</v>
      </c>
      <c r="G246" s="136">
        <v>1429372</v>
      </c>
      <c r="H246" s="136">
        <v>19436</v>
      </c>
      <c r="I246" s="136">
        <v>30270</v>
      </c>
      <c r="J246" s="11"/>
      <c r="K246" s="11"/>
      <c r="L246" s="11"/>
      <c r="M246" s="11"/>
      <c r="N246" s="11"/>
      <c r="O246" s="11"/>
      <c r="P246" s="11"/>
    </row>
    <row r="247" spans="2:16" ht="16.05" customHeight="1" x14ac:dyDescent="0.2">
      <c r="B247" s="119" t="s">
        <v>314</v>
      </c>
      <c r="C247" s="136">
        <v>17</v>
      </c>
      <c r="D247" s="136">
        <v>55</v>
      </c>
      <c r="E247" s="136">
        <v>35</v>
      </c>
      <c r="F247" s="137">
        <v>20</v>
      </c>
      <c r="G247" s="136">
        <v>120019</v>
      </c>
      <c r="H247" s="136" t="s">
        <v>283</v>
      </c>
      <c r="I247" s="133" t="s">
        <v>284</v>
      </c>
      <c r="J247" s="11"/>
      <c r="K247" s="11"/>
      <c r="L247" s="11"/>
      <c r="M247" s="11"/>
      <c r="N247" s="11"/>
      <c r="O247" s="11"/>
      <c r="P247" s="11"/>
    </row>
    <row r="248" spans="2:16" ht="16.05" customHeight="1" x14ac:dyDescent="0.2">
      <c r="B248" s="112" t="s">
        <v>358</v>
      </c>
      <c r="C248" s="133">
        <v>74</v>
      </c>
      <c r="D248" s="133">
        <v>154</v>
      </c>
      <c r="E248" s="133">
        <v>85</v>
      </c>
      <c r="F248" s="134">
        <v>69</v>
      </c>
      <c r="G248" s="133">
        <v>124789</v>
      </c>
      <c r="H248" s="133">
        <v>7971</v>
      </c>
      <c r="I248" s="133">
        <v>1063</v>
      </c>
      <c r="J248" s="11"/>
      <c r="K248" s="11"/>
      <c r="L248" s="11"/>
      <c r="M248" s="11"/>
      <c r="N248" s="135"/>
      <c r="O248" s="11"/>
      <c r="P248" s="11"/>
    </row>
    <row r="249" spans="2:16" ht="16.05" customHeight="1" x14ac:dyDescent="0.2">
      <c r="B249" s="112" t="s">
        <v>67</v>
      </c>
      <c r="C249" s="133">
        <v>8</v>
      </c>
      <c r="D249" s="133">
        <v>19</v>
      </c>
      <c r="E249" s="133">
        <v>17</v>
      </c>
      <c r="F249" s="134">
        <v>2</v>
      </c>
      <c r="G249" s="133">
        <v>7939</v>
      </c>
      <c r="H249" s="133" t="s">
        <v>284</v>
      </c>
      <c r="I249" s="133" t="s">
        <v>284</v>
      </c>
      <c r="J249" s="11"/>
      <c r="K249" s="11"/>
      <c r="L249" s="11"/>
      <c r="M249" s="11"/>
      <c r="N249" s="135"/>
      <c r="O249" s="11"/>
      <c r="P249" s="11"/>
    </row>
    <row r="250" spans="2:16" ht="16.05" customHeight="1" x14ac:dyDescent="0.2">
      <c r="B250" s="119" t="s">
        <v>359</v>
      </c>
      <c r="C250" s="131" t="s">
        <v>284</v>
      </c>
      <c r="D250" s="131" t="s">
        <v>284</v>
      </c>
      <c r="E250" s="131" t="s">
        <v>284</v>
      </c>
      <c r="F250" s="131" t="s">
        <v>284</v>
      </c>
      <c r="G250" s="131" t="s">
        <v>284</v>
      </c>
      <c r="H250" s="131" t="s">
        <v>284</v>
      </c>
      <c r="I250" s="131" t="s">
        <v>284</v>
      </c>
      <c r="J250" s="11"/>
      <c r="K250" s="11"/>
      <c r="L250" s="11"/>
      <c r="M250" s="11"/>
      <c r="N250" s="11"/>
      <c r="O250" s="11"/>
      <c r="P250" s="11"/>
    </row>
    <row r="251" spans="2:16" ht="16.05" customHeight="1" x14ac:dyDescent="0.2">
      <c r="B251" s="119" t="s">
        <v>360</v>
      </c>
      <c r="C251" s="131" t="s">
        <v>284</v>
      </c>
      <c r="D251" s="131" t="s">
        <v>284</v>
      </c>
      <c r="E251" s="131" t="s">
        <v>284</v>
      </c>
      <c r="F251" s="131" t="s">
        <v>284</v>
      </c>
      <c r="G251" s="131" t="s">
        <v>284</v>
      </c>
      <c r="H251" s="131" t="s">
        <v>284</v>
      </c>
      <c r="I251" s="131" t="s">
        <v>284</v>
      </c>
      <c r="J251" s="11"/>
      <c r="K251" s="11"/>
      <c r="L251" s="11"/>
      <c r="M251" s="11"/>
      <c r="N251" s="11"/>
      <c r="O251" s="11"/>
      <c r="P251" s="11"/>
    </row>
    <row r="252" spans="2:16" ht="16.05" customHeight="1" x14ac:dyDescent="0.2">
      <c r="B252" s="119" t="s">
        <v>361</v>
      </c>
      <c r="C252" s="136">
        <v>2</v>
      </c>
      <c r="D252" s="136">
        <v>2</v>
      </c>
      <c r="E252" s="136">
        <v>1</v>
      </c>
      <c r="F252" s="137">
        <v>1</v>
      </c>
      <c r="G252" s="130" t="s">
        <v>283</v>
      </c>
      <c r="H252" s="133" t="s">
        <v>284</v>
      </c>
      <c r="I252" s="133" t="s">
        <v>284</v>
      </c>
      <c r="J252" s="11"/>
      <c r="K252" s="11"/>
      <c r="L252" s="11"/>
      <c r="M252" s="11"/>
      <c r="N252" s="11"/>
      <c r="O252" s="11"/>
      <c r="P252" s="11"/>
    </row>
    <row r="253" spans="2:16" ht="16.05" customHeight="1" x14ac:dyDescent="0.2">
      <c r="B253" s="119" t="s">
        <v>362</v>
      </c>
      <c r="C253" s="136">
        <v>4</v>
      </c>
      <c r="D253" s="136">
        <v>15</v>
      </c>
      <c r="E253" s="136">
        <v>14</v>
      </c>
      <c r="F253" s="137">
        <v>1</v>
      </c>
      <c r="G253" s="136">
        <v>6904</v>
      </c>
      <c r="H253" s="133" t="s">
        <v>284</v>
      </c>
      <c r="I253" s="133" t="s">
        <v>284</v>
      </c>
      <c r="J253" s="11"/>
      <c r="K253" s="11"/>
      <c r="L253" s="11"/>
      <c r="M253" s="11"/>
      <c r="N253" s="11"/>
      <c r="O253" s="11"/>
      <c r="P253" s="11"/>
    </row>
    <row r="254" spans="2:16" ht="16.05" customHeight="1" x14ac:dyDescent="0.2">
      <c r="B254" s="119" t="s">
        <v>363</v>
      </c>
      <c r="C254" s="134" t="s">
        <v>284</v>
      </c>
      <c r="D254" s="134" t="s">
        <v>284</v>
      </c>
      <c r="E254" s="134" t="s">
        <v>284</v>
      </c>
      <c r="F254" s="134" t="s">
        <v>284</v>
      </c>
      <c r="G254" s="134" t="s">
        <v>284</v>
      </c>
      <c r="H254" s="134" t="s">
        <v>284</v>
      </c>
      <c r="I254" s="134" t="s">
        <v>284</v>
      </c>
      <c r="J254" s="11"/>
      <c r="K254" s="11"/>
      <c r="L254" s="11"/>
      <c r="M254" s="11"/>
      <c r="N254" s="11"/>
      <c r="O254" s="11"/>
      <c r="P254" s="11"/>
    </row>
    <row r="255" spans="2:16" ht="16.05" customHeight="1" x14ac:dyDescent="0.2">
      <c r="B255" s="119" t="s">
        <v>364</v>
      </c>
      <c r="C255" s="136">
        <v>2</v>
      </c>
      <c r="D255" s="136">
        <v>2</v>
      </c>
      <c r="E255" s="136">
        <v>2</v>
      </c>
      <c r="F255" s="137" t="s">
        <v>286</v>
      </c>
      <c r="G255" s="136" t="s">
        <v>283</v>
      </c>
      <c r="H255" s="133" t="s">
        <v>284</v>
      </c>
      <c r="I255" s="133" t="s">
        <v>284</v>
      </c>
      <c r="J255" s="11"/>
      <c r="K255" s="11"/>
      <c r="L255" s="11"/>
      <c r="M255" s="11"/>
      <c r="N255" s="11"/>
      <c r="O255" s="11"/>
      <c r="P255" s="11"/>
    </row>
    <row r="256" spans="2:16" ht="16.05" customHeight="1" x14ac:dyDescent="0.2">
      <c r="B256" s="112" t="s">
        <v>308</v>
      </c>
      <c r="C256" s="133">
        <v>66</v>
      </c>
      <c r="D256" s="133">
        <v>135</v>
      </c>
      <c r="E256" s="133">
        <v>68</v>
      </c>
      <c r="F256" s="134">
        <v>67</v>
      </c>
      <c r="G256" s="133">
        <v>116850</v>
      </c>
      <c r="H256" s="133">
        <v>7971</v>
      </c>
      <c r="I256" s="133">
        <v>1063</v>
      </c>
      <c r="J256" s="11"/>
      <c r="K256" s="11"/>
      <c r="L256" s="11"/>
      <c r="M256" s="11"/>
      <c r="N256" s="11"/>
      <c r="O256" s="11"/>
      <c r="P256" s="11"/>
    </row>
    <row r="257" spans="2:16" ht="16.05" customHeight="1" x14ac:dyDescent="0.2">
      <c r="B257" s="119" t="s">
        <v>365</v>
      </c>
      <c r="C257" s="131" t="s">
        <v>284</v>
      </c>
      <c r="D257" s="131" t="s">
        <v>284</v>
      </c>
      <c r="E257" s="131" t="s">
        <v>284</v>
      </c>
      <c r="F257" s="131" t="s">
        <v>284</v>
      </c>
      <c r="G257" s="131" t="s">
        <v>284</v>
      </c>
      <c r="H257" s="131" t="s">
        <v>284</v>
      </c>
      <c r="I257" s="131" t="s">
        <v>284</v>
      </c>
      <c r="J257" s="11"/>
      <c r="K257" s="11"/>
      <c r="L257" s="11"/>
      <c r="M257" s="11"/>
      <c r="N257" s="11"/>
      <c r="O257" s="11"/>
      <c r="P257" s="11"/>
    </row>
    <row r="258" spans="2:16" ht="16.05" customHeight="1" x14ac:dyDescent="0.2">
      <c r="B258" s="119" t="s">
        <v>366</v>
      </c>
      <c r="C258" s="136">
        <v>3</v>
      </c>
      <c r="D258" s="136">
        <v>6</v>
      </c>
      <c r="E258" s="136">
        <v>1</v>
      </c>
      <c r="F258" s="137">
        <v>5</v>
      </c>
      <c r="G258" s="136" t="s">
        <v>283</v>
      </c>
      <c r="H258" s="133" t="s">
        <v>284</v>
      </c>
      <c r="I258" s="136" t="s">
        <v>283</v>
      </c>
      <c r="J258" s="11"/>
      <c r="K258" s="11"/>
      <c r="L258" s="11"/>
      <c r="M258" s="11"/>
      <c r="N258" s="11"/>
      <c r="O258" s="11"/>
      <c r="P258" s="11"/>
    </row>
    <row r="259" spans="2:16" ht="16.05" customHeight="1" x14ac:dyDescent="0.2">
      <c r="B259" s="119" t="s">
        <v>367</v>
      </c>
      <c r="C259" s="136">
        <v>35</v>
      </c>
      <c r="D259" s="136">
        <v>66</v>
      </c>
      <c r="E259" s="136">
        <v>30</v>
      </c>
      <c r="F259" s="137">
        <v>36</v>
      </c>
      <c r="G259" s="136">
        <v>39668</v>
      </c>
      <c r="H259" s="133" t="s">
        <v>284</v>
      </c>
      <c r="I259" s="136">
        <v>400</v>
      </c>
      <c r="J259" s="11"/>
      <c r="K259" s="11"/>
      <c r="L259" s="11"/>
      <c r="M259" s="11"/>
      <c r="N259" s="11"/>
      <c r="O259" s="11"/>
      <c r="P259" s="11"/>
    </row>
    <row r="260" spans="2:16" ht="16.05" customHeight="1" x14ac:dyDescent="0.2">
      <c r="B260" s="119" t="s">
        <v>368</v>
      </c>
      <c r="C260" s="136">
        <v>5</v>
      </c>
      <c r="D260" s="136">
        <v>21</v>
      </c>
      <c r="E260" s="136">
        <v>14</v>
      </c>
      <c r="F260" s="137">
        <v>7</v>
      </c>
      <c r="G260" s="136" t="s">
        <v>283</v>
      </c>
      <c r="H260" s="136" t="s">
        <v>283</v>
      </c>
      <c r="I260" s="133" t="s">
        <v>284</v>
      </c>
      <c r="J260" s="11"/>
      <c r="K260" s="11"/>
      <c r="L260" s="11"/>
      <c r="M260" s="11"/>
      <c r="N260" s="11"/>
      <c r="O260" s="11"/>
      <c r="P260" s="11"/>
    </row>
    <row r="261" spans="2:16" ht="16.05" customHeight="1" x14ac:dyDescent="0.2">
      <c r="B261" s="119" t="s">
        <v>369</v>
      </c>
      <c r="C261" s="136">
        <v>22</v>
      </c>
      <c r="D261" s="136">
        <v>41</v>
      </c>
      <c r="E261" s="136">
        <v>22</v>
      </c>
      <c r="F261" s="137">
        <v>19</v>
      </c>
      <c r="G261" s="136">
        <v>61098</v>
      </c>
      <c r="H261" s="136">
        <v>549</v>
      </c>
      <c r="I261" s="136">
        <v>531</v>
      </c>
      <c r="J261" s="11"/>
      <c r="K261" s="11"/>
      <c r="L261" s="11"/>
      <c r="M261" s="11"/>
      <c r="N261" s="11"/>
      <c r="O261" s="11"/>
      <c r="P261" s="11"/>
    </row>
    <row r="262" spans="2:16" ht="16.05" customHeight="1" x14ac:dyDescent="0.2">
      <c r="B262" s="119" t="s">
        <v>370</v>
      </c>
      <c r="C262" s="136">
        <v>1</v>
      </c>
      <c r="D262" s="136">
        <v>1</v>
      </c>
      <c r="E262" s="136">
        <v>1</v>
      </c>
      <c r="F262" s="131" t="s">
        <v>284</v>
      </c>
      <c r="G262" s="136" t="s">
        <v>283</v>
      </c>
      <c r="H262" s="133" t="s">
        <v>284</v>
      </c>
      <c r="I262" s="133" t="s">
        <v>284</v>
      </c>
      <c r="J262" s="11"/>
      <c r="K262" s="11"/>
      <c r="L262" s="11"/>
      <c r="M262" s="11"/>
      <c r="N262" s="11"/>
      <c r="O262" s="11"/>
      <c r="P262" s="11"/>
    </row>
    <row r="263" spans="2:16" ht="16.05" customHeight="1" x14ac:dyDescent="0.2">
      <c r="B263" s="112" t="s">
        <v>371</v>
      </c>
      <c r="C263" s="133">
        <v>213</v>
      </c>
      <c r="D263" s="133">
        <v>894</v>
      </c>
      <c r="E263" s="133">
        <v>412</v>
      </c>
      <c r="F263" s="134">
        <v>482</v>
      </c>
      <c r="G263" s="133">
        <v>1512534</v>
      </c>
      <c r="H263" s="133">
        <v>45647</v>
      </c>
      <c r="I263" s="133">
        <v>19476</v>
      </c>
      <c r="J263" s="11"/>
      <c r="K263" s="11"/>
      <c r="L263" s="11"/>
      <c r="M263" s="11"/>
      <c r="N263" s="135"/>
      <c r="O263" s="135"/>
      <c r="P263" s="135"/>
    </row>
    <row r="264" spans="2:16" ht="16.05" customHeight="1" x14ac:dyDescent="0.2">
      <c r="B264" s="112" t="s">
        <v>67</v>
      </c>
      <c r="C264" s="133">
        <v>29</v>
      </c>
      <c r="D264" s="133">
        <v>82</v>
      </c>
      <c r="E264" s="133">
        <v>49</v>
      </c>
      <c r="F264" s="134">
        <v>33</v>
      </c>
      <c r="G264" s="133">
        <v>311161</v>
      </c>
      <c r="H264" s="133">
        <v>6573</v>
      </c>
      <c r="I264" s="133" t="s">
        <v>284</v>
      </c>
      <c r="J264" s="11"/>
      <c r="K264" s="11"/>
      <c r="L264" s="11"/>
      <c r="M264" s="11"/>
      <c r="N264" s="135"/>
      <c r="O264" s="135"/>
      <c r="P264" s="11"/>
    </row>
    <row r="265" spans="2:16" ht="16.05" customHeight="1" x14ac:dyDescent="0.2">
      <c r="B265" s="119" t="s">
        <v>359</v>
      </c>
      <c r="C265" s="131" t="s">
        <v>284</v>
      </c>
      <c r="D265" s="131" t="s">
        <v>284</v>
      </c>
      <c r="E265" s="131" t="s">
        <v>284</v>
      </c>
      <c r="F265" s="131" t="s">
        <v>284</v>
      </c>
      <c r="G265" s="131" t="s">
        <v>284</v>
      </c>
      <c r="H265" s="131" t="s">
        <v>284</v>
      </c>
      <c r="I265" s="131" t="s">
        <v>284</v>
      </c>
      <c r="J265" s="11"/>
      <c r="K265" s="11"/>
      <c r="L265" s="11"/>
      <c r="M265" s="11"/>
      <c r="N265" s="11"/>
      <c r="O265" s="11"/>
      <c r="P265" s="11"/>
    </row>
    <row r="266" spans="2:16" ht="16.05" customHeight="1" x14ac:dyDescent="0.2">
      <c r="B266" s="119" t="s">
        <v>360</v>
      </c>
      <c r="C266" s="136">
        <v>1</v>
      </c>
      <c r="D266" s="136">
        <v>2</v>
      </c>
      <c r="E266" s="136" t="s">
        <v>284</v>
      </c>
      <c r="F266" s="136">
        <v>2</v>
      </c>
      <c r="G266" s="136" t="s">
        <v>283</v>
      </c>
      <c r="H266" s="133" t="s">
        <v>284</v>
      </c>
      <c r="I266" s="133" t="s">
        <v>284</v>
      </c>
      <c r="J266" s="11"/>
      <c r="K266" s="11"/>
      <c r="L266" s="11"/>
      <c r="M266" s="11"/>
      <c r="N266" s="11"/>
      <c r="O266" s="11"/>
      <c r="P266" s="11"/>
    </row>
    <row r="267" spans="2:16" ht="16.05" customHeight="1" x14ac:dyDescent="0.2">
      <c r="B267" s="119" t="s">
        <v>361</v>
      </c>
      <c r="C267" s="136">
        <v>8</v>
      </c>
      <c r="D267" s="136">
        <v>15</v>
      </c>
      <c r="E267" s="136">
        <v>9</v>
      </c>
      <c r="F267" s="137">
        <v>6</v>
      </c>
      <c r="G267" s="136" t="s">
        <v>283</v>
      </c>
      <c r="H267" s="136" t="s">
        <v>286</v>
      </c>
      <c r="I267" s="133" t="s">
        <v>284</v>
      </c>
      <c r="J267" s="11"/>
      <c r="K267" s="11"/>
      <c r="L267" s="11"/>
      <c r="M267" s="11"/>
      <c r="N267" s="11"/>
      <c r="O267" s="11"/>
      <c r="P267" s="11"/>
    </row>
    <row r="268" spans="2:16" ht="16.05" customHeight="1" x14ac:dyDescent="0.2">
      <c r="B268" s="119" t="s">
        <v>362</v>
      </c>
      <c r="C268" s="136">
        <v>9</v>
      </c>
      <c r="D268" s="136">
        <v>25</v>
      </c>
      <c r="E268" s="136">
        <v>17</v>
      </c>
      <c r="F268" s="137">
        <v>8</v>
      </c>
      <c r="G268" s="130">
        <v>120194</v>
      </c>
      <c r="H268" s="136" t="s">
        <v>283</v>
      </c>
      <c r="I268" s="133" t="s">
        <v>284</v>
      </c>
      <c r="J268" s="11"/>
      <c r="K268" s="11"/>
      <c r="L268" s="11"/>
      <c r="M268" s="11"/>
      <c r="N268" s="11"/>
      <c r="O268" s="11"/>
      <c r="P268" s="11"/>
    </row>
    <row r="269" spans="2:16" ht="16.05" customHeight="1" x14ac:dyDescent="0.2">
      <c r="B269" s="119" t="s">
        <v>363</v>
      </c>
      <c r="C269" s="136">
        <v>3</v>
      </c>
      <c r="D269" s="136">
        <v>9</v>
      </c>
      <c r="E269" s="136">
        <v>7</v>
      </c>
      <c r="F269" s="137">
        <v>2</v>
      </c>
      <c r="G269" s="130" t="s">
        <v>283</v>
      </c>
      <c r="H269" s="130" t="s">
        <v>283</v>
      </c>
      <c r="I269" s="133" t="s">
        <v>284</v>
      </c>
      <c r="J269" s="11"/>
      <c r="K269" s="11"/>
      <c r="L269" s="11"/>
      <c r="M269" s="11"/>
      <c r="N269" s="11"/>
      <c r="O269" s="11"/>
      <c r="P269" s="11"/>
    </row>
    <row r="270" spans="2:16" ht="16.05" customHeight="1" x14ac:dyDescent="0.2">
      <c r="B270" s="119" t="s">
        <v>364</v>
      </c>
      <c r="C270" s="136">
        <v>8</v>
      </c>
      <c r="D270" s="136">
        <v>31</v>
      </c>
      <c r="E270" s="136">
        <v>16</v>
      </c>
      <c r="F270" s="137">
        <v>15</v>
      </c>
      <c r="G270" s="130">
        <v>109735</v>
      </c>
      <c r="H270" s="133" t="s">
        <v>284</v>
      </c>
      <c r="I270" s="133" t="s">
        <v>284</v>
      </c>
      <c r="J270" s="11"/>
      <c r="K270" s="11"/>
      <c r="L270" s="11"/>
      <c r="M270" s="11"/>
      <c r="N270" s="11"/>
      <c r="O270" s="11"/>
      <c r="P270" s="11"/>
    </row>
    <row r="271" spans="2:16" ht="16.05" customHeight="1" x14ac:dyDescent="0.2">
      <c r="B271" s="112" t="s">
        <v>308</v>
      </c>
      <c r="C271" s="133">
        <v>184</v>
      </c>
      <c r="D271" s="133">
        <v>812</v>
      </c>
      <c r="E271" s="133">
        <v>363</v>
      </c>
      <c r="F271" s="134">
        <v>449</v>
      </c>
      <c r="G271" s="133">
        <v>1201373</v>
      </c>
      <c r="H271" s="133">
        <v>39074</v>
      </c>
      <c r="I271" s="133">
        <v>19476</v>
      </c>
      <c r="J271" s="11"/>
      <c r="K271" s="11"/>
      <c r="L271" s="11"/>
      <c r="M271" s="11"/>
      <c r="N271" s="135"/>
      <c r="O271" s="11"/>
      <c r="P271" s="135"/>
    </row>
    <row r="272" spans="2:16" ht="16.05" customHeight="1" x14ac:dyDescent="0.2">
      <c r="B272" s="119" t="s">
        <v>11</v>
      </c>
      <c r="C272" s="136">
        <v>2</v>
      </c>
      <c r="D272" s="136">
        <v>5</v>
      </c>
      <c r="E272" s="136">
        <v>2</v>
      </c>
      <c r="F272" s="137">
        <v>3</v>
      </c>
      <c r="G272" s="130" t="s">
        <v>283</v>
      </c>
      <c r="H272" s="133" t="s">
        <v>284</v>
      </c>
      <c r="I272" s="133" t="s">
        <v>284</v>
      </c>
      <c r="J272" s="11"/>
      <c r="K272" s="11"/>
      <c r="L272" s="11"/>
      <c r="M272" s="11"/>
      <c r="N272" s="11"/>
      <c r="O272" s="11"/>
      <c r="P272" s="11"/>
    </row>
    <row r="273" spans="2:16" ht="16.05" customHeight="1" x14ac:dyDescent="0.2">
      <c r="B273" s="119" t="s">
        <v>14</v>
      </c>
      <c r="C273" s="136">
        <v>10</v>
      </c>
      <c r="D273" s="136">
        <v>29</v>
      </c>
      <c r="E273" s="136">
        <v>13</v>
      </c>
      <c r="F273" s="137">
        <v>16</v>
      </c>
      <c r="G273" s="130">
        <v>22070</v>
      </c>
      <c r="H273" s="130" t="s">
        <v>286</v>
      </c>
      <c r="I273" s="130" t="s">
        <v>283</v>
      </c>
      <c r="J273" s="11"/>
      <c r="K273" s="11"/>
      <c r="L273" s="11"/>
      <c r="M273" s="11"/>
      <c r="N273" s="11"/>
      <c r="O273" s="11"/>
      <c r="P273" s="11"/>
    </row>
    <row r="274" spans="2:16" ht="16.05" customHeight="1" x14ac:dyDescent="0.2">
      <c r="B274" s="119" t="s">
        <v>19</v>
      </c>
      <c r="C274" s="136">
        <v>73</v>
      </c>
      <c r="D274" s="136">
        <v>423</v>
      </c>
      <c r="E274" s="136">
        <v>164</v>
      </c>
      <c r="F274" s="137">
        <v>259</v>
      </c>
      <c r="G274" s="136">
        <v>510808</v>
      </c>
      <c r="H274" s="136">
        <v>30886</v>
      </c>
      <c r="I274" s="136">
        <v>7817</v>
      </c>
      <c r="J274" s="11"/>
      <c r="K274" s="11"/>
      <c r="L274" s="11"/>
      <c r="M274" s="11"/>
      <c r="N274" s="11"/>
      <c r="O274" s="11"/>
      <c r="P274" s="11"/>
    </row>
    <row r="275" spans="2:16" ht="16.05" customHeight="1" x14ac:dyDescent="0.2">
      <c r="B275" s="119" t="s">
        <v>368</v>
      </c>
      <c r="C275" s="136">
        <v>18</v>
      </c>
      <c r="D275" s="136">
        <v>43</v>
      </c>
      <c r="E275" s="136">
        <v>25</v>
      </c>
      <c r="F275" s="137">
        <v>18</v>
      </c>
      <c r="G275" s="130" t="s">
        <v>283</v>
      </c>
      <c r="H275" s="130" t="s">
        <v>283</v>
      </c>
      <c r="I275" s="130">
        <v>139</v>
      </c>
      <c r="J275" s="11"/>
      <c r="K275" s="11"/>
      <c r="L275" s="11"/>
      <c r="M275" s="11"/>
      <c r="N275" s="11"/>
      <c r="O275" s="11"/>
      <c r="P275" s="11"/>
    </row>
    <row r="276" spans="2:16" ht="16.05" customHeight="1" x14ac:dyDescent="0.2">
      <c r="B276" s="119" t="s">
        <v>369</v>
      </c>
      <c r="C276" s="136">
        <v>75</v>
      </c>
      <c r="D276" s="136">
        <v>305</v>
      </c>
      <c r="E276" s="136">
        <v>156</v>
      </c>
      <c r="F276" s="137">
        <v>149</v>
      </c>
      <c r="G276" s="130">
        <v>632118</v>
      </c>
      <c r="H276" s="130">
        <v>3363</v>
      </c>
      <c r="I276" s="130">
        <v>11190</v>
      </c>
      <c r="J276" s="11"/>
      <c r="K276" s="11"/>
      <c r="L276" s="11"/>
      <c r="M276" s="11"/>
      <c r="N276" s="11"/>
      <c r="O276" s="11"/>
      <c r="P276" s="11"/>
    </row>
    <row r="277" spans="2:16" ht="16.05" customHeight="1" x14ac:dyDescent="0.2">
      <c r="B277" s="119" t="s">
        <v>370</v>
      </c>
      <c r="C277" s="136">
        <v>6</v>
      </c>
      <c r="D277" s="136">
        <v>7</v>
      </c>
      <c r="E277" s="136">
        <v>3</v>
      </c>
      <c r="F277" s="137">
        <v>4</v>
      </c>
      <c r="G277" s="136" t="s">
        <v>283</v>
      </c>
      <c r="H277" s="136" t="s">
        <v>283</v>
      </c>
      <c r="I277" s="133" t="s">
        <v>284</v>
      </c>
      <c r="J277" s="11"/>
      <c r="K277" s="11"/>
      <c r="L277" s="11"/>
      <c r="M277" s="11"/>
      <c r="N277" s="11"/>
      <c r="O277" s="11"/>
      <c r="P277" s="11"/>
    </row>
    <row r="278" spans="2:16" ht="16.05" customHeight="1" x14ac:dyDescent="0.2">
      <c r="B278" s="112" t="s">
        <v>372</v>
      </c>
      <c r="C278" s="133">
        <v>645</v>
      </c>
      <c r="D278" s="133">
        <v>3423</v>
      </c>
      <c r="E278" s="133">
        <v>1675</v>
      </c>
      <c r="F278" s="134">
        <v>1748</v>
      </c>
      <c r="G278" s="133">
        <v>8119124</v>
      </c>
      <c r="H278" s="133">
        <v>383368</v>
      </c>
      <c r="I278" s="133">
        <v>63810</v>
      </c>
      <c r="J278" s="11"/>
      <c r="K278" s="11"/>
      <c r="L278" s="11"/>
      <c r="M278" s="11"/>
      <c r="N278" s="135"/>
      <c r="O278" s="11"/>
      <c r="P278" s="135"/>
    </row>
    <row r="279" spans="2:16" ht="16.05" customHeight="1" x14ac:dyDescent="0.2">
      <c r="B279" s="112" t="s">
        <v>67</v>
      </c>
      <c r="C279" s="133">
        <v>76</v>
      </c>
      <c r="D279" s="133">
        <v>381</v>
      </c>
      <c r="E279" s="133">
        <v>257</v>
      </c>
      <c r="F279" s="134">
        <v>124</v>
      </c>
      <c r="G279" s="133">
        <v>2419373</v>
      </c>
      <c r="H279" s="133">
        <v>54681</v>
      </c>
      <c r="I279" s="133" t="s">
        <v>284</v>
      </c>
      <c r="J279" s="11"/>
      <c r="K279" s="11"/>
      <c r="L279" s="11"/>
      <c r="M279" s="11"/>
      <c r="N279" s="11"/>
      <c r="O279" s="11"/>
      <c r="P279" s="11"/>
    </row>
    <row r="280" spans="2:16" ht="16.05" customHeight="1" x14ac:dyDescent="0.2">
      <c r="B280" s="119" t="s">
        <v>42</v>
      </c>
      <c r="C280" s="131" t="s">
        <v>284</v>
      </c>
      <c r="D280" s="131" t="s">
        <v>284</v>
      </c>
      <c r="E280" s="131" t="s">
        <v>284</v>
      </c>
      <c r="F280" s="131" t="s">
        <v>284</v>
      </c>
      <c r="G280" s="131" t="s">
        <v>284</v>
      </c>
      <c r="H280" s="131" t="s">
        <v>284</v>
      </c>
      <c r="I280" s="131" t="s">
        <v>284</v>
      </c>
      <c r="J280" s="11"/>
      <c r="K280" s="11"/>
      <c r="L280" s="11"/>
      <c r="M280" s="11"/>
      <c r="N280" s="11"/>
      <c r="O280" s="11"/>
      <c r="P280" s="11"/>
    </row>
    <row r="281" spans="2:16" ht="16.05" customHeight="1" x14ac:dyDescent="0.2">
      <c r="B281" s="119" t="s">
        <v>44</v>
      </c>
      <c r="C281" s="131" t="s">
        <v>284</v>
      </c>
      <c r="D281" s="131" t="s">
        <v>284</v>
      </c>
      <c r="E281" s="131" t="s">
        <v>284</v>
      </c>
      <c r="F281" s="131" t="s">
        <v>284</v>
      </c>
      <c r="G281" s="131" t="s">
        <v>284</v>
      </c>
      <c r="H281" s="131" t="s">
        <v>284</v>
      </c>
      <c r="I281" s="131" t="s">
        <v>284</v>
      </c>
      <c r="J281" s="11"/>
      <c r="K281" s="11"/>
      <c r="L281" s="11"/>
      <c r="M281" s="11"/>
      <c r="N281" s="11"/>
      <c r="O281" s="11"/>
      <c r="P281" s="11"/>
    </row>
    <row r="282" spans="2:16" ht="16.05" customHeight="1" x14ac:dyDescent="0.2">
      <c r="B282" s="119" t="s">
        <v>47</v>
      </c>
      <c r="C282" s="136">
        <v>37</v>
      </c>
      <c r="D282" s="136">
        <v>178</v>
      </c>
      <c r="E282" s="136">
        <v>117</v>
      </c>
      <c r="F282" s="137">
        <v>61</v>
      </c>
      <c r="G282" s="136">
        <v>610971</v>
      </c>
      <c r="H282" s="136">
        <v>32296</v>
      </c>
      <c r="I282" s="133" t="s">
        <v>284</v>
      </c>
      <c r="J282" s="11"/>
      <c r="K282" s="11"/>
      <c r="L282" s="11"/>
      <c r="M282" s="11"/>
      <c r="N282" s="11"/>
      <c r="O282" s="11"/>
      <c r="P282" s="11"/>
    </row>
    <row r="283" spans="2:16" ht="16.05" customHeight="1" x14ac:dyDescent="0.2">
      <c r="B283" s="119" t="s">
        <v>50</v>
      </c>
      <c r="C283" s="136">
        <v>21</v>
      </c>
      <c r="D283" s="136">
        <v>112</v>
      </c>
      <c r="E283" s="136">
        <v>75</v>
      </c>
      <c r="F283" s="136">
        <v>37</v>
      </c>
      <c r="G283" s="136">
        <v>482873</v>
      </c>
      <c r="H283" s="136" t="s">
        <v>283</v>
      </c>
      <c r="I283" s="133" t="s">
        <v>284</v>
      </c>
      <c r="J283" s="11"/>
      <c r="K283" s="11"/>
      <c r="L283" s="11"/>
      <c r="M283" s="11"/>
      <c r="N283" s="11"/>
      <c r="O283" s="11"/>
      <c r="P283" s="11"/>
    </row>
    <row r="284" spans="2:16" ht="16.05" customHeight="1" x14ac:dyDescent="0.2">
      <c r="B284" s="119" t="s">
        <v>55</v>
      </c>
      <c r="C284" s="136">
        <v>9</v>
      </c>
      <c r="D284" s="136">
        <v>43</v>
      </c>
      <c r="E284" s="136">
        <v>33</v>
      </c>
      <c r="F284" s="136">
        <v>10</v>
      </c>
      <c r="G284" s="130">
        <v>164867</v>
      </c>
      <c r="H284" s="130" t="s">
        <v>283</v>
      </c>
      <c r="I284" s="133" t="s">
        <v>284</v>
      </c>
      <c r="J284" s="11"/>
      <c r="K284" s="11"/>
      <c r="L284" s="11"/>
      <c r="M284" s="11"/>
      <c r="N284" s="11"/>
      <c r="O284" s="11"/>
      <c r="P284" s="11"/>
    </row>
    <row r="285" spans="2:16" ht="16.05" customHeight="1" x14ac:dyDescent="0.2">
      <c r="B285" s="119" t="s">
        <v>307</v>
      </c>
      <c r="C285" s="136">
        <v>9</v>
      </c>
      <c r="D285" s="136">
        <v>48</v>
      </c>
      <c r="E285" s="136">
        <v>32</v>
      </c>
      <c r="F285" s="136">
        <v>16</v>
      </c>
      <c r="G285" s="136">
        <v>1160662</v>
      </c>
      <c r="H285" s="136" t="s">
        <v>283</v>
      </c>
      <c r="I285" s="133" t="s">
        <v>284</v>
      </c>
      <c r="J285" s="11"/>
      <c r="K285" s="11"/>
      <c r="L285" s="11"/>
      <c r="M285" s="11"/>
      <c r="N285" s="11"/>
      <c r="O285" s="11"/>
      <c r="P285" s="11"/>
    </row>
    <row r="286" spans="2:16" ht="16.05" customHeight="1" x14ac:dyDescent="0.2">
      <c r="B286" s="112" t="s">
        <v>308</v>
      </c>
      <c r="C286" s="133">
        <v>569</v>
      </c>
      <c r="D286" s="133">
        <v>3042</v>
      </c>
      <c r="E286" s="133">
        <v>1418</v>
      </c>
      <c r="F286" s="133">
        <v>1624</v>
      </c>
      <c r="G286" s="133">
        <v>5699751</v>
      </c>
      <c r="H286" s="133">
        <v>328687</v>
      </c>
      <c r="I286" s="133">
        <v>63810</v>
      </c>
      <c r="J286" s="11"/>
      <c r="K286" s="11"/>
      <c r="L286" s="11"/>
      <c r="M286" s="11"/>
      <c r="N286" s="135"/>
      <c r="O286" s="11"/>
      <c r="P286" s="135"/>
    </row>
    <row r="287" spans="2:16" ht="16.05" customHeight="1" x14ac:dyDescent="0.2">
      <c r="B287" s="119" t="s">
        <v>11</v>
      </c>
      <c r="C287" s="136">
        <v>3</v>
      </c>
      <c r="D287" s="136">
        <v>5</v>
      </c>
      <c r="E287" s="133">
        <v>2</v>
      </c>
      <c r="F287" s="136">
        <v>3</v>
      </c>
      <c r="G287" s="130" t="s">
        <v>283</v>
      </c>
      <c r="H287" s="133" t="s">
        <v>284</v>
      </c>
      <c r="I287" s="130" t="s">
        <v>286</v>
      </c>
      <c r="J287" s="11"/>
      <c r="K287" s="11"/>
      <c r="L287" s="11"/>
      <c r="M287" s="11"/>
      <c r="N287" s="11"/>
      <c r="O287" s="11"/>
      <c r="P287" s="11"/>
    </row>
    <row r="288" spans="2:16" ht="16.05" customHeight="1" x14ac:dyDescent="0.2">
      <c r="B288" s="119" t="s">
        <v>14</v>
      </c>
      <c r="C288" s="136">
        <v>45</v>
      </c>
      <c r="D288" s="136">
        <v>132</v>
      </c>
      <c r="E288" s="136">
        <v>34</v>
      </c>
      <c r="F288" s="136">
        <v>98</v>
      </c>
      <c r="G288" s="136">
        <v>146451</v>
      </c>
      <c r="H288" s="136">
        <v>1696</v>
      </c>
      <c r="I288" s="136">
        <v>7914</v>
      </c>
      <c r="J288" s="11"/>
      <c r="K288" s="11"/>
      <c r="L288" s="11"/>
      <c r="M288" s="11"/>
      <c r="N288" s="11"/>
      <c r="O288" s="11"/>
      <c r="P288" s="11"/>
    </row>
    <row r="289" spans="2:16" ht="16.05" customHeight="1" x14ac:dyDescent="0.2">
      <c r="B289" s="119" t="s">
        <v>19</v>
      </c>
      <c r="C289" s="136">
        <v>220</v>
      </c>
      <c r="D289" s="136">
        <v>1448</v>
      </c>
      <c r="E289" s="136">
        <v>496</v>
      </c>
      <c r="F289" s="136">
        <v>952</v>
      </c>
      <c r="G289" s="136">
        <v>2074833</v>
      </c>
      <c r="H289" s="136">
        <v>62309</v>
      </c>
      <c r="I289" s="136">
        <v>27022</v>
      </c>
      <c r="J289" s="11"/>
      <c r="K289" s="11"/>
      <c r="L289" s="11"/>
      <c r="M289" s="11"/>
      <c r="N289" s="11"/>
      <c r="O289" s="11"/>
      <c r="P289" s="11"/>
    </row>
    <row r="290" spans="2:16" ht="16.05" customHeight="1" x14ac:dyDescent="0.2">
      <c r="B290" s="119" t="s">
        <v>368</v>
      </c>
      <c r="C290" s="136">
        <v>81</v>
      </c>
      <c r="D290" s="136">
        <v>374</v>
      </c>
      <c r="E290" s="136">
        <v>282</v>
      </c>
      <c r="F290" s="136">
        <v>92</v>
      </c>
      <c r="G290" s="130">
        <v>733763</v>
      </c>
      <c r="H290" s="130">
        <v>205213</v>
      </c>
      <c r="I290" s="130">
        <v>5141</v>
      </c>
      <c r="J290" s="11"/>
      <c r="K290" s="11"/>
      <c r="L290" s="11"/>
      <c r="M290" s="11"/>
      <c r="N290" s="11"/>
      <c r="O290" s="11"/>
      <c r="P290" s="11"/>
    </row>
    <row r="291" spans="2:16" ht="16.05" customHeight="1" x14ac:dyDescent="0.2">
      <c r="B291" s="119" t="s">
        <v>369</v>
      </c>
      <c r="C291" s="136">
        <v>199</v>
      </c>
      <c r="D291" s="136">
        <v>1017</v>
      </c>
      <c r="E291" s="136">
        <v>577</v>
      </c>
      <c r="F291" s="136">
        <v>440</v>
      </c>
      <c r="G291" s="136">
        <v>2620189</v>
      </c>
      <c r="H291" s="136">
        <v>59469</v>
      </c>
      <c r="I291" s="136">
        <v>23733</v>
      </c>
      <c r="J291" s="11"/>
      <c r="K291" s="11"/>
      <c r="L291" s="11"/>
      <c r="M291" s="11"/>
      <c r="N291" s="11"/>
      <c r="O291" s="11"/>
      <c r="P291" s="11"/>
    </row>
    <row r="292" spans="2:16" ht="16.05" customHeight="1" x14ac:dyDescent="0.2">
      <c r="B292" s="119" t="s">
        <v>370</v>
      </c>
      <c r="C292" s="136">
        <v>21</v>
      </c>
      <c r="D292" s="136">
        <v>66</v>
      </c>
      <c r="E292" s="136">
        <v>27</v>
      </c>
      <c r="F292" s="136">
        <v>39</v>
      </c>
      <c r="G292" s="136" t="s">
        <v>283</v>
      </c>
      <c r="H292" s="133" t="s">
        <v>284</v>
      </c>
      <c r="I292" s="133" t="s">
        <v>284</v>
      </c>
      <c r="J292" s="11"/>
      <c r="K292" s="11"/>
      <c r="L292" s="11"/>
      <c r="M292" s="11"/>
      <c r="N292" s="11"/>
      <c r="O292" s="11"/>
      <c r="P292" s="11"/>
    </row>
    <row r="293" spans="2:16" ht="16.05" customHeight="1" x14ac:dyDescent="0.2">
      <c r="B293" s="112" t="s">
        <v>373</v>
      </c>
      <c r="C293" s="133">
        <v>298</v>
      </c>
      <c r="D293" s="133">
        <v>1700</v>
      </c>
      <c r="E293" s="133">
        <v>773</v>
      </c>
      <c r="F293" s="133">
        <v>927</v>
      </c>
      <c r="G293" s="133">
        <v>3247200</v>
      </c>
      <c r="H293" s="133">
        <v>176708</v>
      </c>
      <c r="I293" s="133">
        <v>24233</v>
      </c>
      <c r="J293" s="11"/>
      <c r="K293" s="11"/>
      <c r="L293" s="11"/>
      <c r="M293" s="11"/>
      <c r="N293" s="135"/>
      <c r="O293" s="135"/>
      <c r="P293" s="135"/>
    </row>
    <row r="294" spans="2:16" ht="16.05" customHeight="1" x14ac:dyDescent="0.2">
      <c r="B294" s="112" t="s">
        <v>67</v>
      </c>
      <c r="C294" s="133">
        <v>50</v>
      </c>
      <c r="D294" s="133">
        <v>275</v>
      </c>
      <c r="E294" s="133">
        <v>173</v>
      </c>
      <c r="F294" s="133">
        <v>102</v>
      </c>
      <c r="G294" s="133">
        <v>1386390</v>
      </c>
      <c r="H294" s="133">
        <v>10397</v>
      </c>
      <c r="I294" s="133" t="s">
        <v>284</v>
      </c>
      <c r="J294" s="11"/>
      <c r="K294" s="11"/>
      <c r="L294" s="11"/>
      <c r="M294" s="11"/>
      <c r="N294" s="11"/>
      <c r="O294" s="11"/>
      <c r="P294" s="11"/>
    </row>
    <row r="295" spans="2:16" ht="16.05" customHeight="1" x14ac:dyDescent="0.2">
      <c r="B295" s="119" t="s">
        <v>42</v>
      </c>
      <c r="C295" s="131" t="s">
        <v>284</v>
      </c>
      <c r="D295" s="131" t="s">
        <v>284</v>
      </c>
      <c r="E295" s="131" t="s">
        <v>284</v>
      </c>
      <c r="F295" s="131" t="s">
        <v>284</v>
      </c>
      <c r="G295" s="131" t="s">
        <v>284</v>
      </c>
      <c r="H295" s="131" t="s">
        <v>284</v>
      </c>
      <c r="I295" s="131" t="s">
        <v>284</v>
      </c>
      <c r="J295" s="11"/>
      <c r="K295" s="11"/>
      <c r="L295" s="11"/>
      <c r="M295" s="11"/>
      <c r="N295" s="11"/>
      <c r="O295" s="11"/>
      <c r="P295" s="11"/>
    </row>
    <row r="296" spans="2:16" ht="16.05" customHeight="1" x14ac:dyDescent="0.2">
      <c r="B296" s="119" t="s">
        <v>44</v>
      </c>
      <c r="C296" s="131" t="s">
        <v>284</v>
      </c>
      <c r="D296" s="131" t="s">
        <v>284</v>
      </c>
      <c r="E296" s="131" t="s">
        <v>284</v>
      </c>
      <c r="F296" s="131" t="s">
        <v>284</v>
      </c>
      <c r="G296" s="131" t="s">
        <v>284</v>
      </c>
      <c r="H296" s="131" t="s">
        <v>284</v>
      </c>
      <c r="I296" s="131" t="s">
        <v>284</v>
      </c>
      <c r="J296" s="11"/>
      <c r="K296" s="11"/>
      <c r="L296" s="11"/>
      <c r="M296" s="11"/>
      <c r="N296" s="11"/>
      <c r="O296" s="11"/>
      <c r="P296" s="11"/>
    </row>
    <row r="297" spans="2:16" ht="16.05" customHeight="1" x14ac:dyDescent="0.2">
      <c r="B297" s="119" t="s">
        <v>47</v>
      </c>
      <c r="C297" s="136">
        <v>31</v>
      </c>
      <c r="D297" s="136">
        <v>198</v>
      </c>
      <c r="E297" s="136">
        <v>118</v>
      </c>
      <c r="F297" s="136">
        <v>80</v>
      </c>
      <c r="G297" s="130">
        <v>1097477</v>
      </c>
      <c r="H297" s="130">
        <v>5433</v>
      </c>
      <c r="I297" s="133" t="s">
        <v>284</v>
      </c>
      <c r="J297" s="11"/>
      <c r="K297" s="11"/>
      <c r="L297" s="11"/>
      <c r="M297" s="11"/>
      <c r="N297" s="11"/>
      <c r="O297" s="11"/>
      <c r="P297" s="11"/>
    </row>
    <row r="298" spans="2:16" ht="16.05" customHeight="1" x14ac:dyDescent="0.2">
      <c r="B298" s="119" t="s">
        <v>50</v>
      </c>
      <c r="C298" s="136">
        <v>10</v>
      </c>
      <c r="D298" s="136">
        <v>35</v>
      </c>
      <c r="E298" s="136">
        <v>25</v>
      </c>
      <c r="F298" s="136">
        <v>10</v>
      </c>
      <c r="G298" s="130">
        <v>164064</v>
      </c>
      <c r="H298" s="136" t="s">
        <v>283</v>
      </c>
      <c r="I298" s="133" t="s">
        <v>284</v>
      </c>
      <c r="J298" s="11"/>
      <c r="K298" s="11"/>
      <c r="L298" s="11"/>
      <c r="M298" s="11"/>
      <c r="N298" s="11"/>
      <c r="O298" s="11"/>
      <c r="P298" s="11"/>
    </row>
    <row r="299" spans="2:16" ht="16.05" customHeight="1" x14ac:dyDescent="0.2">
      <c r="B299" s="119" t="s">
        <v>55</v>
      </c>
      <c r="C299" s="136">
        <v>4</v>
      </c>
      <c r="D299" s="136">
        <v>31</v>
      </c>
      <c r="E299" s="136">
        <v>22</v>
      </c>
      <c r="F299" s="136">
        <v>9</v>
      </c>
      <c r="G299" s="130" t="s">
        <v>283</v>
      </c>
      <c r="H299" s="130" t="s">
        <v>283</v>
      </c>
      <c r="I299" s="133" t="s">
        <v>284</v>
      </c>
      <c r="J299" s="11"/>
      <c r="K299" s="11"/>
      <c r="L299" s="11"/>
      <c r="M299" s="11"/>
      <c r="N299" s="11"/>
      <c r="O299" s="11"/>
      <c r="P299" s="11"/>
    </row>
    <row r="300" spans="2:16" ht="16.05" customHeight="1" x14ac:dyDescent="0.2">
      <c r="B300" s="119" t="s">
        <v>307</v>
      </c>
      <c r="C300" s="136">
        <v>5</v>
      </c>
      <c r="D300" s="136">
        <v>11</v>
      </c>
      <c r="E300" s="136">
        <v>8</v>
      </c>
      <c r="F300" s="136">
        <v>3</v>
      </c>
      <c r="G300" s="130" t="s">
        <v>283</v>
      </c>
      <c r="H300" s="130" t="s">
        <v>283</v>
      </c>
      <c r="I300" s="133" t="s">
        <v>284</v>
      </c>
      <c r="J300" s="11"/>
      <c r="K300" s="11"/>
      <c r="L300" s="11"/>
      <c r="M300" s="11"/>
      <c r="N300" s="11"/>
      <c r="O300" s="11"/>
      <c r="P300" s="11"/>
    </row>
    <row r="301" spans="2:16" ht="16.05" customHeight="1" x14ac:dyDescent="0.2">
      <c r="B301" s="112" t="s">
        <v>308</v>
      </c>
      <c r="C301" s="133">
        <v>248</v>
      </c>
      <c r="D301" s="133">
        <v>1425</v>
      </c>
      <c r="E301" s="133">
        <v>600</v>
      </c>
      <c r="F301" s="133">
        <v>825</v>
      </c>
      <c r="G301" s="133">
        <v>1860810</v>
      </c>
      <c r="H301" s="133">
        <v>166311</v>
      </c>
      <c r="I301" s="133">
        <v>24233</v>
      </c>
      <c r="J301" s="11"/>
      <c r="K301" s="11"/>
      <c r="L301" s="11"/>
      <c r="M301" s="11"/>
      <c r="N301" s="135"/>
      <c r="O301" s="135"/>
      <c r="P301" s="135"/>
    </row>
    <row r="302" spans="2:16" ht="16.05" customHeight="1" x14ac:dyDescent="0.2">
      <c r="B302" s="119" t="s">
        <v>11</v>
      </c>
      <c r="C302" s="131" t="s">
        <v>284</v>
      </c>
      <c r="D302" s="131" t="s">
        <v>284</v>
      </c>
      <c r="E302" s="131" t="s">
        <v>284</v>
      </c>
      <c r="F302" s="131" t="s">
        <v>284</v>
      </c>
      <c r="G302" s="131" t="s">
        <v>284</v>
      </c>
      <c r="H302" s="131" t="s">
        <v>284</v>
      </c>
      <c r="I302" s="131" t="s">
        <v>284</v>
      </c>
      <c r="J302" s="11"/>
      <c r="K302" s="11"/>
      <c r="L302" s="11"/>
      <c r="M302" s="11"/>
      <c r="N302" s="11"/>
      <c r="O302" s="11"/>
      <c r="P302" s="11"/>
    </row>
    <row r="303" spans="2:16" ht="16.05" customHeight="1" x14ac:dyDescent="0.2">
      <c r="B303" s="119" t="s">
        <v>14</v>
      </c>
      <c r="C303" s="136">
        <v>16</v>
      </c>
      <c r="D303" s="136">
        <v>31</v>
      </c>
      <c r="E303" s="136">
        <v>15</v>
      </c>
      <c r="F303" s="136">
        <v>16</v>
      </c>
      <c r="G303" s="130">
        <v>18295</v>
      </c>
      <c r="H303" s="130" t="s">
        <v>283</v>
      </c>
      <c r="I303" s="130">
        <v>578</v>
      </c>
      <c r="J303" s="11"/>
      <c r="K303" s="11"/>
      <c r="L303" s="11"/>
      <c r="M303" s="11"/>
      <c r="N303" s="11"/>
      <c r="O303" s="11"/>
      <c r="P303" s="11"/>
    </row>
    <row r="304" spans="2:16" ht="16.05" customHeight="1" x14ac:dyDescent="0.2">
      <c r="B304" s="119" t="s">
        <v>19</v>
      </c>
      <c r="C304" s="136">
        <v>105</v>
      </c>
      <c r="D304" s="136">
        <v>866</v>
      </c>
      <c r="E304" s="136">
        <v>255</v>
      </c>
      <c r="F304" s="136">
        <v>611</v>
      </c>
      <c r="G304" s="136">
        <v>981815</v>
      </c>
      <c r="H304" s="136">
        <v>96535</v>
      </c>
      <c r="I304" s="136">
        <v>16153</v>
      </c>
      <c r="J304" s="11"/>
      <c r="K304" s="11"/>
      <c r="L304" s="11"/>
      <c r="M304" s="11"/>
      <c r="N304" s="11"/>
      <c r="O304" s="11"/>
      <c r="P304" s="11"/>
    </row>
    <row r="305" spans="2:16" ht="16.05" customHeight="1" x14ac:dyDescent="0.2">
      <c r="B305" s="119" t="s">
        <v>374</v>
      </c>
      <c r="C305" s="136">
        <v>30</v>
      </c>
      <c r="D305" s="136">
        <v>118</v>
      </c>
      <c r="E305" s="136">
        <v>81</v>
      </c>
      <c r="F305" s="136">
        <v>37</v>
      </c>
      <c r="G305" s="136">
        <v>145118</v>
      </c>
      <c r="H305" s="136">
        <v>51704</v>
      </c>
      <c r="I305" s="136">
        <v>327</v>
      </c>
      <c r="J305" s="11"/>
      <c r="K305" s="11"/>
      <c r="L305" s="11"/>
      <c r="M305" s="11"/>
      <c r="N305" s="11"/>
      <c r="O305" s="11"/>
      <c r="P305" s="11"/>
    </row>
    <row r="306" spans="2:16" ht="16.05" customHeight="1" x14ac:dyDescent="0.2">
      <c r="B306" s="119" t="s">
        <v>313</v>
      </c>
      <c r="C306" s="136">
        <v>91</v>
      </c>
      <c r="D306" s="136">
        <v>388</v>
      </c>
      <c r="E306" s="136">
        <v>238</v>
      </c>
      <c r="F306" s="136">
        <v>150</v>
      </c>
      <c r="G306" s="136">
        <v>675634</v>
      </c>
      <c r="H306" s="136">
        <v>16389</v>
      </c>
      <c r="I306" s="136">
        <v>7175</v>
      </c>
      <c r="J306" s="11"/>
      <c r="K306" s="11"/>
      <c r="L306" s="11"/>
      <c r="M306" s="11"/>
      <c r="N306" s="11"/>
      <c r="O306" s="11"/>
      <c r="P306" s="11"/>
    </row>
    <row r="307" spans="2:16" ht="16.05" customHeight="1" x14ac:dyDescent="0.2">
      <c r="B307" s="119" t="s">
        <v>375</v>
      </c>
      <c r="C307" s="136">
        <v>6</v>
      </c>
      <c r="D307" s="136">
        <v>22</v>
      </c>
      <c r="E307" s="136">
        <v>11</v>
      </c>
      <c r="F307" s="136">
        <v>11</v>
      </c>
      <c r="G307" s="136">
        <v>39948</v>
      </c>
      <c r="H307" s="136">
        <v>1630</v>
      </c>
      <c r="I307" s="133" t="s">
        <v>284</v>
      </c>
      <c r="J307" s="11"/>
      <c r="K307" s="11"/>
      <c r="L307" s="11"/>
      <c r="M307" s="11"/>
      <c r="N307" s="11"/>
      <c r="O307" s="11"/>
      <c r="P307" s="11"/>
    </row>
    <row r="308" spans="2:16" ht="16.05" customHeight="1" x14ac:dyDescent="0.2">
      <c r="B308" s="112" t="s">
        <v>376</v>
      </c>
      <c r="C308" s="133">
        <v>208</v>
      </c>
      <c r="D308" s="133">
        <v>2247</v>
      </c>
      <c r="E308" s="133">
        <v>1210</v>
      </c>
      <c r="F308" s="133">
        <v>1037</v>
      </c>
      <c r="G308" s="133">
        <v>10750409</v>
      </c>
      <c r="H308" s="133">
        <v>270644</v>
      </c>
      <c r="I308" s="133">
        <v>21068</v>
      </c>
      <c r="J308" s="11"/>
      <c r="K308" s="11"/>
      <c r="L308" s="11"/>
      <c r="M308" s="11"/>
      <c r="N308" s="135"/>
      <c r="O308" s="135"/>
      <c r="P308" s="135"/>
    </row>
    <row r="309" spans="2:16" ht="16.05" customHeight="1" x14ac:dyDescent="0.2">
      <c r="B309" s="112" t="s">
        <v>67</v>
      </c>
      <c r="C309" s="133">
        <v>68</v>
      </c>
      <c r="D309" s="133">
        <v>1094</v>
      </c>
      <c r="E309" s="133">
        <v>714</v>
      </c>
      <c r="F309" s="133">
        <v>380</v>
      </c>
      <c r="G309" s="133">
        <v>8166662</v>
      </c>
      <c r="H309" s="133">
        <v>201688</v>
      </c>
      <c r="I309" s="133" t="s">
        <v>284</v>
      </c>
      <c r="J309" s="11"/>
      <c r="K309" s="11"/>
      <c r="L309" s="11"/>
      <c r="M309" s="11"/>
      <c r="N309" s="11"/>
      <c r="O309" s="11"/>
      <c r="P309" s="11"/>
    </row>
    <row r="310" spans="2:16" ht="16.05" customHeight="1" x14ac:dyDescent="0.2">
      <c r="B310" s="119" t="s">
        <v>359</v>
      </c>
      <c r="C310" s="131" t="s">
        <v>284</v>
      </c>
      <c r="D310" s="131" t="s">
        <v>284</v>
      </c>
      <c r="E310" s="131" t="s">
        <v>284</v>
      </c>
      <c r="F310" s="131" t="s">
        <v>284</v>
      </c>
      <c r="G310" s="131" t="s">
        <v>284</v>
      </c>
      <c r="H310" s="131" t="s">
        <v>284</v>
      </c>
      <c r="I310" s="131" t="s">
        <v>284</v>
      </c>
      <c r="J310" s="11"/>
      <c r="K310" s="11"/>
      <c r="L310" s="11"/>
      <c r="M310" s="11"/>
      <c r="N310" s="11"/>
      <c r="O310" s="11"/>
      <c r="P310" s="11"/>
    </row>
    <row r="311" spans="2:16" ht="16.05" customHeight="1" x14ac:dyDescent="0.2">
      <c r="B311" s="119" t="s">
        <v>360</v>
      </c>
      <c r="C311" s="131" t="s">
        <v>284</v>
      </c>
      <c r="D311" s="131" t="s">
        <v>284</v>
      </c>
      <c r="E311" s="131" t="s">
        <v>284</v>
      </c>
      <c r="F311" s="131" t="s">
        <v>284</v>
      </c>
      <c r="G311" s="131" t="s">
        <v>284</v>
      </c>
      <c r="H311" s="131" t="s">
        <v>284</v>
      </c>
      <c r="I311" s="131" t="s">
        <v>284</v>
      </c>
      <c r="J311" s="11"/>
      <c r="K311" s="11"/>
      <c r="L311" s="11"/>
      <c r="M311" s="11"/>
      <c r="N311" s="11"/>
      <c r="O311" s="11"/>
      <c r="P311" s="11"/>
    </row>
    <row r="312" spans="2:16" ht="16.05" customHeight="1" x14ac:dyDescent="0.2">
      <c r="B312" s="119" t="s">
        <v>361</v>
      </c>
      <c r="C312" s="136">
        <v>13</v>
      </c>
      <c r="D312" s="136">
        <v>455</v>
      </c>
      <c r="E312" s="136">
        <v>345</v>
      </c>
      <c r="F312" s="136">
        <v>110</v>
      </c>
      <c r="G312" s="136">
        <v>4030605</v>
      </c>
      <c r="H312" s="136">
        <v>96396</v>
      </c>
      <c r="I312" s="133" t="s">
        <v>284</v>
      </c>
      <c r="J312" s="11"/>
      <c r="K312" s="11"/>
      <c r="L312" s="11"/>
      <c r="M312" s="11"/>
      <c r="N312" s="11"/>
      <c r="O312" s="11"/>
      <c r="P312" s="11"/>
    </row>
    <row r="313" spans="2:16" ht="16.05" customHeight="1" x14ac:dyDescent="0.2">
      <c r="B313" s="119" t="s">
        <v>362</v>
      </c>
      <c r="C313" s="136">
        <v>28</v>
      </c>
      <c r="D313" s="136">
        <v>188</v>
      </c>
      <c r="E313" s="136">
        <v>147</v>
      </c>
      <c r="F313" s="136">
        <v>41</v>
      </c>
      <c r="G313" s="136">
        <v>1622926</v>
      </c>
      <c r="H313" s="136">
        <v>90265</v>
      </c>
      <c r="I313" s="133" t="s">
        <v>284</v>
      </c>
      <c r="J313" s="11"/>
      <c r="K313" s="11"/>
      <c r="L313" s="11"/>
      <c r="M313" s="11"/>
      <c r="N313" s="11"/>
      <c r="O313" s="11"/>
      <c r="P313" s="11"/>
    </row>
    <row r="314" spans="2:16" ht="16.05" customHeight="1" x14ac:dyDescent="0.2">
      <c r="B314" s="119" t="s">
        <v>363</v>
      </c>
      <c r="C314" s="136">
        <v>14</v>
      </c>
      <c r="D314" s="136">
        <v>53</v>
      </c>
      <c r="E314" s="136">
        <v>38</v>
      </c>
      <c r="F314" s="136">
        <v>15</v>
      </c>
      <c r="G314" s="136">
        <v>344442</v>
      </c>
      <c r="H314" s="136">
        <v>13551</v>
      </c>
      <c r="I314" s="133" t="s">
        <v>284</v>
      </c>
      <c r="J314" s="11"/>
      <c r="K314" s="11"/>
      <c r="L314" s="11"/>
      <c r="M314" s="11"/>
      <c r="N314" s="11"/>
      <c r="O314" s="11"/>
      <c r="P314" s="11"/>
    </row>
    <row r="315" spans="2:16" ht="16.05" customHeight="1" x14ac:dyDescent="0.2">
      <c r="B315" s="119" t="s">
        <v>364</v>
      </c>
      <c r="C315" s="136">
        <v>13</v>
      </c>
      <c r="D315" s="136">
        <v>398</v>
      </c>
      <c r="E315" s="136">
        <v>184</v>
      </c>
      <c r="F315" s="136">
        <v>214</v>
      </c>
      <c r="G315" s="136">
        <v>2168689</v>
      </c>
      <c r="H315" s="136">
        <v>1476</v>
      </c>
      <c r="I315" s="133" t="s">
        <v>284</v>
      </c>
      <c r="J315" s="11"/>
      <c r="K315" s="11"/>
      <c r="L315" s="11"/>
      <c r="M315" s="11"/>
      <c r="N315" s="11"/>
      <c r="O315" s="11"/>
      <c r="P315" s="11"/>
    </row>
    <row r="316" spans="2:16" ht="16.05" customHeight="1" x14ac:dyDescent="0.2">
      <c r="B316" s="112" t="s">
        <v>308</v>
      </c>
      <c r="C316" s="133">
        <v>140</v>
      </c>
      <c r="D316" s="133">
        <v>1153</v>
      </c>
      <c r="E316" s="133">
        <v>496</v>
      </c>
      <c r="F316" s="133">
        <v>657</v>
      </c>
      <c r="G316" s="133">
        <v>2583747</v>
      </c>
      <c r="H316" s="133">
        <v>68956</v>
      </c>
      <c r="I316" s="133">
        <v>21068</v>
      </c>
      <c r="J316" s="11"/>
      <c r="K316" s="11"/>
      <c r="L316" s="11"/>
      <c r="M316" s="11"/>
      <c r="N316" s="135"/>
      <c r="O316" s="135"/>
      <c r="P316" s="135"/>
    </row>
    <row r="317" spans="2:16" ht="16.05" customHeight="1" x14ac:dyDescent="0.2">
      <c r="B317" s="119" t="s">
        <v>365</v>
      </c>
      <c r="C317" s="131" t="s">
        <v>284</v>
      </c>
      <c r="D317" s="131" t="s">
        <v>284</v>
      </c>
      <c r="E317" s="131" t="s">
        <v>284</v>
      </c>
      <c r="F317" s="131" t="s">
        <v>284</v>
      </c>
      <c r="G317" s="131" t="s">
        <v>284</v>
      </c>
      <c r="H317" s="131" t="s">
        <v>284</v>
      </c>
      <c r="I317" s="131" t="s">
        <v>284</v>
      </c>
      <c r="J317" s="11"/>
      <c r="K317" s="11"/>
      <c r="L317" s="11"/>
      <c r="M317" s="11"/>
      <c r="N317" s="11"/>
      <c r="O317" s="11"/>
      <c r="P317" s="11"/>
    </row>
    <row r="318" spans="2:16" ht="16.05" customHeight="1" x14ac:dyDescent="0.2">
      <c r="B318" s="119" t="s">
        <v>366</v>
      </c>
      <c r="C318" s="136">
        <v>3</v>
      </c>
      <c r="D318" s="136">
        <v>11</v>
      </c>
      <c r="E318" s="136">
        <v>1</v>
      </c>
      <c r="F318" s="136">
        <v>10</v>
      </c>
      <c r="G318" s="136">
        <v>34144</v>
      </c>
      <c r="H318" s="130" t="s">
        <v>286</v>
      </c>
      <c r="I318" s="136">
        <v>1288</v>
      </c>
      <c r="J318" s="11"/>
      <c r="K318" s="11"/>
      <c r="L318" s="11"/>
      <c r="M318" s="11"/>
      <c r="N318" s="11"/>
      <c r="O318" s="11"/>
      <c r="P318" s="11"/>
    </row>
    <row r="319" spans="2:16" ht="16.05" customHeight="1" x14ac:dyDescent="0.2">
      <c r="B319" s="119" t="s">
        <v>367</v>
      </c>
      <c r="C319" s="136">
        <v>46</v>
      </c>
      <c r="D319" s="136">
        <v>551</v>
      </c>
      <c r="E319" s="136">
        <v>152</v>
      </c>
      <c r="F319" s="136">
        <v>399</v>
      </c>
      <c r="G319" s="136">
        <v>713918</v>
      </c>
      <c r="H319" s="136" t="s">
        <v>283</v>
      </c>
      <c r="I319" s="136">
        <v>10247</v>
      </c>
      <c r="J319" s="11"/>
      <c r="K319" s="11"/>
      <c r="L319" s="11"/>
      <c r="M319" s="11"/>
      <c r="N319" s="11"/>
      <c r="O319" s="11"/>
      <c r="P319" s="11"/>
    </row>
    <row r="320" spans="2:16" ht="16.05" customHeight="1" x14ac:dyDescent="0.2">
      <c r="B320" s="119" t="s">
        <v>368</v>
      </c>
      <c r="C320" s="136">
        <v>25</v>
      </c>
      <c r="D320" s="136">
        <v>125</v>
      </c>
      <c r="E320" s="136">
        <v>89</v>
      </c>
      <c r="F320" s="136">
        <v>36</v>
      </c>
      <c r="G320" s="136">
        <v>256462</v>
      </c>
      <c r="H320" s="136">
        <v>45788</v>
      </c>
      <c r="I320" s="136">
        <v>1370</v>
      </c>
      <c r="J320" s="11"/>
      <c r="K320" s="11"/>
      <c r="L320" s="11"/>
      <c r="M320" s="11"/>
      <c r="N320" s="11"/>
      <c r="O320" s="11"/>
      <c r="P320" s="11"/>
    </row>
    <row r="321" spans="2:16" ht="16.05" customHeight="1" x14ac:dyDescent="0.2">
      <c r="B321" s="119" t="s">
        <v>369</v>
      </c>
      <c r="C321" s="136">
        <v>49</v>
      </c>
      <c r="D321" s="136">
        <v>361</v>
      </c>
      <c r="E321" s="136">
        <v>182</v>
      </c>
      <c r="F321" s="136">
        <v>179</v>
      </c>
      <c r="G321" s="136">
        <v>1202356</v>
      </c>
      <c r="H321" s="136">
        <v>17060</v>
      </c>
      <c r="I321" s="136">
        <v>8163</v>
      </c>
      <c r="J321" s="11"/>
      <c r="K321" s="11"/>
      <c r="L321" s="11"/>
      <c r="M321" s="11"/>
      <c r="N321" s="11"/>
      <c r="O321" s="11"/>
      <c r="P321" s="11"/>
    </row>
    <row r="322" spans="2:16" ht="16.05" customHeight="1" x14ac:dyDescent="0.2">
      <c r="B322" s="119" t="s">
        <v>370</v>
      </c>
      <c r="C322" s="136">
        <v>17</v>
      </c>
      <c r="D322" s="136">
        <v>105</v>
      </c>
      <c r="E322" s="136">
        <v>72</v>
      </c>
      <c r="F322" s="136">
        <v>33</v>
      </c>
      <c r="G322" s="136">
        <v>376867</v>
      </c>
      <c r="H322" s="136" t="s">
        <v>283</v>
      </c>
      <c r="I322" s="133" t="s">
        <v>284</v>
      </c>
      <c r="J322" s="11"/>
      <c r="K322" s="11"/>
      <c r="L322" s="11"/>
      <c r="M322" s="11"/>
      <c r="N322" s="11"/>
      <c r="O322" s="11"/>
      <c r="P322" s="11"/>
    </row>
    <row r="323" spans="2:16" ht="16.05" customHeight="1" x14ac:dyDescent="0.2">
      <c r="B323" s="112" t="s">
        <v>377</v>
      </c>
      <c r="C323" s="133">
        <v>748</v>
      </c>
      <c r="D323" s="133">
        <v>5343</v>
      </c>
      <c r="E323" s="133">
        <v>2712</v>
      </c>
      <c r="F323" s="133">
        <v>2631</v>
      </c>
      <c r="G323" s="133">
        <v>15260981</v>
      </c>
      <c r="H323" s="133">
        <v>444824</v>
      </c>
      <c r="I323" s="133">
        <v>123714</v>
      </c>
      <c r="J323" s="11"/>
      <c r="K323" s="11"/>
      <c r="L323" s="11"/>
      <c r="M323" s="11"/>
      <c r="N323" s="135"/>
      <c r="O323" s="11"/>
      <c r="P323" s="11"/>
    </row>
    <row r="324" spans="2:16" ht="16.05" customHeight="1" x14ac:dyDescent="0.2">
      <c r="B324" s="112" t="s">
        <v>67</v>
      </c>
      <c r="C324" s="133">
        <v>172</v>
      </c>
      <c r="D324" s="133">
        <v>966</v>
      </c>
      <c r="E324" s="133">
        <v>623</v>
      </c>
      <c r="F324" s="133">
        <v>343</v>
      </c>
      <c r="G324" s="133">
        <v>6572671</v>
      </c>
      <c r="H324" s="133">
        <v>57571</v>
      </c>
      <c r="I324" s="133" t="s">
        <v>284</v>
      </c>
      <c r="J324" s="11"/>
      <c r="K324" s="11"/>
      <c r="L324" s="11"/>
      <c r="M324" s="11"/>
      <c r="N324" s="135"/>
      <c r="O324" s="11"/>
      <c r="P324" s="11"/>
    </row>
    <row r="325" spans="2:16" ht="16.05" customHeight="1" x14ac:dyDescent="0.2">
      <c r="B325" s="119" t="s">
        <v>42</v>
      </c>
      <c r="C325" s="131" t="s">
        <v>284</v>
      </c>
      <c r="D325" s="131" t="s">
        <v>284</v>
      </c>
      <c r="E325" s="131" t="s">
        <v>284</v>
      </c>
      <c r="F325" s="131" t="s">
        <v>284</v>
      </c>
      <c r="G325" s="131" t="s">
        <v>284</v>
      </c>
      <c r="H325" s="131" t="s">
        <v>284</v>
      </c>
      <c r="I325" s="131" t="s">
        <v>284</v>
      </c>
      <c r="J325" s="11"/>
      <c r="K325" s="11"/>
      <c r="L325" s="11"/>
      <c r="M325" s="11"/>
      <c r="N325" s="11"/>
      <c r="O325" s="11"/>
      <c r="P325" s="11"/>
    </row>
    <row r="326" spans="2:16" ht="16.05" customHeight="1" x14ac:dyDescent="0.2">
      <c r="B326" s="119" t="s">
        <v>44</v>
      </c>
      <c r="C326" s="136">
        <v>11</v>
      </c>
      <c r="D326" s="136">
        <v>31</v>
      </c>
      <c r="E326" s="136">
        <v>13</v>
      </c>
      <c r="F326" s="136">
        <v>18</v>
      </c>
      <c r="G326" s="130">
        <v>75277</v>
      </c>
      <c r="H326" s="136" t="s">
        <v>283</v>
      </c>
      <c r="I326" s="133" t="s">
        <v>284</v>
      </c>
      <c r="J326" s="11"/>
      <c r="K326" s="11"/>
      <c r="L326" s="11"/>
      <c r="M326" s="11"/>
      <c r="N326" s="11"/>
      <c r="O326" s="11"/>
      <c r="P326" s="11"/>
    </row>
    <row r="327" spans="2:16" ht="16.05" customHeight="1" x14ac:dyDescent="0.2">
      <c r="B327" s="119" t="s">
        <v>47</v>
      </c>
      <c r="C327" s="136">
        <v>31</v>
      </c>
      <c r="D327" s="136">
        <v>200</v>
      </c>
      <c r="E327" s="136">
        <v>113</v>
      </c>
      <c r="F327" s="136">
        <v>87</v>
      </c>
      <c r="G327" s="136">
        <v>1334967</v>
      </c>
      <c r="H327" s="136">
        <v>4884</v>
      </c>
      <c r="I327" s="133" t="s">
        <v>284</v>
      </c>
      <c r="J327" s="11"/>
      <c r="K327" s="11"/>
      <c r="L327" s="11"/>
      <c r="M327" s="11"/>
      <c r="N327" s="11"/>
      <c r="O327" s="11"/>
      <c r="P327" s="11"/>
    </row>
    <row r="328" spans="2:16" ht="16.05" customHeight="1" x14ac:dyDescent="0.2">
      <c r="B328" s="119" t="s">
        <v>50</v>
      </c>
      <c r="C328" s="136">
        <v>63</v>
      </c>
      <c r="D328" s="136">
        <v>437</v>
      </c>
      <c r="E328" s="136">
        <v>301</v>
      </c>
      <c r="F328" s="136">
        <v>136</v>
      </c>
      <c r="G328" s="136">
        <v>3616349</v>
      </c>
      <c r="H328" s="136">
        <v>12458</v>
      </c>
      <c r="I328" s="133" t="s">
        <v>284</v>
      </c>
      <c r="J328" s="11"/>
      <c r="K328" s="11"/>
      <c r="L328" s="11"/>
      <c r="M328" s="11"/>
      <c r="N328" s="11"/>
      <c r="O328" s="11"/>
      <c r="P328" s="11"/>
    </row>
    <row r="329" spans="2:16" ht="16.05" customHeight="1" x14ac:dyDescent="0.2">
      <c r="B329" s="119" t="s">
        <v>55</v>
      </c>
      <c r="C329" s="136">
        <v>42</v>
      </c>
      <c r="D329" s="136">
        <v>177</v>
      </c>
      <c r="E329" s="136">
        <v>125</v>
      </c>
      <c r="F329" s="136">
        <v>52</v>
      </c>
      <c r="G329" s="130">
        <v>1117553</v>
      </c>
      <c r="H329" s="130">
        <v>40073</v>
      </c>
      <c r="I329" s="133" t="s">
        <v>284</v>
      </c>
      <c r="J329" s="11"/>
      <c r="K329" s="11"/>
      <c r="L329" s="11"/>
      <c r="M329" s="11"/>
      <c r="N329" s="11"/>
      <c r="O329" s="11"/>
      <c r="P329" s="11"/>
    </row>
    <row r="330" spans="2:16" ht="16.05" customHeight="1" x14ac:dyDescent="0.2">
      <c r="B330" s="119" t="s">
        <v>307</v>
      </c>
      <c r="C330" s="136">
        <v>25</v>
      </c>
      <c r="D330" s="136">
        <v>121</v>
      </c>
      <c r="E330" s="136">
        <v>71</v>
      </c>
      <c r="F330" s="136">
        <v>50</v>
      </c>
      <c r="G330" s="130">
        <v>428525</v>
      </c>
      <c r="H330" s="130" t="s">
        <v>283</v>
      </c>
      <c r="I330" s="133" t="s">
        <v>284</v>
      </c>
      <c r="J330" s="11"/>
      <c r="K330" s="11"/>
      <c r="L330" s="11"/>
      <c r="M330" s="11"/>
      <c r="N330" s="11"/>
      <c r="O330" s="11"/>
      <c r="P330" s="11"/>
    </row>
    <row r="331" spans="2:16" ht="16.05" customHeight="1" x14ac:dyDescent="0.2">
      <c r="B331" s="112" t="s">
        <v>308</v>
      </c>
      <c r="C331" s="133">
        <v>576</v>
      </c>
      <c r="D331" s="133">
        <v>4377</v>
      </c>
      <c r="E331" s="133">
        <v>2089</v>
      </c>
      <c r="F331" s="133">
        <v>2288</v>
      </c>
      <c r="G331" s="133">
        <v>8688310</v>
      </c>
      <c r="H331" s="133">
        <v>387253</v>
      </c>
      <c r="I331" s="133">
        <v>123714</v>
      </c>
      <c r="J331" s="11"/>
      <c r="K331" s="11"/>
      <c r="L331" s="11"/>
      <c r="M331" s="11"/>
      <c r="N331" s="11"/>
      <c r="O331" s="11"/>
      <c r="P331" s="11"/>
    </row>
    <row r="332" spans="2:16" ht="16.05" customHeight="1" x14ac:dyDescent="0.2">
      <c r="B332" s="119" t="s">
        <v>11</v>
      </c>
      <c r="C332" s="131" t="s">
        <v>284</v>
      </c>
      <c r="D332" s="131" t="s">
        <v>284</v>
      </c>
      <c r="E332" s="131" t="s">
        <v>284</v>
      </c>
      <c r="F332" s="131" t="s">
        <v>284</v>
      </c>
      <c r="G332" s="131" t="s">
        <v>284</v>
      </c>
      <c r="H332" s="131" t="s">
        <v>284</v>
      </c>
      <c r="I332" s="131" t="s">
        <v>284</v>
      </c>
      <c r="J332" s="11"/>
      <c r="K332" s="11"/>
      <c r="L332" s="11"/>
      <c r="M332" s="11"/>
      <c r="N332" s="11"/>
      <c r="O332" s="11"/>
      <c r="P332" s="11"/>
    </row>
    <row r="333" spans="2:16" ht="16.05" customHeight="1" x14ac:dyDescent="0.2">
      <c r="B333" s="119" t="s">
        <v>14</v>
      </c>
      <c r="C333" s="136">
        <v>47</v>
      </c>
      <c r="D333" s="136">
        <v>195</v>
      </c>
      <c r="E333" s="136">
        <v>46</v>
      </c>
      <c r="F333" s="136">
        <v>149</v>
      </c>
      <c r="G333" s="136">
        <v>272267</v>
      </c>
      <c r="H333" s="136">
        <v>200</v>
      </c>
      <c r="I333" s="136">
        <v>12383</v>
      </c>
    </row>
    <row r="334" spans="2:16" ht="16.05" customHeight="1" x14ac:dyDescent="0.2">
      <c r="B334" s="119" t="s">
        <v>19</v>
      </c>
      <c r="C334" s="136">
        <v>174</v>
      </c>
      <c r="D334" s="136">
        <v>1917</v>
      </c>
      <c r="E334" s="136">
        <v>662</v>
      </c>
      <c r="F334" s="136">
        <v>1255</v>
      </c>
      <c r="G334" s="136">
        <v>3107341</v>
      </c>
      <c r="H334" s="136">
        <v>9232</v>
      </c>
      <c r="I334" s="136">
        <v>31224</v>
      </c>
    </row>
    <row r="335" spans="2:16" ht="16.05" customHeight="1" x14ac:dyDescent="0.2">
      <c r="B335" s="119" t="s">
        <v>368</v>
      </c>
      <c r="C335" s="136">
        <v>113</v>
      </c>
      <c r="D335" s="136">
        <v>550</v>
      </c>
      <c r="E335" s="136">
        <v>410</v>
      </c>
      <c r="F335" s="136">
        <v>140</v>
      </c>
      <c r="G335" s="136">
        <v>1391802</v>
      </c>
      <c r="H335" s="136">
        <v>289050</v>
      </c>
      <c r="I335" s="136">
        <v>7660</v>
      </c>
    </row>
    <row r="336" spans="2:16" ht="16.05" customHeight="1" x14ac:dyDescent="0.2">
      <c r="B336" s="119" t="s">
        <v>369</v>
      </c>
      <c r="C336" s="136">
        <v>222</v>
      </c>
      <c r="D336" s="136">
        <v>1576</v>
      </c>
      <c r="E336" s="136">
        <v>919</v>
      </c>
      <c r="F336" s="136">
        <v>657</v>
      </c>
      <c r="G336" s="136">
        <v>3520801</v>
      </c>
      <c r="H336" s="136">
        <v>85974</v>
      </c>
      <c r="I336" s="136">
        <v>72447</v>
      </c>
    </row>
    <row r="337" spans="2:10" ht="16.05" customHeight="1" x14ac:dyDescent="0.2">
      <c r="B337" s="119" t="s">
        <v>370</v>
      </c>
      <c r="C337" s="136">
        <v>20</v>
      </c>
      <c r="D337" s="136">
        <v>139</v>
      </c>
      <c r="E337" s="136">
        <v>52</v>
      </c>
      <c r="F337" s="136">
        <v>87</v>
      </c>
      <c r="G337" s="136">
        <v>396099</v>
      </c>
      <c r="H337" s="136">
        <v>2797</v>
      </c>
      <c r="I337" s="133" t="s">
        <v>284</v>
      </c>
    </row>
    <row r="338" spans="2:10" ht="12" customHeight="1" x14ac:dyDescent="0.2"/>
    <row r="339" spans="2:10" ht="12" customHeight="1" x14ac:dyDescent="0.2">
      <c r="B339" s="139" t="s">
        <v>378</v>
      </c>
      <c r="C339" s="140"/>
      <c r="D339" s="140"/>
      <c r="E339" s="140"/>
      <c r="F339" s="140"/>
      <c r="G339" s="141"/>
      <c r="H339" s="141"/>
    </row>
    <row r="340" spans="2:10" ht="12" customHeight="1" x14ac:dyDescent="0.2">
      <c r="B340" s="142" t="s">
        <v>379</v>
      </c>
      <c r="C340" s="142"/>
      <c r="D340" s="142"/>
      <c r="E340" s="142"/>
      <c r="F340" s="140"/>
      <c r="G340" s="141"/>
      <c r="H340" s="141"/>
      <c r="I340" s="141"/>
    </row>
    <row r="341" spans="2:10" ht="12" customHeight="1" x14ac:dyDescent="0.2">
      <c r="B341" s="143"/>
      <c r="C341" s="143"/>
      <c r="D341" s="143"/>
      <c r="E341" s="143"/>
      <c r="F341" s="143"/>
      <c r="G341" s="141"/>
      <c r="H341" s="141"/>
      <c r="I341" s="141"/>
    </row>
    <row r="342" spans="2:10" ht="12" customHeight="1" x14ac:dyDescent="0.2">
      <c r="B342" s="144"/>
      <c r="C342" s="144"/>
      <c r="D342" s="144"/>
      <c r="E342" s="144"/>
      <c r="F342" s="144"/>
    </row>
    <row r="343" spans="2:10" ht="18.75" customHeight="1" x14ac:dyDescent="0.2">
      <c r="C343" s="145"/>
      <c r="D343" s="145"/>
      <c r="E343" s="145"/>
      <c r="F343" s="145"/>
      <c r="G343" s="145"/>
      <c r="H343" s="145"/>
      <c r="I343" s="145"/>
      <c r="J343" s="145"/>
    </row>
    <row r="344" spans="2:10" ht="18.75" customHeight="1" x14ac:dyDescent="0.2">
      <c r="C344" s="145"/>
      <c r="D344" s="145"/>
      <c r="E344" s="145"/>
      <c r="F344" s="145"/>
      <c r="G344" s="145"/>
      <c r="H344" s="145"/>
      <c r="I344" s="145"/>
    </row>
    <row r="345" spans="2:10" ht="18.75" customHeight="1" x14ac:dyDescent="0.2">
      <c r="C345" s="145"/>
      <c r="D345" s="145"/>
      <c r="E345" s="145"/>
      <c r="F345" s="145"/>
      <c r="G345" s="145"/>
      <c r="H345" s="145"/>
      <c r="I345" s="145"/>
    </row>
    <row r="346" spans="2:10" ht="18.75" customHeight="1" x14ac:dyDescent="0.2">
      <c r="C346" s="145"/>
      <c r="D346" s="145"/>
      <c r="E346" s="145"/>
      <c r="F346" s="145"/>
      <c r="G346" s="145"/>
      <c r="H346" s="145"/>
      <c r="I346" s="145"/>
    </row>
    <row r="347" spans="2:10" ht="18.75" customHeight="1" x14ac:dyDescent="0.2">
      <c r="C347" s="145"/>
      <c r="D347" s="145"/>
      <c r="E347" s="145"/>
      <c r="F347" s="145"/>
      <c r="G347" s="145"/>
      <c r="H347" s="145"/>
      <c r="I347" s="145"/>
    </row>
    <row r="348" spans="2:10" ht="18.75" customHeight="1" x14ac:dyDescent="0.2">
      <c r="C348" s="145"/>
      <c r="D348" s="145"/>
      <c r="E348" s="145"/>
      <c r="F348" s="145"/>
      <c r="G348" s="145"/>
      <c r="H348" s="145"/>
      <c r="I348" s="145"/>
    </row>
    <row r="349" spans="2:10" ht="18.75" customHeight="1" x14ac:dyDescent="0.2">
      <c r="C349" s="145"/>
      <c r="D349" s="145"/>
      <c r="E349" s="145"/>
      <c r="F349" s="145"/>
      <c r="G349" s="145"/>
      <c r="H349" s="145"/>
      <c r="I349" s="145"/>
    </row>
    <row r="350" spans="2:10" ht="18.75" customHeight="1" x14ac:dyDescent="0.2">
      <c r="C350" s="145"/>
      <c r="D350" s="145"/>
      <c r="E350" s="145"/>
      <c r="F350" s="145"/>
      <c r="G350" s="145"/>
      <c r="H350" s="145"/>
      <c r="I350" s="145"/>
    </row>
    <row r="351" spans="2:10" ht="18.75" customHeight="1" x14ac:dyDescent="0.2">
      <c r="C351" s="145"/>
      <c r="D351" s="145"/>
      <c r="E351" s="145"/>
      <c r="F351" s="145"/>
      <c r="G351" s="145"/>
      <c r="H351" s="145"/>
      <c r="I351" s="145"/>
      <c r="J351" s="145"/>
    </row>
    <row r="352" spans="2:10" ht="18.75" customHeight="1" x14ac:dyDescent="0.2">
      <c r="C352" s="145"/>
      <c r="D352" s="145"/>
      <c r="E352" s="145"/>
      <c r="F352" s="145"/>
      <c r="G352" s="145"/>
      <c r="H352" s="145"/>
      <c r="I352" s="145"/>
    </row>
    <row r="353" spans="3:9" ht="18.75" customHeight="1" x14ac:dyDescent="0.2">
      <c r="C353" s="145"/>
      <c r="D353" s="145"/>
      <c r="E353" s="145"/>
      <c r="F353" s="145"/>
      <c r="G353" s="145"/>
      <c r="H353" s="145"/>
      <c r="I353" s="145"/>
    </row>
    <row r="354" spans="3:9" ht="18.75" customHeight="1" x14ac:dyDescent="0.2">
      <c r="C354" s="145"/>
      <c r="D354" s="145"/>
      <c r="E354" s="145"/>
      <c r="F354" s="145"/>
      <c r="G354" s="145"/>
      <c r="H354" s="145"/>
      <c r="I354" s="145"/>
    </row>
    <row r="355" spans="3:9" ht="18.75" customHeight="1" x14ac:dyDescent="0.2">
      <c r="C355" s="145"/>
      <c r="D355" s="145"/>
      <c r="E355" s="145"/>
      <c r="F355" s="145"/>
      <c r="G355" s="145"/>
      <c r="H355" s="145"/>
      <c r="I355" s="145"/>
    </row>
    <row r="356" spans="3:9" ht="18.75" customHeight="1" x14ac:dyDescent="0.2">
      <c r="C356" s="145"/>
      <c r="D356" s="145"/>
      <c r="E356" s="145"/>
      <c r="F356" s="145"/>
      <c r="G356" s="145"/>
      <c r="H356" s="145"/>
      <c r="I356" s="145"/>
    </row>
    <row r="357" spans="3:9" ht="18.75" customHeight="1" x14ac:dyDescent="0.2">
      <c r="C357" s="145"/>
      <c r="D357" s="145"/>
      <c r="E357" s="145"/>
      <c r="F357" s="145"/>
      <c r="G357" s="145"/>
      <c r="H357" s="145"/>
      <c r="I357" s="145"/>
    </row>
    <row r="358" spans="3:9" ht="18.75" customHeight="1" x14ac:dyDescent="0.2">
      <c r="C358" s="145"/>
      <c r="D358" s="145"/>
      <c r="E358" s="145"/>
      <c r="F358" s="145"/>
      <c r="G358" s="145"/>
      <c r="H358" s="145"/>
      <c r="I358" s="145"/>
    </row>
    <row r="359" spans="3:9" ht="18.75" customHeight="1" x14ac:dyDescent="0.2">
      <c r="C359" s="145"/>
      <c r="D359" s="145"/>
      <c r="E359" s="145"/>
      <c r="F359" s="145"/>
      <c r="G359" s="145"/>
      <c r="H359" s="145"/>
      <c r="I359" s="145"/>
    </row>
    <row r="360" spans="3:9" ht="18.75" customHeight="1" x14ac:dyDescent="0.2">
      <c r="C360" s="145"/>
      <c r="D360" s="145"/>
      <c r="E360" s="145"/>
      <c r="F360" s="145"/>
      <c r="G360" s="145"/>
      <c r="H360" s="145"/>
      <c r="I360" s="145"/>
    </row>
    <row r="361" spans="3:9" ht="18.75" customHeight="1" x14ac:dyDescent="0.2">
      <c r="C361" s="145"/>
      <c r="D361" s="145"/>
      <c r="E361" s="145"/>
      <c r="F361" s="145"/>
      <c r="G361" s="145"/>
      <c r="H361" s="145"/>
      <c r="I361" s="145"/>
    </row>
    <row r="362" spans="3:9" ht="18.75" customHeight="1" x14ac:dyDescent="0.2">
      <c r="C362" s="145"/>
      <c r="D362" s="145"/>
      <c r="E362" s="145"/>
      <c r="F362" s="145"/>
      <c r="G362" s="145"/>
      <c r="H362" s="145"/>
      <c r="I362" s="145"/>
    </row>
    <row r="363" spans="3:9" ht="18.75" customHeight="1" x14ac:dyDescent="0.2">
      <c r="C363" s="145"/>
      <c r="D363" s="145"/>
      <c r="E363" s="145"/>
      <c r="F363" s="145"/>
      <c r="G363" s="145"/>
      <c r="H363" s="145"/>
      <c r="I363" s="145"/>
    </row>
    <row r="364" spans="3:9" ht="18.75" customHeight="1" x14ac:dyDescent="0.2">
      <c r="C364" s="145"/>
      <c r="D364" s="145"/>
      <c r="E364" s="145"/>
      <c r="F364" s="145"/>
      <c r="G364" s="145"/>
      <c r="H364" s="145"/>
      <c r="I364" s="145"/>
    </row>
    <row r="365" spans="3:9" ht="18.75" customHeight="1" x14ac:dyDescent="0.2">
      <c r="C365" s="145"/>
      <c r="D365" s="145"/>
      <c r="E365" s="145"/>
      <c r="F365" s="145"/>
      <c r="G365" s="145"/>
      <c r="H365" s="145"/>
      <c r="I365" s="145"/>
    </row>
    <row r="366" spans="3:9" ht="18.75" customHeight="1" x14ac:dyDescent="0.2">
      <c r="C366" s="145"/>
      <c r="D366" s="145"/>
      <c r="E366" s="145"/>
      <c r="F366" s="145"/>
      <c r="G366" s="145"/>
      <c r="H366" s="145"/>
      <c r="I366" s="145"/>
    </row>
    <row r="367" spans="3:9" ht="18.75" customHeight="1" x14ac:dyDescent="0.2">
      <c r="C367" s="145"/>
      <c r="D367" s="145"/>
      <c r="E367" s="145"/>
      <c r="F367" s="145"/>
      <c r="G367" s="145"/>
      <c r="H367" s="145"/>
      <c r="I367" s="145"/>
    </row>
  </sheetData>
  <mergeCells count="9">
    <mergeCell ref="C3:C5"/>
    <mergeCell ref="D3:F3"/>
    <mergeCell ref="G3:G5"/>
    <mergeCell ref="H3:H5"/>
    <mergeCell ref="I3:I5"/>
    <mergeCell ref="B4:B5"/>
    <mergeCell ref="D4:D5"/>
    <mergeCell ref="E4:E5"/>
    <mergeCell ref="F4:F5"/>
  </mergeCells>
  <phoneticPr fontId="8"/>
  <pageMargins left="0.78740157480314965" right="0.59055118110236227" top="0.59055118110236227" bottom="0.39370078740157483" header="0.51181102362204722" footer="0.19685039370078741"/>
  <pageSetup paperSize="9" scale="54" pageOrder="overThenDown" orientation="portrait" r:id="rId1"/>
  <headerFooter alignWithMargins="0">
    <oddFooter xml:space="preserve">&amp;C
 </oddFooter>
  </headerFooter>
  <rowBreaks count="3" manualBreakCount="3">
    <brk id="84" min="1" max="8" man="1"/>
    <brk id="171" min="1" max="8" man="1"/>
    <brk id="251"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zoomScaleNormal="100" workbookViewId="0">
      <selection activeCell="J11" sqref="J11"/>
    </sheetView>
  </sheetViews>
  <sheetFormatPr defaultColWidth="9" defaultRowHeight="12" customHeight="1" x14ac:dyDescent="0.2"/>
  <cols>
    <col min="1" max="1" width="2.6640625" style="147" customWidth="1"/>
    <col min="2" max="2" width="4.109375" style="147" customWidth="1"/>
    <col min="3" max="3" width="7.6640625" style="147" customWidth="1"/>
    <col min="4" max="7" width="15.6640625" style="147" customWidth="1"/>
    <col min="8" max="16384" width="9" style="147"/>
  </cols>
  <sheetData>
    <row r="1" spans="2:7" ht="14.25" customHeight="1" x14ac:dyDescent="0.2">
      <c r="B1" s="146" t="s">
        <v>380</v>
      </c>
      <c r="C1" s="146"/>
    </row>
    <row r="3" spans="2:7" ht="12" customHeight="1" x14ac:dyDescent="0.2">
      <c r="B3" s="270" t="s">
        <v>381</v>
      </c>
      <c r="C3" s="271"/>
      <c r="D3" s="274" t="s">
        <v>382</v>
      </c>
      <c r="E3" s="275"/>
      <c r="F3" s="274" t="s">
        <v>383</v>
      </c>
      <c r="G3" s="275"/>
    </row>
    <row r="4" spans="2:7" ht="12" customHeight="1" x14ac:dyDescent="0.2">
      <c r="B4" s="272"/>
      <c r="C4" s="273"/>
      <c r="D4" s="148" t="s">
        <v>384</v>
      </c>
      <c r="E4" s="149" t="s">
        <v>385</v>
      </c>
      <c r="F4" s="148" t="s">
        <v>384</v>
      </c>
      <c r="G4" s="149" t="s">
        <v>385</v>
      </c>
    </row>
    <row r="5" spans="2:7" ht="12" customHeight="1" x14ac:dyDescent="0.2">
      <c r="B5" s="276"/>
      <c r="C5" s="277"/>
      <c r="D5" s="150" t="s">
        <v>386</v>
      </c>
      <c r="E5" s="150" t="s">
        <v>387</v>
      </c>
      <c r="F5" s="150" t="s">
        <v>388</v>
      </c>
      <c r="G5" s="150" t="s">
        <v>387</v>
      </c>
    </row>
    <row r="6" spans="2:7" ht="12" customHeight="1" x14ac:dyDescent="0.2">
      <c r="B6" s="266" t="s">
        <v>389</v>
      </c>
      <c r="C6" s="267"/>
      <c r="D6" s="151">
        <v>2800119</v>
      </c>
      <c r="E6" s="152">
        <v>96.384396304779301</v>
      </c>
      <c r="F6" s="153">
        <v>2352204</v>
      </c>
      <c r="G6" s="152">
        <v>96.851567669369516</v>
      </c>
    </row>
    <row r="7" spans="2:7" ht="12" customHeight="1" x14ac:dyDescent="0.2">
      <c r="B7" s="266" t="s">
        <v>390</v>
      </c>
      <c r="C7" s="267"/>
      <c r="D7" s="151">
        <v>2628396</v>
      </c>
      <c r="E7" s="152">
        <v>93.867296354190671</v>
      </c>
      <c r="F7" s="153">
        <v>2219058</v>
      </c>
      <c r="G7" s="152">
        <v>94.339521572108538</v>
      </c>
    </row>
    <row r="8" spans="2:7" ht="12" customHeight="1" x14ac:dyDescent="0.2">
      <c r="B8" s="266" t="s">
        <v>391</v>
      </c>
      <c r="C8" s="267"/>
      <c r="D8" s="151">
        <v>2459186</v>
      </c>
      <c r="E8" s="152">
        <v>93.562233392532931</v>
      </c>
      <c r="F8" s="153">
        <v>2158114</v>
      </c>
      <c r="G8" s="152">
        <v>97.253609414445236</v>
      </c>
    </row>
    <row r="9" spans="2:7" s="154" customFormat="1" ht="12" customHeight="1" x14ac:dyDescent="0.2">
      <c r="B9" s="266" t="s">
        <v>392</v>
      </c>
      <c r="C9" s="267"/>
      <c r="D9" s="151">
        <v>2366365</v>
      </c>
      <c r="E9" s="152">
        <v>96.225539670443794</v>
      </c>
      <c r="F9" s="153">
        <v>2177105</v>
      </c>
      <c r="G9" s="152">
        <v>100.87998131702032</v>
      </c>
    </row>
    <row r="10" spans="2:7" s="154" customFormat="1" ht="12" customHeight="1" x14ac:dyDescent="0.2">
      <c r="B10" s="268" t="s">
        <v>393</v>
      </c>
      <c r="C10" s="269"/>
      <c r="D10" s="155">
        <v>2201541</v>
      </c>
      <c r="E10" s="156">
        <v>93.034717805579447</v>
      </c>
      <c r="F10" s="157">
        <v>2097740</v>
      </c>
      <c r="G10" s="156">
        <v>96.354562595740674</v>
      </c>
    </row>
    <row r="11" spans="2:7" ht="12" customHeight="1" x14ac:dyDescent="0.2">
      <c r="F11" s="158"/>
    </row>
    <row r="12" spans="2:7" ht="12" customHeight="1" x14ac:dyDescent="0.2">
      <c r="B12" s="159" t="s">
        <v>394</v>
      </c>
      <c r="C12" s="159"/>
    </row>
    <row r="13" spans="2:7" ht="12" customHeight="1" x14ac:dyDescent="0.2">
      <c r="B13" s="159"/>
    </row>
  </sheetData>
  <mergeCells count="9">
    <mergeCell ref="B8:C8"/>
    <mergeCell ref="B9:C9"/>
    <mergeCell ref="B10:C10"/>
    <mergeCell ref="B3:C4"/>
    <mergeCell ref="D3:E3"/>
    <mergeCell ref="F3:G3"/>
    <mergeCell ref="B5:C5"/>
    <mergeCell ref="B6:C6"/>
    <mergeCell ref="B7:C7"/>
  </mergeCells>
  <phoneticPr fontId="8"/>
  <pageMargins left="0.78740157480314965" right="0.78740157480314965" top="0.98425196850393704" bottom="0.98425196850393704" header="0.51181102362204722" footer="0.51181102362204722"/>
  <pageSetup paperSize="9"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Normal="100" zoomScaleSheetLayoutView="100" workbookViewId="0">
      <selection activeCell="A2" sqref="A2"/>
    </sheetView>
  </sheetViews>
  <sheetFormatPr defaultColWidth="9" defaultRowHeight="12" customHeight="1" x14ac:dyDescent="0.2"/>
  <cols>
    <col min="1" max="1" width="2.6640625" style="147" customWidth="1"/>
    <col min="2" max="2" width="4.6640625" style="147" customWidth="1"/>
    <col min="3" max="3" width="5.109375" style="147" customWidth="1"/>
    <col min="4" max="4" width="2.6640625" style="147" customWidth="1"/>
    <col min="5" max="5" width="2.44140625" style="147" customWidth="1"/>
    <col min="6" max="6" width="9" style="147"/>
    <col min="7" max="7" width="9.33203125" style="160" bestFit="1" customWidth="1"/>
    <col min="8" max="8" width="11.6640625" style="147" customWidth="1"/>
    <col min="9" max="9" width="9.44140625" style="147" customWidth="1"/>
    <col min="10" max="10" width="11.6640625" style="147" customWidth="1"/>
    <col min="11" max="11" width="9.5546875" style="160" customWidth="1"/>
    <col min="12" max="12" width="11.6640625" style="147" customWidth="1"/>
    <col min="13" max="13" width="8" style="147" customWidth="1"/>
    <col min="14" max="14" width="11.6640625" style="147" customWidth="1"/>
    <col min="15" max="15" width="8.88671875" style="147" customWidth="1"/>
    <col min="16" max="16" width="8" style="161" customWidth="1"/>
    <col min="17" max="17" width="8.88671875" style="147" customWidth="1"/>
    <col min="18" max="18" width="8.33203125" style="147" customWidth="1"/>
    <col min="19" max="19" width="10" style="147" customWidth="1"/>
    <col min="20" max="20" width="8.33203125" style="147" customWidth="1"/>
    <col min="21" max="23" width="11.6640625" style="147" customWidth="1"/>
    <col min="24" max="16384" width="9" style="147"/>
  </cols>
  <sheetData>
    <row r="1" spans="1:23" ht="14.25" customHeight="1" x14ac:dyDescent="0.2">
      <c r="A1" s="147" t="s">
        <v>395</v>
      </c>
      <c r="B1" s="146" t="s">
        <v>396</v>
      </c>
      <c r="C1" s="146"/>
      <c r="D1" s="146"/>
      <c r="E1" s="146"/>
    </row>
    <row r="2" spans="1:23" ht="12" customHeight="1" x14ac:dyDescent="0.2">
      <c r="U2" s="162"/>
      <c r="V2" s="162"/>
      <c r="W2" s="162"/>
    </row>
    <row r="3" spans="1:23" ht="12" customHeight="1" x14ac:dyDescent="0.2">
      <c r="B3" s="278" t="s">
        <v>397</v>
      </c>
      <c r="C3" s="270" t="s">
        <v>398</v>
      </c>
      <c r="D3" s="281"/>
      <c r="E3" s="271"/>
      <c r="F3" s="286" t="s">
        <v>399</v>
      </c>
      <c r="G3" s="286" t="s">
        <v>400</v>
      </c>
      <c r="H3" s="286" t="s">
        <v>401</v>
      </c>
      <c r="I3" s="286"/>
      <c r="J3" s="286"/>
      <c r="K3" s="286"/>
      <c r="L3" s="286"/>
      <c r="M3" s="286"/>
      <c r="N3" s="286"/>
      <c r="O3" s="286"/>
      <c r="P3" s="287" t="s">
        <v>402</v>
      </c>
      <c r="Q3" s="286" t="s">
        <v>403</v>
      </c>
      <c r="R3" s="286" t="s">
        <v>404</v>
      </c>
      <c r="S3" s="290" t="s">
        <v>405</v>
      </c>
      <c r="T3" s="293" t="s">
        <v>406</v>
      </c>
      <c r="U3" s="163"/>
      <c r="V3" s="163"/>
      <c r="W3" s="163"/>
    </row>
    <row r="4" spans="1:23" ht="12" customHeight="1" x14ac:dyDescent="0.2">
      <c r="B4" s="279"/>
      <c r="C4" s="282"/>
      <c r="D4" s="283"/>
      <c r="E4" s="284"/>
      <c r="F4" s="286"/>
      <c r="G4" s="286"/>
      <c r="H4" s="294" t="s">
        <v>407</v>
      </c>
      <c r="I4" s="164" t="s">
        <v>384</v>
      </c>
      <c r="J4" s="297" t="s">
        <v>408</v>
      </c>
      <c r="K4" s="298"/>
      <c r="L4" s="298"/>
      <c r="M4" s="298"/>
      <c r="N4" s="298"/>
      <c r="O4" s="299"/>
      <c r="P4" s="288"/>
      <c r="Q4" s="286"/>
      <c r="R4" s="286"/>
      <c r="S4" s="291"/>
      <c r="T4" s="293"/>
      <c r="U4" s="163"/>
      <c r="V4" s="163"/>
      <c r="W4" s="163"/>
    </row>
    <row r="5" spans="1:23" ht="12" customHeight="1" x14ac:dyDescent="0.2">
      <c r="B5" s="279"/>
      <c r="C5" s="282"/>
      <c r="D5" s="283"/>
      <c r="E5" s="284"/>
      <c r="F5" s="286"/>
      <c r="G5" s="286"/>
      <c r="H5" s="295"/>
      <c r="I5" s="300" t="s">
        <v>409</v>
      </c>
      <c r="J5" s="294" t="s">
        <v>410</v>
      </c>
      <c r="K5" s="164"/>
      <c r="L5" s="294" t="s">
        <v>411</v>
      </c>
      <c r="M5" s="164"/>
      <c r="N5" s="294" t="s">
        <v>412</v>
      </c>
      <c r="O5" s="164"/>
      <c r="P5" s="288"/>
      <c r="Q5" s="286"/>
      <c r="R5" s="286"/>
      <c r="S5" s="291"/>
      <c r="T5" s="293"/>
      <c r="U5" s="163"/>
      <c r="V5" s="163"/>
      <c r="W5" s="163"/>
    </row>
    <row r="6" spans="1:23" ht="23.25" customHeight="1" x14ac:dyDescent="0.2">
      <c r="B6" s="280"/>
      <c r="C6" s="272"/>
      <c r="D6" s="285"/>
      <c r="E6" s="273"/>
      <c r="F6" s="286"/>
      <c r="G6" s="286"/>
      <c r="H6" s="296"/>
      <c r="I6" s="301"/>
      <c r="J6" s="302"/>
      <c r="K6" s="166" t="s">
        <v>409</v>
      </c>
      <c r="L6" s="302"/>
      <c r="M6" s="167" t="s">
        <v>409</v>
      </c>
      <c r="N6" s="302"/>
      <c r="O6" s="166" t="s">
        <v>409</v>
      </c>
      <c r="P6" s="289"/>
      <c r="Q6" s="286"/>
      <c r="R6" s="286"/>
      <c r="S6" s="292"/>
      <c r="T6" s="293"/>
      <c r="U6" s="168"/>
      <c r="V6" s="168"/>
      <c r="W6" s="168"/>
    </row>
    <row r="7" spans="1:23" ht="12" customHeight="1" x14ac:dyDescent="0.2">
      <c r="B7" s="169"/>
      <c r="C7" s="165"/>
      <c r="D7" s="165"/>
      <c r="E7" s="165"/>
      <c r="F7" s="150" t="s">
        <v>413</v>
      </c>
      <c r="G7" s="150" t="s">
        <v>414</v>
      </c>
      <c r="H7" s="170" t="s">
        <v>415</v>
      </c>
      <c r="I7" s="170" t="s">
        <v>387</v>
      </c>
      <c r="J7" s="170" t="s">
        <v>415</v>
      </c>
      <c r="K7" s="170" t="s">
        <v>387</v>
      </c>
      <c r="L7" s="171" t="s">
        <v>415</v>
      </c>
      <c r="M7" s="150" t="s">
        <v>387</v>
      </c>
      <c r="N7" s="171" t="s">
        <v>415</v>
      </c>
      <c r="O7" s="150" t="s">
        <v>387</v>
      </c>
      <c r="P7" s="171" t="s">
        <v>415</v>
      </c>
      <c r="Q7" s="171" t="s">
        <v>416</v>
      </c>
      <c r="R7" s="171" t="s">
        <v>417</v>
      </c>
      <c r="S7" s="171" t="s">
        <v>418</v>
      </c>
      <c r="T7" s="171" t="s">
        <v>418</v>
      </c>
      <c r="U7" s="162"/>
      <c r="V7" s="162"/>
      <c r="W7" s="162"/>
    </row>
    <row r="8" spans="1:23" s="154" customFormat="1" ht="12" customHeight="1" x14ac:dyDescent="0.2">
      <c r="B8" s="303" t="s">
        <v>407</v>
      </c>
      <c r="C8" s="306" t="s">
        <v>419</v>
      </c>
      <c r="D8" s="306"/>
      <c r="E8" s="307"/>
      <c r="F8" s="172">
        <v>104</v>
      </c>
      <c r="G8" s="173">
        <v>362.5</v>
      </c>
      <c r="H8" s="174">
        <v>250665</v>
      </c>
      <c r="I8" s="175">
        <v>0.8</v>
      </c>
      <c r="J8" s="174">
        <v>28091</v>
      </c>
      <c r="K8" s="175">
        <v>-4.5999999999999996</v>
      </c>
      <c r="L8" s="176">
        <v>187775</v>
      </c>
      <c r="M8" s="175">
        <v>1.9</v>
      </c>
      <c r="N8" s="176">
        <v>34799</v>
      </c>
      <c r="O8" s="175">
        <v>0.1</v>
      </c>
      <c r="P8" s="177">
        <v>2004</v>
      </c>
      <c r="Q8" s="176">
        <v>9572</v>
      </c>
      <c r="R8" s="178">
        <v>482</v>
      </c>
      <c r="S8" s="179">
        <f>ROUND(H8/Q8*100,1)</f>
        <v>2618.6999999999998</v>
      </c>
      <c r="T8" s="179">
        <f>ROUND(H8*100/(R8*1000),1)</f>
        <v>52</v>
      </c>
      <c r="U8" s="180"/>
      <c r="V8" s="180"/>
      <c r="W8" s="180"/>
    </row>
    <row r="9" spans="1:23" ht="12" customHeight="1" x14ac:dyDescent="0.2">
      <c r="B9" s="304"/>
      <c r="C9" s="181"/>
      <c r="D9" s="181"/>
      <c r="E9" s="182"/>
      <c r="F9" s="172"/>
      <c r="G9" s="174"/>
      <c r="H9" s="174"/>
      <c r="I9" s="183"/>
      <c r="J9" s="174"/>
      <c r="K9" s="183"/>
      <c r="L9" s="174"/>
      <c r="M9" s="183"/>
      <c r="N9" s="174"/>
      <c r="O9" s="183"/>
      <c r="P9" s="177"/>
      <c r="Q9" s="174"/>
      <c r="R9" s="172"/>
      <c r="S9" s="179"/>
      <c r="T9" s="179"/>
      <c r="U9" s="163"/>
      <c r="V9" s="163"/>
      <c r="W9" s="163"/>
    </row>
    <row r="10" spans="1:23" s="184" customFormat="1" ht="12" customHeight="1" x14ac:dyDescent="0.2">
      <c r="B10" s="304"/>
      <c r="C10" s="308" t="s">
        <v>420</v>
      </c>
      <c r="D10" s="308"/>
      <c r="E10" s="309"/>
      <c r="F10" s="187">
        <v>144</v>
      </c>
      <c r="G10" s="188">
        <v>364.9</v>
      </c>
      <c r="H10" s="189">
        <v>321713</v>
      </c>
      <c r="I10" s="183">
        <v>5.9</v>
      </c>
      <c r="J10" s="189">
        <v>22510</v>
      </c>
      <c r="K10" s="183">
        <f>ROUND((J10-J8)/J8*100,1)</f>
        <v>-19.899999999999999</v>
      </c>
      <c r="L10" s="190">
        <v>260312</v>
      </c>
      <c r="M10" s="183">
        <f>ROUND((L10-L8)/L8*100,1)</f>
        <v>38.6</v>
      </c>
      <c r="N10" s="190">
        <v>38891</v>
      </c>
      <c r="O10" s="183">
        <f>ROUND((N10-N8)/N8*100,1)</f>
        <v>11.8</v>
      </c>
      <c r="P10" s="191">
        <v>1812</v>
      </c>
      <c r="Q10" s="190">
        <v>13096</v>
      </c>
      <c r="R10" s="192">
        <v>567</v>
      </c>
      <c r="S10" s="179">
        <f t="shared" ref="S10:S23" si="0">ROUND(H10/Q10*100,1)</f>
        <v>2456.6</v>
      </c>
      <c r="T10" s="179">
        <f t="shared" ref="T10:T23" si="1">ROUND(H10*100/(R10*1000),1)</f>
        <v>56.7</v>
      </c>
      <c r="U10" s="193"/>
      <c r="V10" s="193"/>
      <c r="W10" s="193"/>
    </row>
    <row r="11" spans="1:23" ht="12" customHeight="1" x14ac:dyDescent="0.2">
      <c r="B11" s="304"/>
      <c r="C11" s="185"/>
      <c r="D11" s="185"/>
      <c r="E11" s="186"/>
      <c r="F11" s="187"/>
      <c r="G11" s="188"/>
      <c r="H11" s="189"/>
      <c r="I11" s="175"/>
      <c r="J11" s="189"/>
      <c r="K11" s="175"/>
      <c r="L11" s="189"/>
      <c r="M11" s="175"/>
      <c r="N11" s="189"/>
      <c r="O11" s="175"/>
      <c r="P11" s="191"/>
      <c r="Q11" s="189"/>
      <c r="R11" s="187"/>
      <c r="S11" s="179"/>
      <c r="T11" s="179"/>
      <c r="U11" s="162"/>
      <c r="V11" s="162"/>
      <c r="W11" s="162"/>
    </row>
    <row r="12" spans="1:23" ht="12" customHeight="1" x14ac:dyDescent="0.2">
      <c r="B12" s="304"/>
      <c r="C12" s="181"/>
      <c r="D12" s="181" t="s">
        <v>421</v>
      </c>
      <c r="E12" s="182" t="s">
        <v>422</v>
      </c>
      <c r="F12" s="172">
        <v>104</v>
      </c>
      <c r="G12" s="173">
        <v>30.7</v>
      </c>
      <c r="H12" s="174">
        <v>20932</v>
      </c>
      <c r="I12" s="175">
        <v>1</v>
      </c>
      <c r="J12" s="194">
        <v>2561</v>
      </c>
      <c r="K12" s="195">
        <f>ROUND((J12-'[1]83大型小売店販売額H31'!J12)/'[1]83大型小売店販売額H31'!J12*100,1)</f>
        <v>-6.7</v>
      </c>
      <c r="L12" s="196">
        <v>15378</v>
      </c>
      <c r="M12" s="195">
        <f>ROUND((L12-'[1]83大型小売店販売額H31'!L12)/'[1]83大型小売店販売額H31'!L12*100,1)</f>
        <v>2.2000000000000002</v>
      </c>
      <c r="N12" s="196">
        <v>2993</v>
      </c>
      <c r="O12" s="195">
        <f>ROUND((N12-'[1]83大型小売店販売額H31'!N12)/'[1]83大型小売店販売額H31'!N12*100,1)</f>
        <v>1.9</v>
      </c>
      <c r="P12" s="177">
        <v>116</v>
      </c>
      <c r="Q12" s="176">
        <v>9372</v>
      </c>
      <c r="R12" s="176">
        <v>482</v>
      </c>
      <c r="S12" s="179">
        <f>ROUND(H12/Q12*100,1)</f>
        <v>223.3</v>
      </c>
      <c r="T12" s="179">
        <f>ROUND(H12*100/(R12*1000),1)</f>
        <v>4.3</v>
      </c>
      <c r="U12" s="163"/>
      <c r="V12" s="163"/>
      <c r="W12" s="163"/>
    </row>
    <row r="13" spans="1:23" ht="12" customHeight="1" x14ac:dyDescent="0.2">
      <c r="B13" s="304"/>
      <c r="C13" s="181"/>
      <c r="D13" s="181" t="s">
        <v>393</v>
      </c>
      <c r="E13" s="182"/>
      <c r="F13" s="172">
        <v>105</v>
      </c>
      <c r="G13" s="173">
        <v>28.6</v>
      </c>
      <c r="H13" s="174">
        <v>20014</v>
      </c>
      <c r="I13" s="175">
        <v>8.3000000000000007</v>
      </c>
      <c r="J13" s="194">
        <v>1709</v>
      </c>
      <c r="K13" s="195">
        <f>ROUND((J13-'[1]83大型小売店販売額H31'!J13)/'[1]83大型小売店販売額H31'!J13*100,1)</f>
        <v>-7.1</v>
      </c>
      <c r="L13" s="196">
        <v>15537</v>
      </c>
      <c r="M13" s="195">
        <f>ROUND((L13-'[1]83大型小売店販売額H31'!L13)/'[1]83大型小売店販売額H31'!L13*100,1)</f>
        <v>9.3000000000000007</v>
      </c>
      <c r="N13" s="196">
        <v>2768</v>
      </c>
      <c r="O13" s="195">
        <f>ROUND((N13-'[1]83大型小売店販売額H31'!N13)/'[1]83大型小売店販売額H31'!N13*100,1)</f>
        <v>14.5</v>
      </c>
      <c r="P13" s="177">
        <v>91</v>
      </c>
      <c r="Q13" s="176">
        <v>9305</v>
      </c>
      <c r="R13" s="176">
        <v>484</v>
      </c>
      <c r="S13" s="179">
        <f t="shared" si="0"/>
        <v>215.1</v>
      </c>
      <c r="T13" s="179">
        <f t="shared" si="1"/>
        <v>4.0999999999999996</v>
      </c>
      <c r="U13" s="163"/>
      <c r="V13" s="163"/>
      <c r="W13" s="163"/>
    </row>
    <row r="14" spans="1:23" ht="12" customHeight="1" x14ac:dyDescent="0.2">
      <c r="B14" s="304"/>
      <c r="C14" s="181"/>
      <c r="D14" s="181" t="s">
        <v>423</v>
      </c>
      <c r="E14" s="182"/>
      <c r="F14" s="172">
        <v>142</v>
      </c>
      <c r="G14" s="173">
        <v>30.9</v>
      </c>
      <c r="H14" s="174">
        <v>28132</v>
      </c>
      <c r="I14" s="175">
        <v>4.2</v>
      </c>
      <c r="J14" s="194">
        <v>1882</v>
      </c>
      <c r="K14" s="195">
        <f>ROUND((J14-'[1]83大型小売店販売額H31'!J14)/'[1]83大型小売店販売額H31'!J14*100,1)</f>
        <v>-32.299999999999997</v>
      </c>
      <c r="L14" s="196">
        <v>22909</v>
      </c>
      <c r="M14" s="195">
        <f>ROUND((L14-'[1]83大型小売店販売額H31'!L14)/'[1]83大型小売店販売額H31'!L14*100,1)</f>
        <v>45.3</v>
      </c>
      <c r="N14" s="196">
        <v>3341</v>
      </c>
      <c r="O14" s="195">
        <f>ROUND((N14-'[1]83大型小売店販売額H31'!N14)/'[1]83大型小売店販売額H31'!N14*100,1)</f>
        <v>9.4</v>
      </c>
      <c r="P14" s="177">
        <v>153</v>
      </c>
      <c r="Q14" s="176">
        <v>11497</v>
      </c>
      <c r="R14" s="176">
        <v>563</v>
      </c>
      <c r="S14" s="179">
        <f t="shared" si="0"/>
        <v>244.7</v>
      </c>
      <c r="T14" s="179">
        <f t="shared" si="1"/>
        <v>5</v>
      </c>
      <c r="U14" s="163"/>
      <c r="V14" s="163"/>
      <c r="W14" s="163"/>
    </row>
    <row r="15" spans="1:23" ht="12" customHeight="1" x14ac:dyDescent="0.2">
      <c r="B15" s="304"/>
      <c r="C15" s="181"/>
      <c r="D15" s="181" t="s">
        <v>424</v>
      </c>
      <c r="E15" s="182"/>
      <c r="F15" s="172">
        <v>143</v>
      </c>
      <c r="G15" s="173">
        <v>30</v>
      </c>
      <c r="H15" s="174">
        <v>26157</v>
      </c>
      <c r="I15" s="175">
        <v>6</v>
      </c>
      <c r="J15" s="194">
        <v>900</v>
      </c>
      <c r="K15" s="195">
        <f>ROUND((J15-'[1]83大型小売店販売額H31'!J15)/'[1]83大型小売店販売額H31'!J15*100,1)</f>
        <v>-60.6</v>
      </c>
      <c r="L15" s="196">
        <v>22532</v>
      </c>
      <c r="M15" s="195">
        <f>ROUND((L15-'[1]83大型小売店販売額H31'!L15)/'[1]83大型小売店販売額H31'!L15*100,1)</f>
        <v>52.7</v>
      </c>
      <c r="N15" s="196">
        <v>2725</v>
      </c>
      <c r="O15" s="195">
        <f>ROUND((N15-'[1]83大型小売店販売額H31'!N15)/'[1]83大型小売店販売額H31'!N15*100,1)</f>
        <v>1</v>
      </c>
      <c r="P15" s="177">
        <v>104</v>
      </c>
      <c r="Q15" s="176">
        <v>11396</v>
      </c>
      <c r="R15" s="176">
        <v>565</v>
      </c>
      <c r="S15" s="179">
        <f t="shared" si="0"/>
        <v>229.5</v>
      </c>
      <c r="T15" s="179">
        <f t="shared" si="1"/>
        <v>4.5999999999999996</v>
      </c>
      <c r="U15" s="163"/>
      <c r="V15" s="163"/>
      <c r="W15" s="163"/>
    </row>
    <row r="16" spans="1:23" ht="12" customHeight="1" x14ac:dyDescent="0.2">
      <c r="B16" s="304"/>
      <c r="C16" s="181"/>
      <c r="D16" s="181" t="s">
        <v>425</v>
      </c>
      <c r="E16" s="182"/>
      <c r="F16" s="172">
        <v>143</v>
      </c>
      <c r="G16" s="173">
        <v>31</v>
      </c>
      <c r="H16" s="174">
        <v>27630</v>
      </c>
      <c r="I16" s="175">
        <v>8</v>
      </c>
      <c r="J16" s="194">
        <v>1208</v>
      </c>
      <c r="K16" s="195">
        <f>ROUND((J16-'[1]83大型小売店販売額H31'!J16)/'[1]83大型小売店販売額H31'!J16*100,1)</f>
        <v>-50.3</v>
      </c>
      <c r="L16" s="196">
        <v>23400</v>
      </c>
      <c r="M16" s="195">
        <f>ROUND((L16-'[1]83大型小売店販売額H31'!L16)/'[1]83大型小売店販売額H31'!L16*100,1)</f>
        <v>52.5</v>
      </c>
      <c r="N16" s="196">
        <v>3022</v>
      </c>
      <c r="O16" s="195">
        <f>ROUND((N16-'[1]83大型小売店販売額H31'!N16)/'[1]83大型小売店販売額H31'!N16*100,1)</f>
        <v>12.3</v>
      </c>
      <c r="P16" s="177">
        <v>103</v>
      </c>
      <c r="Q16" s="176">
        <v>11550</v>
      </c>
      <c r="R16" s="176">
        <v>565</v>
      </c>
      <c r="S16" s="179">
        <f t="shared" si="0"/>
        <v>239.2</v>
      </c>
      <c r="T16" s="179">
        <f t="shared" si="1"/>
        <v>4.9000000000000004</v>
      </c>
      <c r="U16" s="163"/>
      <c r="V16" s="163"/>
      <c r="W16" s="163"/>
    </row>
    <row r="17" spans="2:23" ht="12" customHeight="1" x14ac:dyDescent="0.2">
      <c r="B17" s="304"/>
      <c r="C17" s="181"/>
      <c r="D17" s="181" t="s">
        <v>426</v>
      </c>
      <c r="E17" s="182"/>
      <c r="F17" s="172">
        <v>144</v>
      </c>
      <c r="G17" s="173">
        <v>29.9</v>
      </c>
      <c r="H17" s="174">
        <v>28047</v>
      </c>
      <c r="I17" s="175">
        <v>10.3</v>
      </c>
      <c r="J17" s="194">
        <v>2300</v>
      </c>
      <c r="K17" s="195">
        <f>ROUND((J17-'[1]83大型小売店販売額H31'!J17)/'[1]83大型小売店販売額H31'!J17*100,1)</f>
        <v>2.8</v>
      </c>
      <c r="L17" s="196">
        <v>22313</v>
      </c>
      <c r="M17" s="195">
        <f>ROUND((L17-'[1]83大型小売店販売額H31'!L17)/'[1]83大型小売店販売額H31'!L17*100,1)</f>
        <v>44.6</v>
      </c>
      <c r="N17" s="196">
        <v>3434</v>
      </c>
      <c r="O17" s="195">
        <f>ROUND((N17-'[1]83大型小売店販売額H31'!N17)/'[1]83大型小売店販売額H31'!N17*100,1)</f>
        <v>28.4</v>
      </c>
      <c r="P17" s="177">
        <v>180</v>
      </c>
      <c r="Q17" s="176">
        <v>11586</v>
      </c>
      <c r="R17" s="176">
        <v>567</v>
      </c>
      <c r="S17" s="179">
        <f t="shared" si="0"/>
        <v>242.1</v>
      </c>
      <c r="T17" s="179">
        <f t="shared" si="1"/>
        <v>4.9000000000000004</v>
      </c>
      <c r="U17" s="163"/>
      <c r="V17" s="163"/>
      <c r="W17" s="163"/>
    </row>
    <row r="18" spans="2:23" ht="12" customHeight="1" x14ac:dyDescent="0.2">
      <c r="B18" s="304"/>
      <c r="C18" s="181"/>
      <c r="D18" s="181" t="s">
        <v>427</v>
      </c>
      <c r="E18" s="182"/>
      <c r="F18" s="172">
        <v>144</v>
      </c>
      <c r="G18" s="173">
        <v>31</v>
      </c>
      <c r="H18" s="174">
        <v>27337</v>
      </c>
      <c r="I18" s="175">
        <v>7.9</v>
      </c>
      <c r="J18" s="194">
        <v>1795</v>
      </c>
      <c r="K18" s="195">
        <f>ROUND((J18-'[1]83大型小売店販売額H31'!J18)/'[1]83大型小売店販売額H31'!J18*100,1)</f>
        <v>-16.899999999999999</v>
      </c>
      <c r="L18" s="196">
        <v>22238</v>
      </c>
      <c r="M18" s="195">
        <f>ROUND((L18-'[1]83大型小売店販売額H31'!L18)/'[1]83大型小売店販売額H31'!L18*100,1)</f>
        <v>45.5</v>
      </c>
      <c r="N18" s="196">
        <v>3305</v>
      </c>
      <c r="O18" s="195">
        <f>ROUND((N18-'[1]83大型小売店販売額H31'!N18)/'[1]83大型小売店販売額H31'!N18*100,1)</f>
        <v>17.3</v>
      </c>
      <c r="P18" s="177">
        <v>203</v>
      </c>
      <c r="Q18" s="176">
        <v>11743</v>
      </c>
      <c r="R18" s="176">
        <v>567</v>
      </c>
      <c r="S18" s="179">
        <f t="shared" si="0"/>
        <v>232.8</v>
      </c>
      <c r="T18" s="179">
        <f t="shared" si="1"/>
        <v>4.8</v>
      </c>
      <c r="U18" s="163"/>
      <c r="V18" s="163"/>
      <c r="W18" s="163"/>
    </row>
    <row r="19" spans="2:23" ht="12" customHeight="1" x14ac:dyDescent="0.2">
      <c r="B19" s="304"/>
      <c r="C19" s="181"/>
      <c r="D19" s="181" t="s">
        <v>428</v>
      </c>
      <c r="E19" s="182"/>
      <c r="F19" s="172">
        <v>144</v>
      </c>
      <c r="G19" s="173">
        <v>31</v>
      </c>
      <c r="H19" s="174">
        <v>29210</v>
      </c>
      <c r="I19" s="175">
        <v>11</v>
      </c>
      <c r="J19" s="194">
        <v>1813</v>
      </c>
      <c r="K19" s="195">
        <f>ROUND((J19-'[1]83大型小売店販売額H31'!J19)/'[1]83大型小売店販売額H31'!J19*100,1)</f>
        <v>-5.6</v>
      </c>
      <c r="L19" s="196">
        <v>23903</v>
      </c>
      <c r="M19" s="195">
        <f>ROUND((L19-'[1]83大型小売店販売額H31'!L19)/'[1]83大型小売店販売額H31'!L19*100,1)</f>
        <v>48.6</v>
      </c>
      <c r="N19" s="196">
        <v>3495</v>
      </c>
      <c r="O19" s="195">
        <f>ROUND((N19-'[1]83大型小売店販売額H31'!N19)/'[1]83大型小売店販売額H31'!N19*100,1)</f>
        <v>14.6</v>
      </c>
      <c r="P19" s="177">
        <v>127</v>
      </c>
      <c r="Q19" s="176">
        <v>12742</v>
      </c>
      <c r="R19" s="176">
        <v>567</v>
      </c>
      <c r="S19" s="179">
        <f t="shared" si="0"/>
        <v>229.2</v>
      </c>
      <c r="T19" s="179">
        <f t="shared" si="1"/>
        <v>5.2</v>
      </c>
      <c r="U19" s="163"/>
      <c r="V19" s="163"/>
      <c r="W19" s="163"/>
    </row>
    <row r="20" spans="2:23" ht="12" customHeight="1" x14ac:dyDescent="0.2">
      <c r="B20" s="304"/>
      <c r="C20" s="181"/>
      <c r="D20" s="181" t="s">
        <v>429</v>
      </c>
      <c r="E20" s="182"/>
      <c r="F20" s="172">
        <v>144</v>
      </c>
      <c r="G20" s="173">
        <v>29.9</v>
      </c>
      <c r="H20" s="174">
        <v>26622</v>
      </c>
      <c r="I20" s="175">
        <v>-2.4</v>
      </c>
      <c r="J20" s="194">
        <v>1719</v>
      </c>
      <c r="K20" s="195">
        <f>ROUND((J20-'[1]83大型小売店販売額H31'!J20)/'[1]83大型小売店販売額H31'!J20*100,1)</f>
        <v>-30.3</v>
      </c>
      <c r="L20" s="196">
        <v>21713</v>
      </c>
      <c r="M20" s="195">
        <f>ROUND((L20-'[1]83大型小売店販売額H31'!L20)/'[1]83大型小売店販売額H31'!L20*100,1)</f>
        <v>38</v>
      </c>
      <c r="N20" s="196">
        <v>3191</v>
      </c>
      <c r="O20" s="195">
        <f>ROUND((N20-'[1]83大型小売店販売額H31'!N20)/'[1]83大型小売店販売額H31'!N20*100,1)</f>
        <v>-11.5</v>
      </c>
      <c r="P20" s="177">
        <v>134</v>
      </c>
      <c r="Q20" s="176">
        <v>12630</v>
      </c>
      <c r="R20" s="176">
        <v>567</v>
      </c>
      <c r="S20" s="179">
        <f t="shared" si="0"/>
        <v>210.8</v>
      </c>
      <c r="T20" s="179">
        <f t="shared" si="1"/>
        <v>4.7</v>
      </c>
      <c r="U20" s="163"/>
      <c r="V20" s="163"/>
      <c r="W20" s="163"/>
    </row>
    <row r="21" spans="2:23" ht="12" customHeight="1" x14ac:dyDescent="0.2">
      <c r="B21" s="304"/>
      <c r="C21" s="197"/>
      <c r="D21" s="198" t="s">
        <v>430</v>
      </c>
      <c r="E21" s="182"/>
      <c r="F21" s="172">
        <v>144</v>
      </c>
      <c r="G21" s="173">
        <v>31</v>
      </c>
      <c r="H21" s="174">
        <v>27247</v>
      </c>
      <c r="I21" s="175">
        <v>10.3</v>
      </c>
      <c r="J21" s="194">
        <v>2192</v>
      </c>
      <c r="K21" s="195">
        <f>ROUND((J21-'[1]83大型小売店販売額H31'!J21)/'[1]83大型小売店販売額H31'!J21*100,1)</f>
        <v>2.1</v>
      </c>
      <c r="L21" s="196">
        <v>21965</v>
      </c>
      <c r="M21" s="195">
        <f>ROUND((L21-'[1]83大型小売店販売額H31'!L21)/'[1]83大型小売店販売額H31'!L21*100,1)</f>
        <v>44.3</v>
      </c>
      <c r="N21" s="196">
        <v>3089</v>
      </c>
      <c r="O21" s="195">
        <f>ROUND((N21-'[1]83大型小売店販売額H31'!N21)/'[1]83大型小売店販売額H31'!N21*100,1)</f>
        <v>29.1</v>
      </c>
      <c r="P21" s="177">
        <v>99</v>
      </c>
      <c r="Q21" s="176">
        <v>12779</v>
      </c>
      <c r="R21" s="176">
        <v>567</v>
      </c>
      <c r="S21" s="179">
        <f t="shared" si="0"/>
        <v>213.2</v>
      </c>
      <c r="T21" s="179">
        <f t="shared" si="1"/>
        <v>4.8</v>
      </c>
      <c r="U21" s="163"/>
      <c r="V21" s="163"/>
      <c r="W21" s="163"/>
    </row>
    <row r="22" spans="2:23" ht="12" customHeight="1" x14ac:dyDescent="0.2">
      <c r="B22" s="304"/>
      <c r="C22" s="181"/>
      <c r="D22" s="181">
        <v>11</v>
      </c>
      <c r="E22" s="182"/>
      <c r="F22" s="172">
        <v>144</v>
      </c>
      <c r="G22" s="173">
        <v>29.9</v>
      </c>
      <c r="H22" s="174">
        <v>27184</v>
      </c>
      <c r="I22" s="175">
        <v>5.0999999999999996</v>
      </c>
      <c r="J22" s="194">
        <v>2146</v>
      </c>
      <c r="K22" s="195">
        <f>ROUND((J22-'[1]83大型小売店販売額H31'!J22)/'[1]83大型小売店販売額H31'!J22*100,1)</f>
        <v>-14</v>
      </c>
      <c r="L22" s="196">
        <v>21745</v>
      </c>
      <c r="M22" s="195">
        <f>ROUND((L22-'[1]83大型小売店販売額H31'!L22)/'[1]83大型小売店販売額H31'!L22*100,1)</f>
        <v>40.700000000000003</v>
      </c>
      <c r="N22" s="196">
        <v>3294</v>
      </c>
      <c r="O22" s="195">
        <f>ROUND((N22-'[1]83大型小売店販売額H31'!N22)/'[1]83大型小売店販売額H31'!N22*100,1)</f>
        <v>20.100000000000001</v>
      </c>
      <c r="P22" s="177">
        <v>200</v>
      </c>
      <c r="Q22" s="176">
        <v>12714</v>
      </c>
      <c r="R22" s="176">
        <v>567</v>
      </c>
      <c r="S22" s="179">
        <f t="shared" si="0"/>
        <v>213.8</v>
      </c>
      <c r="T22" s="179">
        <f t="shared" si="1"/>
        <v>4.8</v>
      </c>
      <c r="U22" s="163"/>
      <c r="V22" s="163"/>
      <c r="W22" s="163"/>
    </row>
    <row r="23" spans="2:23" ht="12" customHeight="1" x14ac:dyDescent="0.2">
      <c r="B23" s="305"/>
      <c r="C23" s="181"/>
      <c r="D23" s="181">
        <v>12</v>
      </c>
      <c r="E23" s="182"/>
      <c r="F23" s="172">
        <v>144</v>
      </c>
      <c r="G23" s="173">
        <v>31</v>
      </c>
      <c r="H23" s="174">
        <v>33200</v>
      </c>
      <c r="I23" s="175">
        <v>3.1</v>
      </c>
      <c r="J23" s="194">
        <v>2285</v>
      </c>
      <c r="K23" s="195">
        <f>ROUND((J23-'[1]83大型小売店販売額H31'!J23)/'[1]83大型小売店販売額H31'!J23*100,1)</f>
        <v>-11.8</v>
      </c>
      <c r="L23" s="196">
        <v>26680</v>
      </c>
      <c r="M23" s="195">
        <f>ROUND((L23-'[1]83大型小売店販売額H31'!L23)/'[1]83大型小売店販売額H31'!L23*100,1)</f>
        <v>37.299999999999997</v>
      </c>
      <c r="N23" s="196">
        <v>4236</v>
      </c>
      <c r="O23" s="195">
        <f>ROUND((N23-'[1]83大型小売店販売額H31'!N23)/'[1]83大型小売店販売額H31'!N23*100,1)</f>
        <v>13.7</v>
      </c>
      <c r="P23" s="177">
        <v>302</v>
      </c>
      <c r="Q23" s="176">
        <v>13096</v>
      </c>
      <c r="R23" s="176">
        <v>567</v>
      </c>
      <c r="S23" s="179">
        <f t="shared" si="0"/>
        <v>253.5</v>
      </c>
      <c r="T23" s="179">
        <f t="shared" si="1"/>
        <v>5.9</v>
      </c>
      <c r="U23" s="163"/>
      <c r="V23" s="163"/>
      <c r="W23" s="163"/>
    </row>
    <row r="24" spans="2:23" ht="12" customHeight="1" x14ac:dyDescent="0.2">
      <c r="B24" s="303" t="s">
        <v>431</v>
      </c>
      <c r="C24" s="181"/>
      <c r="D24" s="181"/>
      <c r="E24" s="182"/>
      <c r="F24" s="172"/>
      <c r="G24" s="174"/>
      <c r="H24" s="174"/>
      <c r="I24" s="199"/>
      <c r="J24" s="174"/>
      <c r="K24" s="199"/>
      <c r="L24" s="176"/>
      <c r="M24" s="200"/>
      <c r="N24" s="176"/>
      <c r="O24" s="200"/>
      <c r="P24" s="201"/>
      <c r="Q24" s="176"/>
      <c r="R24" s="176"/>
      <c r="S24" s="179" t="s">
        <v>432</v>
      </c>
      <c r="T24" s="179" t="s">
        <v>432</v>
      </c>
      <c r="U24" s="163"/>
      <c r="V24" s="163"/>
      <c r="W24" s="163"/>
    </row>
    <row r="25" spans="2:23" s="154" customFormat="1" ht="12" customHeight="1" x14ac:dyDescent="0.2">
      <c r="B25" s="304"/>
      <c r="C25" s="306" t="s">
        <v>419</v>
      </c>
      <c r="D25" s="306"/>
      <c r="E25" s="307"/>
      <c r="F25" s="172">
        <v>3</v>
      </c>
      <c r="G25" s="173" t="s">
        <v>433</v>
      </c>
      <c r="H25" s="173" t="s">
        <v>433</v>
      </c>
      <c r="I25" s="172" t="s">
        <v>434</v>
      </c>
      <c r="J25" s="173" t="s">
        <v>433</v>
      </c>
      <c r="K25" s="172" t="s">
        <v>434</v>
      </c>
      <c r="L25" s="173" t="s">
        <v>433</v>
      </c>
      <c r="M25" s="172" t="s">
        <v>434</v>
      </c>
      <c r="N25" s="173" t="s">
        <v>433</v>
      </c>
      <c r="O25" s="172" t="s">
        <v>434</v>
      </c>
      <c r="P25" s="173" t="s">
        <v>433</v>
      </c>
      <c r="Q25" s="176">
        <v>676</v>
      </c>
      <c r="R25" s="173" t="s">
        <v>433</v>
      </c>
      <c r="S25" s="172" t="s">
        <v>434</v>
      </c>
      <c r="T25" s="172" t="s">
        <v>434</v>
      </c>
      <c r="U25" s="180"/>
      <c r="V25" s="180"/>
      <c r="W25" s="180"/>
    </row>
    <row r="26" spans="2:23" ht="12" customHeight="1" x14ac:dyDescent="0.2">
      <c r="B26" s="304"/>
      <c r="C26" s="181"/>
      <c r="D26" s="181"/>
      <c r="E26" s="182"/>
      <c r="F26" s="172"/>
      <c r="G26" s="174"/>
      <c r="H26" s="172"/>
      <c r="I26" s="199"/>
      <c r="J26" s="172"/>
      <c r="K26" s="199"/>
      <c r="L26" s="178"/>
      <c r="M26" s="200"/>
      <c r="N26" s="178"/>
      <c r="O26" s="200"/>
      <c r="P26" s="201"/>
      <c r="Q26" s="176"/>
      <c r="R26" s="176"/>
      <c r="S26" s="179" t="s">
        <v>432</v>
      </c>
      <c r="T26" s="179" t="s">
        <v>432</v>
      </c>
      <c r="U26" s="163"/>
      <c r="V26" s="163"/>
      <c r="W26" s="163"/>
    </row>
    <row r="27" spans="2:23" s="184" customFormat="1" ht="12" customHeight="1" x14ac:dyDescent="0.2">
      <c r="B27" s="304"/>
      <c r="C27" s="308" t="s">
        <v>420</v>
      </c>
      <c r="D27" s="308"/>
      <c r="E27" s="309"/>
      <c r="F27" s="187">
        <v>3</v>
      </c>
      <c r="G27" s="188" t="s">
        <v>433</v>
      </c>
      <c r="H27" s="188" t="s">
        <v>433</v>
      </c>
      <c r="I27" s="187" t="s">
        <v>434</v>
      </c>
      <c r="J27" s="188" t="s">
        <v>433</v>
      </c>
      <c r="K27" s="187" t="s">
        <v>434</v>
      </c>
      <c r="L27" s="188" t="s">
        <v>433</v>
      </c>
      <c r="M27" s="187" t="s">
        <v>434</v>
      </c>
      <c r="N27" s="188" t="s">
        <v>433</v>
      </c>
      <c r="O27" s="187" t="s">
        <v>434</v>
      </c>
      <c r="P27" s="188" t="s">
        <v>433</v>
      </c>
      <c r="Q27" s="190">
        <v>640</v>
      </c>
      <c r="R27" s="188" t="s">
        <v>433</v>
      </c>
      <c r="S27" s="187" t="s">
        <v>434</v>
      </c>
      <c r="T27" s="187" t="s">
        <v>434</v>
      </c>
      <c r="U27" s="193"/>
      <c r="V27" s="193"/>
      <c r="W27" s="193"/>
    </row>
    <row r="28" spans="2:23" ht="12" customHeight="1" x14ac:dyDescent="0.2">
      <c r="B28" s="304"/>
      <c r="C28" s="185"/>
      <c r="D28" s="185"/>
      <c r="E28" s="186"/>
      <c r="F28" s="187"/>
      <c r="G28" s="188"/>
      <c r="H28" s="187"/>
      <c r="I28" s="202"/>
      <c r="J28" s="187"/>
      <c r="K28" s="202"/>
      <c r="L28" s="173"/>
      <c r="M28" s="202"/>
      <c r="N28" s="187"/>
      <c r="O28" s="202"/>
      <c r="P28" s="191"/>
      <c r="Q28" s="189"/>
      <c r="R28" s="189"/>
      <c r="S28" s="187"/>
      <c r="T28" s="187"/>
      <c r="U28" s="162"/>
      <c r="V28" s="162"/>
      <c r="W28" s="162"/>
    </row>
    <row r="29" spans="2:23" ht="12" customHeight="1" x14ac:dyDescent="0.2">
      <c r="B29" s="304"/>
      <c r="C29" s="181"/>
      <c r="D29" s="181" t="s">
        <v>421</v>
      </c>
      <c r="E29" s="182" t="s">
        <v>422</v>
      </c>
      <c r="F29" s="172">
        <v>3</v>
      </c>
      <c r="G29" s="173" t="s">
        <v>433</v>
      </c>
      <c r="H29" s="173" t="s">
        <v>433</v>
      </c>
      <c r="I29" s="172" t="s">
        <v>434</v>
      </c>
      <c r="J29" s="173" t="s">
        <v>433</v>
      </c>
      <c r="K29" s="172" t="s">
        <v>434</v>
      </c>
      <c r="L29" s="173" t="s">
        <v>433</v>
      </c>
      <c r="M29" s="172" t="s">
        <v>434</v>
      </c>
      <c r="N29" s="173" t="s">
        <v>433</v>
      </c>
      <c r="O29" s="172" t="s">
        <v>434</v>
      </c>
      <c r="P29" s="173" t="s">
        <v>433</v>
      </c>
      <c r="Q29" s="176">
        <v>671</v>
      </c>
      <c r="R29" s="173" t="s">
        <v>433</v>
      </c>
      <c r="S29" s="172" t="s">
        <v>434</v>
      </c>
      <c r="T29" s="172" t="s">
        <v>434</v>
      </c>
      <c r="U29" s="163"/>
      <c r="V29" s="163"/>
      <c r="W29" s="163"/>
    </row>
    <row r="30" spans="2:23" ht="12" customHeight="1" x14ac:dyDescent="0.2">
      <c r="B30" s="304"/>
      <c r="C30" s="181"/>
      <c r="D30" s="181" t="s">
        <v>393</v>
      </c>
      <c r="E30" s="182"/>
      <c r="F30" s="172">
        <v>3</v>
      </c>
      <c r="G30" s="173" t="s">
        <v>433</v>
      </c>
      <c r="H30" s="173" t="s">
        <v>433</v>
      </c>
      <c r="I30" s="172" t="s">
        <v>434</v>
      </c>
      <c r="J30" s="173" t="s">
        <v>433</v>
      </c>
      <c r="K30" s="172" t="s">
        <v>434</v>
      </c>
      <c r="L30" s="173" t="s">
        <v>433</v>
      </c>
      <c r="M30" s="172" t="s">
        <v>434</v>
      </c>
      <c r="N30" s="173" t="s">
        <v>433</v>
      </c>
      <c r="O30" s="172" t="s">
        <v>434</v>
      </c>
      <c r="P30" s="173" t="s">
        <v>433</v>
      </c>
      <c r="Q30" s="176">
        <v>669</v>
      </c>
      <c r="R30" s="173" t="s">
        <v>433</v>
      </c>
      <c r="S30" s="172" t="s">
        <v>434</v>
      </c>
      <c r="T30" s="172" t="s">
        <v>434</v>
      </c>
      <c r="U30" s="163"/>
      <c r="V30" s="163"/>
      <c r="W30" s="163"/>
    </row>
    <row r="31" spans="2:23" ht="12" customHeight="1" x14ac:dyDescent="0.2">
      <c r="B31" s="304"/>
      <c r="C31" s="181"/>
      <c r="D31" s="181" t="s">
        <v>423</v>
      </c>
      <c r="E31" s="182"/>
      <c r="F31" s="172">
        <v>3</v>
      </c>
      <c r="G31" s="173" t="s">
        <v>433</v>
      </c>
      <c r="H31" s="173" t="s">
        <v>433</v>
      </c>
      <c r="I31" s="172" t="s">
        <v>434</v>
      </c>
      <c r="J31" s="173" t="s">
        <v>433</v>
      </c>
      <c r="K31" s="172" t="s">
        <v>434</v>
      </c>
      <c r="L31" s="173" t="s">
        <v>433</v>
      </c>
      <c r="M31" s="172" t="s">
        <v>434</v>
      </c>
      <c r="N31" s="173" t="s">
        <v>433</v>
      </c>
      <c r="O31" s="172" t="s">
        <v>434</v>
      </c>
      <c r="P31" s="173" t="s">
        <v>433</v>
      </c>
      <c r="Q31" s="176">
        <v>666</v>
      </c>
      <c r="R31" s="173" t="s">
        <v>433</v>
      </c>
      <c r="S31" s="172" t="s">
        <v>434</v>
      </c>
      <c r="T31" s="172" t="s">
        <v>434</v>
      </c>
      <c r="U31" s="163"/>
      <c r="V31" s="163"/>
      <c r="W31" s="163"/>
    </row>
    <row r="32" spans="2:23" ht="12" customHeight="1" x14ac:dyDescent="0.2">
      <c r="B32" s="304"/>
      <c r="C32" s="181"/>
      <c r="D32" s="181" t="s">
        <v>424</v>
      </c>
      <c r="E32" s="182"/>
      <c r="F32" s="172">
        <v>3</v>
      </c>
      <c r="G32" s="173" t="s">
        <v>433</v>
      </c>
      <c r="H32" s="173" t="s">
        <v>433</v>
      </c>
      <c r="I32" s="172" t="s">
        <v>434</v>
      </c>
      <c r="J32" s="173" t="s">
        <v>433</v>
      </c>
      <c r="K32" s="172" t="s">
        <v>434</v>
      </c>
      <c r="L32" s="173" t="s">
        <v>433</v>
      </c>
      <c r="M32" s="172" t="s">
        <v>434</v>
      </c>
      <c r="N32" s="173" t="s">
        <v>433</v>
      </c>
      <c r="O32" s="172" t="s">
        <v>434</v>
      </c>
      <c r="P32" s="173" t="s">
        <v>433</v>
      </c>
      <c r="Q32" s="176">
        <v>665</v>
      </c>
      <c r="R32" s="173" t="s">
        <v>433</v>
      </c>
      <c r="S32" s="172" t="s">
        <v>434</v>
      </c>
      <c r="T32" s="172" t="s">
        <v>434</v>
      </c>
      <c r="U32" s="163"/>
      <c r="V32" s="163"/>
      <c r="W32" s="163"/>
    </row>
    <row r="33" spans="2:23" ht="12" customHeight="1" x14ac:dyDescent="0.2">
      <c r="B33" s="304"/>
      <c r="C33" s="181"/>
      <c r="D33" s="181" t="s">
        <v>425</v>
      </c>
      <c r="E33" s="182"/>
      <c r="F33" s="172">
        <v>3</v>
      </c>
      <c r="G33" s="173" t="s">
        <v>433</v>
      </c>
      <c r="H33" s="173" t="s">
        <v>433</v>
      </c>
      <c r="I33" s="172" t="s">
        <v>434</v>
      </c>
      <c r="J33" s="173" t="s">
        <v>433</v>
      </c>
      <c r="K33" s="172" t="s">
        <v>434</v>
      </c>
      <c r="L33" s="173" t="s">
        <v>433</v>
      </c>
      <c r="M33" s="172" t="s">
        <v>434</v>
      </c>
      <c r="N33" s="173" t="s">
        <v>433</v>
      </c>
      <c r="O33" s="172" t="s">
        <v>434</v>
      </c>
      <c r="P33" s="173" t="s">
        <v>433</v>
      </c>
      <c r="Q33" s="176">
        <v>660</v>
      </c>
      <c r="R33" s="173" t="s">
        <v>433</v>
      </c>
      <c r="S33" s="172" t="s">
        <v>434</v>
      </c>
      <c r="T33" s="172" t="s">
        <v>434</v>
      </c>
      <c r="U33" s="163"/>
      <c r="V33" s="163"/>
      <c r="W33" s="163"/>
    </row>
    <row r="34" spans="2:23" ht="12" customHeight="1" x14ac:dyDescent="0.2">
      <c r="B34" s="304"/>
      <c r="C34" s="181"/>
      <c r="D34" s="181" t="s">
        <v>426</v>
      </c>
      <c r="E34" s="182"/>
      <c r="F34" s="172">
        <v>3</v>
      </c>
      <c r="G34" s="173" t="s">
        <v>433</v>
      </c>
      <c r="H34" s="173" t="s">
        <v>433</v>
      </c>
      <c r="I34" s="172" t="s">
        <v>434</v>
      </c>
      <c r="J34" s="173" t="s">
        <v>433</v>
      </c>
      <c r="K34" s="172" t="s">
        <v>434</v>
      </c>
      <c r="L34" s="173" t="s">
        <v>433</v>
      </c>
      <c r="M34" s="172" t="s">
        <v>434</v>
      </c>
      <c r="N34" s="173" t="s">
        <v>433</v>
      </c>
      <c r="O34" s="172" t="s">
        <v>434</v>
      </c>
      <c r="P34" s="173" t="s">
        <v>433</v>
      </c>
      <c r="Q34" s="176">
        <v>657</v>
      </c>
      <c r="R34" s="173" t="s">
        <v>433</v>
      </c>
      <c r="S34" s="172" t="s">
        <v>434</v>
      </c>
      <c r="T34" s="172" t="s">
        <v>434</v>
      </c>
      <c r="U34" s="163"/>
      <c r="V34" s="163"/>
      <c r="W34" s="163"/>
    </row>
    <row r="35" spans="2:23" ht="12" customHeight="1" x14ac:dyDescent="0.2">
      <c r="B35" s="304"/>
      <c r="C35" s="181"/>
      <c r="D35" s="181" t="s">
        <v>427</v>
      </c>
      <c r="E35" s="182"/>
      <c r="F35" s="172">
        <v>3</v>
      </c>
      <c r="G35" s="173" t="s">
        <v>433</v>
      </c>
      <c r="H35" s="173" t="s">
        <v>433</v>
      </c>
      <c r="I35" s="172" t="s">
        <v>434</v>
      </c>
      <c r="J35" s="173" t="s">
        <v>433</v>
      </c>
      <c r="K35" s="172" t="s">
        <v>434</v>
      </c>
      <c r="L35" s="173" t="s">
        <v>433</v>
      </c>
      <c r="M35" s="172" t="s">
        <v>434</v>
      </c>
      <c r="N35" s="173" t="s">
        <v>433</v>
      </c>
      <c r="O35" s="172" t="s">
        <v>434</v>
      </c>
      <c r="P35" s="173" t="s">
        <v>433</v>
      </c>
      <c r="Q35" s="176">
        <v>658</v>
      </c>
      <c r="R35" s="173" t="s">
        <v>433</v>
      </c>
      <c r="S35" s="172" t="s">
        <v>434</v>
      </c>
      <c r="T35" s="172" t="s">
        <v>434</v>
      </c>
      <c r="U35" s="163"/>
      <c r="V35" s="163"/>
      <c r="W35" s="163"/>
    </row>
    <row r="36" spans="2:23" ht="12" customHeight="1" x14ac:dyDescent="0.2">
      <c r="B36" s="304"/>
      <c r="C36" s="181"/>
      <c r="D36" s="181" t="s">
        <v>428</v>
      </c>
      <c r="E36" s="182"/>
      <c r="F36" s="172">
        <v>3</v>
      </c>
      <c r="G36" s="173" t="s">
        <v>433</v>
      </c>
      <c r="H36" s="173" t="s">
        <v>433</v>
      </c>
      <c r="I36" s="172" t="s">
        <v>434</v>
      </c>
      <c r="J36" s="173" t="s">
        <v>433</v>
      </c>
      <c r="K36" s="172" t="s">
        <v>434</v>
      </c>
      <c r="L36" s="173" t="s">
        <v>433</v>
      </c>
      <c r="M36" s="172" t="s">
        <v>434</v>
      </c>
      <c r="N36" s="173" t="s">
        <v>433</v>
      </c>
      <c r="O36" s="172" t="s">
        <v>434</v>
      </c>
      <c r="P36" s="173" t="s">
        <v>433</v>
      </c>
      <c r="Q36" s="176">
        <v>655</v>
      </c>
      <c r="R36" s="173" t="s">
        <v>433</v>
      </c>
      <c r="S36" s="172" t="s">
        <v>434</v>
      </c>
      <c r="T36" s="172" t="s">
        <v>434</v>
      </c>
      <c r="U36" s="163"/>
      <c r="V36" s="163"/>
      <c r="W36" s="163"/>
    </row>
    <row r="37" spans="2:23" ht="12" customHeight="1" x14ac:dyDescent="0.2">
      <c r="B37" s="304"/>
      <c r="C37" s="181"/>
      <c r="D37" s="181" t="s">
        <v>429</v>
      </c>
      <c r="E37" s="182"/>
      <c r="F37" s="172">
        <v>3</v>
      </c>
      <c r="G37" s="173" t="s">
        <v>433</v>
      </c>
      <c r="H37" s="173" t="s">
        <v>433</v>
      </c>
      <c r="I37" s="172" t="s">
        <v>434</v>
      </c>
      <c r="J37" s="173" t="s">
        <v>433</v>
      </c>
      <c r="K37" s="172" t="s">
        <v>434</v>
      </c>
      <c r="L37" s="173" t="s">
        <v>433</v>
      </c>
      <c r="M37" s="172" t="s">
        <v>434</v>
      </c>
      <c r="N37" s="173" t="s">
        <v>433</v>
      </c>
      <c r="O37" s="172" t="s">
        <v>434</v>
      </c>
      <c r="P37" s="173" t="s">
        <v>433</v>
      </c>
      <c r="Q37" s="176">
        <v>647</v>
      </c>
      <c r="R37" s="173" t="s">
        <v>433</v>
      </c>
      <c r="S37" s="172" t="s">
        <v>434</v>
      </c>
      <c r="T37" s="172" t="s">
        <v>434</v>
      </c>
      <c r="U37" s="163"/>
      <c r="V37" s="163"/>
      <c r="W37" s="163"/>
    </row>
    <row r="38" spans="2:23" ht="12" customHeight="1" x14ac:dyDescent="0.2">
      <c r="B38" s="304"/>
      <c r="C38" s="181"/>
      <c r="D38" s="181">
        <v>10</v>
      </c>
      <c r="E38" s="182"/>
      <c r="F38" s="172">
        <v>3</v>
      </c>
      <c r="G38" s="173" t="s">
        <v>433</v>
      </c>
      <c r="H38" s="173" t="s">
        <v>433</v>
      </c>
      <c r="I38" s="172" t="s">
        <v>434</v>
      </c>
      <c r="J38" s="173" t="s">
        <v>433</v>
      </c>
      <c r="K38" s="172" t="s">
        <v>434</v>
      </c>
      <c r="L38" s="173" t="s">
        <v>433</v>
      </c>
      <c r="M38" s="172" t="s">
        <v>434</v>
      </c>
      <c r="N38" s="173" t="s">
        <v>433</v>
      </c>
      <c r="O38" s="172" t="s">
        <v>434</v>
      </c>
      <c r="P38" s="173" t="s">
        <v>433</v>
      </c>
      <c r="Q38" s="176">
        <v>645</v>
      </c>
      <c r="R38" s="173" t="s">
        <v>433</v>
      </c>
      <c r="S38" s="172" t="s">
        <v>434</v>
      </c>
      <c r="T38" s="172" t="s">
        <v>434</v>
      </c>
      <c r="U38" s="163"/>
      <c r="V38" s="163"/>
      <c r="W38" s="163"/>
    </row>
    <row r="39" spans="2:23" ht="12" customHeight="1" x14ac:dyDescent="0.2">
      <c r="B39" s="304"/>
      <c r="C39" s="181"/>
      <c r="D39" s="181">
        <v>11</v>
      </c>
      <c r="E39" s="182"/>
      <c r="F39" s="172">
        <v>3</v>
      </c>
      <c r="G39" s="173" t="s">
        <v>433</v>
      </c>
      <c r="H39" s="173" t="s">
        <v>433</v>
      </c>
      <c r="I39" s="172" t="s">
        <v>434</v>
      </c>
      <c r="J39" s="173" t="s">
        <v>433</v>
      </c>
      <c r="K39" s="172" t="s">
        <v>434</v>
      </c>
      <c r="L39" s="173" t="s">
        <v>433</v>
      </c>
      <c r="M39" s="172" t="s">
        <v>434</v>
      </c>
      <c r="N39" s="173" t="s">
        <v>433</v>
      </c>
      <c r="O39" s="172" t="s">
        <v>434</v>
      </c>
      <c r="P39" s="173" t="s">
        <v>433</v>
      </c>
      <c r="Q39" s="176">
        <v>645</v>
      </c>
      <c r="R39" s="173" t="s">
        <v>433</v>
      </c>
      <c r="S39" s="172" t="s">
        <v>434</v>
      </c>
      <c r="T39" s="172" t="s">
        <v>434</v>
      </c>
      <c r="U39" s="163"/>
      <c r="V39" s="163"/>
      <c r="W39" s="163"/>
    </row>
    <row r="40" spans="2:23" ht="12" customHeight="1" x14ac:dyDescent="0.2">
      <c r="B40" s="305"/>
      <c r="C40" s="181"/>
      <c r="D40" s="181">
        <v>12</v>
      </c>
      <c r="E40" s="182"/>
      <c r="F40" s="172">
        <v>3</v>
      </c>
      <c r="G40" s="173" t="s">
        <v>433</v>
      </c>
      <c r="H40" s="173" t="s">
        <v>433</v>
      </c>
      <c r="I40" s="172" t="s">
        <v>434</v>
      </c>
      <c r="J40" s="173" t="s">
        <v>433</v>
      </c>
      <c r="K40" s="172" t="s">
        <v>434</v>
      </c>
      <c r="L40" s="173" t="s">
        <v>433</v>
      </c>
      <c r="M40" s="172" t="s">
        <v>434</v>
      </c>
      <c r="N40" s="173" t="s">
        <v>433</v>
      </c>
      <c r="O40" s="172" t="s">
        <v>434</v>
      </c>
      <c r="P40" s="173" t="s">
        <v>433</v>
      </c>
      <c r="Q40" s="176">
        <v>640</v>
      </c>
      <c r="R40" s="173" t="s">
        <v>433</v>
      </c>
      <c r="S40" s="172" t="s">
        <v>434</v>
      </c>
      <c r="T40" s="172" t="s">
        <v>434</v>
      </c>
      <c r="U40" s="163"/>
      <c r="V40" s="163"/>
      <c r="W40" s="163"/>
    </row>
    <row r="41" spans="2:23" ht="12" customHeight="1" x14ac:dyDescent="0.2">
      <c r="B41" s="303" t="s">
        <v>435</v>
      </c>
      <c r="C41" s="181"/>
      <c r="D41" s="181"/>
      <c r="E41" s="182"/>
      <c r="F41" s="172"/>
      <c r="G41" s="173"/>
      <c r="H41" s="172"/>
      <c r="I41" s="199"/>
      <c r="J41" s="172"/>
      <c r="K41" s="187"/>
      <c r="L41" s="178"/>
      <c r="M41" s="200"/>
      <c r="N41" s="178"/>
      <c r="O41" s="200"/>
      <c r="P41" s="201"/>
      <c r="Q41" s="176"/>
      <c r="R41" s="176"/>
      <c r="S41" s="179" t="s">
        <v>432</v>
      </c>
      <c r="T41" s="179" t="s">
        <v>432</v>
      </c>
      <c r="U41" s="163"/>
      <c r="V41" s="163"/>
      <c r="W41" s="163"/>
    </row>
    <row r="42" spans="2:23" ht="12" customHeight="1" x14ac:dyDescent="0.2">
      <c r="B42" s="304"/>
      <c r="C42" s="306" t="s">
        <v>419</v>
      </c>
      <c r="D42" s="306"/>
      <c r="E42" s="307"/>
      <c r="F42" s="172">
        <v>101</v>
      </c>
      <c r="G42" s="173" t="s">
        <v>433</v>
      </c>
      <c r="H42" s="173" t="s">
        <v>433</v>
      </c>
      <c r="I42" s="172" t="s">
        <v>434</v>
      </c>
      <c r="J42" s="173" t="s">
        <v>433</v>
      </c>
      <c r="K42" s="172" t="s">
        <v>434</v>
      </c>
      <c r="L42" s="173" t="s">
        <v>433</v>
      </c>
      <c r="M42" s="172" t="s">
        <v>434</v>
      </c>
      <c r="N42" s="173" t="s">
        <v>433</v>
      </c>
      <c r="O42" s="172" t="s">
        <v>434</v>
      </c>
      <c r="P42" s="173" t="s">
        <v>433</v>
      </c>
      <c r="Q42" s="177">
        <v>8896</v>
      </c>
      <c r="R42" s="173" t="s">
        <v>433</v>
      </c>
      <c r="S42" s="173" t="s">
        <v>434</v>
      </c>
      <c r="T42" s="172" t="s">
        <v>434</v>
      </c>
      <c r="U42" s="163"/>
      <c r="V42" s="163"/>
      <c r="W42" s="163"/>
    </row>
    <row r="43" spans="2:23" ht="12" customHeight="1" x14ac:dyDescent="0.2">
      <c r="B43" s="304"/>
      <c r="C43" s="181"/>
      <c r="D43" s="181"/>
      <c r="E43" s="182"/>
      <c r="F43" s="172"/>
      <c r="G43" s="173"/>
      <c r="H43" s="203"/>
      <c r="I43" s="199"/>
      <c r="J43" s="172"/>
      <c r="K43" s="199"/>
      <c r="L43" s="178"/>
      <c r="M43" s="199"/>
      <c r="N43" s="178"/>
      <c r="O43" s="199"/>
      <c r="P43" s="177"/>
      <c r="Q43" s="176"/>
      <c r="R43" s="176"/>
      <c r="S43" s="179"/>
      <c r="T43" s="179" t="s">
        <v>432</v>
      </c>
      <c r="U43" s="163"/>
      <c r="V43" s="163"/>
      <c r="W43" s="163"/>
    </row>
    <row r="44" spans="2:23" s="204" customFormat="1" ht="12" customHeight="1" x14ac:dyDescent="0.2">
      <c r="B44" s="304"/>
      <c r="C44" s="308" t="s">
        <v>420</v>
      </c>
      <c r="D44" s="308"/>
      <c r="E44" s="309"/>
      <c r="F44" s="187">
        <v>141</v>
      </c>
      <c r="G44" s="188" t="s">
        <v>433</v>
      </c>
      <c r="H44" s="188" t="s">
        <v>433</v>
      </c>
      <c r="I44" s="187" t="s">
        <v>434</v>
      </c>
      <c r="J44" s="188" t="s">
        <v>433</v>
      </c>
      <c r="K44" s="187" t="s">
        <v>434</v>
      </c>
      <c r="L44" s="188" t="s">
        <v>433</v>
      </c>
      <c r="M44" s="187" t="s">
        <v>434</v>
      </c>
      <c r="N44" s="188" t="s">
        <v>433</v>
      </c>
      <c r="O44" s="187" t="s">
        <v>434</v>
      </c>
      <c r="P44" s="188" t="s">
        <v>433</v>
      </c>
      <c r="Q44" s="191">
        <v>12456</v>
      </c>
      <c r="R44" s="188" t="s">
        <v>433</v>
      </c>
      <c r="S44" s="188" t="s">
        <v>434</v>
      </c>
      <c r="T44" s="187" t="s">
        <v>434</v>
      </c>
      <c r="U44" s="168"/>
      <c r="V44" s="168"/>
      <c r="W44" s="168"/>
    </row>
    <row r="45" spans="2:23" ht="12" customHeight="1" x14ac:dyDescent="0.2">
      <c r="B45" s="304"/>
      <c r="C45" s="185"/>
      <c r="D45" s="185"/>
      <c r="E45" s="186"/>
      <c r="F45" s="187"/>
      <c r="G45" s="173"/>
      <c r="H45" s="187"/>
      <c r="I45" s="202"/>
      <c r="J45" s="187"/>
      <c r="K45" s="202"/>
      <c r="L45" s="187"/>
      <c r="M45" s="202"/>
      <c r="N45" s="187"/>
      <c r="O45" s="202"/>
      <c r="P45" s="191"/>
      <c r="Q45" s="189"/>
      <c r="R45" s="189"/>
      <c r="S45" s="187"/>
      <c r="T45" s="187"/>
      <c r="U45" s="162"/>
      <c r="V45" s="162"/>
      <c r="W45" s="162"/>
    </row>
    <row r="46" spans="2:23" ht="12" customHeight="1" x14ac:dyDescent="0.2">
      <c r="B46" s="304"/>
      <c r="C46" s="181"/>
      <c r="D46" s="181" t="s">
        <v>421</v>
      </c>
      <c r="E46" s="182" t="s">
        <v>422</v>
      </c>
      <c r="F46" s="172">
        <v>101</v>
      </c>
      <c r="G46" s="173" t="s">
        <v>433</v>
      </c>
      <c r="H46" s="173" t="s">
        <v>433</v>
      </c>
      <c r="I46" s="172" t="s">
        <v>434</v>
      </c>
      <c r="J46" s="173" t="s">
        <v>433</v>
      </c>
      <c r="K46" s="172" t="s">
        <v>434</v>
      </c>
      <c r="L46" s="173" t="s">
        <v>433</v>
      </c>
      <c r="M46" s="172" t="s">
        <v>434</v>
      </c>
      <c r="N46" s="173" t="s">
        <v>433</v>
      </c>
      <c r="O46" s="172" t="s">
        <v>434</v>
      </c>
      <c r="P46" s="173" t="s">
        <v>433</v>
      </c>
      <c r="Q46" s="176">
        <v>8701</v>
      </c>
      <c r="R46" s="173" t="s">
        <v>433</v>
      </c>
      <c r="S46" s="173" t="s">
        <v>434</v>
      </c>
      <c r="T46" s="172" t="s">
        <v>434</v>
      </c>
      <c r="U46" s="163"/>
      <c r="V46" s="163"/>
      <c r="W46" s="163"/>
    </row>
    <row r="47" spans="2:23" ht="12" customHeight="1" x14ac:dyDescent="0.2">
      <c r="B47" s="304"/>
      <c r="C47" s="181"/>
      <c r="D47" s="181" t="s">
        <v>393</v>
      </c>
      <c r="E47" s="182"/>
      <c r="F47" s="172">
        <v>102</v>
      </c>
      <c r="G47" s="173" t="s">
        <v>433</v>
      </c>
      <c r="H47" s="173" t="s">
        <v>433</v>
      </c>
      <c r="I47" s="172" t="s">
        <v>434</v>
      </c>
      <c r="J47" s="173" t="s">
        <v>433</v>
      </c>
      <c r="K47" s="172" t="s">
        <v>434</v>
      </c>
      <c r="L47" s="173" t="s">
        <v>433</v>
      </c>
      <c r="M47" s="172" t="s">
        <v>434</v>
      </c>
      <c r="N47" s="173" t="s">
        <v>433</v>
      </c>
      <c r="O47" s="172" t="s">
        <v>434</v>
      </c>
      <c r="P47" s="173" t="s">
        <v>433</v>
      </c>
      <c r="Q47" s="176">
        <v>8636</v>
      </c>
      <c r="R47" s="173" t="s">
        <v>433</v>
      </c>
      <c r="S47" s="173" t="s">
        <v>434</v>
      </c>
      <c r="T47" s="172" t="s">
        <v>434</v>
      </c>
      <c r="U47" s="163"/>
      <c r="V47" s="163"/>
      <c r="W47" s="163"/>
    </row>
    <row r="48" spans="2:23" ht="12" customHeight="1" x14ac:dyDescent="0.2">
      <c r="B48" s="304"/>
      <c r="C48" s="181"/>
      <c r="D48" s="181" t="s">
        <v>423</v>
      </c>
      <c r="E48" s="182"/>
      <c r="F48" s="172">
        <v>139</v>
      </c>
      <c r="G48" s="173" t="s">
        <v>433</v>
      </c>
      <c r="H48" s="173" t="s">
        <v>433</v>
      </c>
      <c r="I48" s="172" t="s">
        <v>434</v>
      </c>
      <c r="J48" s="173" t="s">
        <v>433</v>
      </c>
      <c r="K48" s="172" t="s">
        <v>434</v>
      </c>
      <c r="L48" s="173" t="s">
        <v>433</v>
      </c>
      <c r="M48" s="172" t="s">
        <v>434</v>
      </c>
      <c r="N48" s="173" t="s">
        <v>433</v>
      </c>
      <c r="O48" s="172" t="s">
        <v>434</v>
      </c>
      <c r="P48" s="173" t="s">
        <v>433</v>
      </c>
      <c r="Q48" s="176">
        <v>10831</v>
      </c>
      <c r="R48" s="173" t="s">
        <v>433</v>
      </c>
      <c r="S48" s="173" t="s">
        <v>434</v>
      </c>
      <c r="T48" s="172" t="s">
        <v>434</v>
      </c>
      <c r="U48" s="163"/>
      <c r="V48" s="163"/>
      <c r="W48" s="163"/>
    </row>
    <row r="49" spans="2:23" ht="12" customHeight="1" x14ac:dyDescent="0.2">
      <c r="B49" s="304"/>
      <c r="C49" s="181"/>
      <c r="D49" s="181" t="s">
        <v>424</v>
      </c>
      <c r="E49" s="182"/>
      <c r="F49" s="172">
        <v>140</v>
      </c>
      <c r="G49" s="173" t="s">
        <v>433</v>
      </c>
      <c r="H49" s="173" t="s">
        <v>433</v>
      </c>
      <c r="I49" s="172" t="s">
        <v>434</v>
      </c>
      <c r="J49" s="173" t="s">
        <v>433</v>
      </c>
      <c r="K49" s="172" t="s">
        <v>434</v>
      </c>
      <c r="L49" s="173" t="s">
        <v>433</v>
      </c>
      <c r="M49" s="172" t="s">
        <v>434</v>
      </c>
      <c r="N49" s="173" t="s">
        <v>433</v>
      </c>
      <c r="O49" s="172" t="s">
        <v>434</v>
      </c>
      <c r="P49" s="173" t="s">
        <v>433</v>
      </c>
      <c r="Q49" s="176">
        <v>10731</v>
      </c>
      <c r="R49" s="173" t="s">
        <v>433</v>
      </c>
      <c r="S49" s="173" t="s">
        <v>434</v>
      </c>
      <c r="T49" s="172" t="s">
        <v>434</v>
      </c>
      <c r="U49" s="163"/>
      <c r="V49" s="163"/>
      <c r="W49" s="163"/>
    </row>
    <row r="50" spans="2:23" ht="12" customHeight="1" x14ac:dyDescent="0.2">
      <c r="B50" s="304"/>
      <c r="C50" s="181"/>
      <c r="D50" s="181" t="s">
        <v>425</v>
      </c>
      <c r="E50" s="182"/>
      <c r="F50" s="172">
        <v>140</v>
      </c>
      <c r="G50" s="173" t="s">
        <v>433</v>
      </c>
      <c r="H50" s="173" t="s">
        <v>433</v>
      </c>
      <c r="I50" s="172" t="s">
        <v>434</v>
      </c>
      <c r="J50" s="173" t="s">
        <v>433</v>
      </c>
      <c r="K50" s="172" t="s">
        <v>434</v>
      </c>
      <c r="L50" s="173" t="s">
        <v>433</v>
      </c>
      <c r="M50" s="172" t="s">
        <v>434</v>
      </c>
      <c r="N50" s="173" t="s">
        <v>433</v>
      </c>
      <c r="O50" s="172" t="s">
        <v>434</v>
      </c>
      <c r="P50" s="173" t="s">
        <v>433</v>
      </c>
      <c r="Q50" s="176">
        <v>10890</v>
      </c>
      <c r="R50" s="173" t="s">
        <v>433</v>
      </c>
      <c r="S50" s="173" t="s">
        <v>434</v>
      </c>
      <c r="T50" s="172" t="s">
        <v>434</v>
      </c>
      <c r="U50" s="163"/>
      <c r="V50" s="163"/>
      <c r="W50" s="163"/>
    </row>
    <row r="51" spans="2:23" ht="12" customHeight="1" x14ac:dyDescent="0.2">
      <c r="B51" s="304"/>
      <c r="C51" s="181"/>
      <c r="D51" s="181" t="s">
        <v>426</v>
      </c>
      <c r="E51" s="182"/>
      <c r="F51" s="172">
        <v>141</v>
      </c>
      <c r="G51" s="173" t="s">
        <v>433</v>
      </c>
      <c r="H51" s="173" t="s">
        <v>433</v>
      </c>
      <c r="I51" s="172" t="s">
        <v>434</v>
      </c>
      <c r="J51" s="173" t="s">
        <v>433</v>
      </c>
      <c r="K51" s="172" t="s">
        <v>434</v>
      </c>
      <c r="L51" s="173" t="s">
        <v>433</v>
      </c>
      <c r="M51" s="172" t="s">
        <v>434</v>
      </c>
      <c r="N51" s="173" t="s">
        <v>433</v>
      </c>
      <c r="O51" s="172" t="s">
        <v>434</v>
      </c>
      <c r="P51" s="173" t="s">
        <v>433</v>
      </c>
      <c r="Q51" s="176">
        <v>10929</v>
      </c>
      <c r="R51" s="173" t="s">
        <v>433</v>
      </c>
      <c r="S51" s="173" t="s">
        <v>434</v>
      </c>
      <c r="T51" s="172" t="s">
        <v>434</v>
      </c>
      <c r="U51" s="163"/>
      <c r="V51" s="163"/>
      <c r="W51" s="163"/>
    </row>
    <row r="52" spans="2:23" ht="12" customHeight="1" x14ac:dyDescent="0.2">
      <c r="B52" s="304"/>
      <c r="C52" s="181"/>
      <c r="D52" s="181" t="s">
        <v>427</v>
      </c>
      <c r="E52" s="182"/>
      <c r="F52" s="172">
        <v>141</v>
      </c>
      <c r="G52" s="173" t="s">
        <v>433</v>
      </c>
      <c r="H52" s="173" t="s">
        <v>433</v>
      </c>
      <c r="I52" s="172" t="s">
        <v>434</v>
      </c>
      <c r="J52" s="173" t="s">
        <v>433</v>
      </c>
      <c r="K52" s="172" t="s">
        <v>434</v>
      </c>
      <c r="L52" s="173" t="s">
        <v>433</v>
      </c>
      <c r="M52" s="172" t="s">
        <v>434</v>
      </c>
      <c r="N52" s="173" t="s">
        <v>433</v>
      </c>
      <c r="O52" s="172" t="s">
        <v>434</v>
      </c>
      <c r="P52" s="173" t="s">
        <v>433</v>
      </c>
      <c r="Q52" s="176">
        <v>11085</v>
      </c>
      <c r="R52" s="173" t="s">
        <v>433</v>
      </c>
      <c r="S52" s="173" t="s">
        <v>434</v>
      </c>
      <c r="T52" s="172" t="s">
        <v>434</v>
      </c>
      <c r="U52" s="163"/>
      <c r="V52" s="163"/>
      <c r="W52" s="163"/>
    </row>
    <row r="53" spans="2:23" ht="12" customHeight="1" x14ac:dyDescent="0.2">
      <c r="B53" s="304"/>
      <c r="C53" s="181"/>
      <c r="D53" s="181" t="s">
        <v>428</v>
      </c>
      <c r="E53" s="182"/>
      <c r="F53" s="172">
        <v>141</v>
      </c>
      <c r="G53" s="173" t="s">
        <v>433</v>
      </c>
      <c r="H53" s="173" t="s">
        <v>433</v>
      </c>
      <c r="I53" s="172" t="s">
        <v>434</v>
      </c>
      <c r="J53" s="173" t="s">
        <v>433</v>
      </c>
      <c r="K53" s="172" t="s">
        <v>434</v>
      </c>
      <c r="L53" s="173" t="s">
        <v>433</v>
      </c>
      <c r="M53" s="172" t="s">
        <v>434</v>
      </c>
      <c r="N53" s="173" t="s">
        <v>433</v>
      </c>
      <c r="O53" s="172" t="s">
        <v>434</v>
      </c>
      <c r="P53" s="173" t="s">
        <v>433</v>
      </c>
      <c r="Q53" s="176">
        <v>12087</v>
      </c>
      <c r="R53" s="173" t="s">
        <v>433</v>
      </c>
      <c r="S53" s="173" t="s">
        <v>434</v>
      </c>
      <c r="T53" s="172" t="s">
        <v>434</v>
      </c>
      <c r="U53" s="163"/>
      <c r="V53" s="163"/>
      <c r="W53" s="163"/>
    </row>
    <row r="54" spans="2:23" ht="12" customHeight="1" x14ac:dyDescent="0.2">
      <c r="B54" s="304"/>
      <c r="C54" s="181"/>
      <c r="D54" s="181" t="s">
        <v>429</v>
      </c>
      <c r="E54" s="182"/>
      <c r="F54" s="172">
        <v>141</v>
      </c>
      <c r="G54" s="173" t="s">
        <v>433</v>
      </c>
      <c r="H54" s="173" t="s">
        <v>433</v>
      </c>
      <c r="I54" s="172" t="s">
        <v>434</v>
      </c>
      <c r="J54" s="173" t="s">
        <v>433</v>
      </c>
      <c r="K54" s="172" t="s">
        <v>434</v>
      </c>
      <c r="L54" s="173" t="s">
        <v>433</v>
      </c>
      <c r="M54" s="172" t="s">
        <v>434</v>
      </c>
      <c r="N54" s="173" t="s">
        <v>433</v>
      </c>
      <c r="O54" s="172" t="s">
        <v>434</v>
      </c>
      <c r="P54" s="173" t="s">
        <v>433</v>
      </c>
      <c r="Q54" s="176">
        <v>11983</v>
      </c>
      <c r="R54" s="173" t="s">
        <v>433</v>
      </c>
      <c r="S54" s="173" t="s">
        <v>434</v>
      </c>
      <c r="T54" s="172" t="s">
        <v>434</v>
      </c>
      <c r="U54" s="163"/>
      <c r="V54" s="163"/>
      <c r="W54" s="163"/>
    </row>
    <row r="55" spans="2:23" ht="12" customHeight="1" x14ac:dyDescent="0.2">
      <c r="B55" s="304"/>
      <c r="C55" s="181"/>
      <c r="D55" s="181">
        <v>10</v>
      </c>
      <c r="E55" s="182"/>
      <c r="F55" s="172">
        <v>141</v>
      </c>
      <c r="G55" s="173" t="s">
        <v>433</v>
      </c>
      <c r="H55" s="173" t="s">
        <v>433</v>
      </c>
      <c r="I55" s="172" t="s">
        <v>434</v>
      </c>
      <c r="J55" s="173" t="s">
        <v>433</v>
      </c>
      <c r="K55" s="172" t="s">
        <v>434</v>
      </c>
      <c r="L55" s="173" t="s">
        <v>433</v>
      </c>
      <c r="M55" s="172" t="s">
        <v>434</v>
      </c>
      <c r="N55" s="173" t="s">
        <v>433</v>
      </c>
      <c r="O55" s="172" t="s">
        <v>434</v>
      </c>
      <c r="P55" s="173" t="s">
        <v>433</v>
      </c>
      <c r="Q55" s="176">
        <v>12134</v>
      </c>
      <c r="R55" s="173" t="s">
        <v>433</v>
      </c>
      <c r="S55" s="173" t="s">
        <v>434</v>
      </c>
      <c r="T55" s="172" t="s">
        <v>434</v>
      </c>
      <c r="U55" s="163"/>
      <c r="V55" s="163"/>
      <c r="W55" s="163"/>
    </row>
    <row r="56" spans="2:23" ht="12" customHeight="1" x14ac:dyDescent="0.2">
      <c r="B56" s="304"/>
      <c r="C56" s="181"/>
      <c r="D56" s="181">
        <v>11</v>
      </c>
      <c r="E56" s="182"/>
      <c r="F56" s="172">
        <v>141</v>
      </c>
      <c r="G56" s="173" t="s">
        <v>433</v>
      </c>
      <c r="H56" s="173" t="s">
        <v>433</v>
      </c>
      <c r="I56" s="172" t="s">
        <v>434</v>
      </c>
      <c r="J56" s="173" t="s">
        <v>433</v>
      </c>
      <c r="K56" s="172" t="s">
        <v>434</v>
      </c>
      <c r="L56" s="173" t="s">
        <v>433</v>
      </c>
      <c r="M56" s="172" t="s">
        <v>434</v>
      </c>
      <c r="N56" s="173" t="s">
        <v>433</v>
      </c>
      <c r="O56" s="172" t="s">
        <v>434</v>
      </c>
      <c r="P56" s="173" t="s">
        <v>433</v>
      </c>
      <c r="Q56" s="176">
        <v>12069</v>
      </c>
      <c r="R56" s="173" t="s">
        <v>433</v>
      </c>
      <c r="S56" s="173" t="s">
        <v>434</v>
      </c>
      <c r="T56" s="172" t="s">
        <v>434</v>
      </c>
      <c r="U56" s="163"/>
      <c r="V56" s="163"/>
      <c r="W56" s="163"/>
    </row>
    <row r="57" spans="2:23" ht="12" customHeight="1" x14ac:dyDescent="0.2">
      <c r="B57" s="305"/>
      <c r="C57" s="181"/>
      <c r="D57" s="181">
        <v>12</v>
      </c>
      <c r="E57" s="182"/>
      <c r="F57" s="172">
        <v>141</v>
      </c>
      <c r="G57" s="173" t="s">
        <v>433</v>
      </c>
      <c r="H57" s="173" t="s">
        <v>433</v>
      </c>
      <c r="I57" s="172" t="s">
        <v>434</v>
      </c>
      <c r="J57" s="173" t="s">
        <v>433</v>
      </c>
      <c r="K57" s="172" t="s">
        <v>434</v>
      </c>
      <c r="L57" s="173" t="s">
        <v>433</v>
      </c>
      <c r="M57" s="172" t="s">
        <v>434</v>
      </c>
      <c r="N57" s="173" t="s">
        <v>433</v>
      </c>
      <c r="O57" s="172" t="s">
        <v>434</v>
      </c>
      <c r="P57" s="173" t="s">
        <v>433</v>
      </c>
      <c r="Q57" s="176">
        <v>12456</v>
      </c>
      <c r="R57" s="173" t="s">
        <v>433</v>
      </c>
      <c r="S57" s="173" t="s">
        <v>434</v>
      </c>
      <c r="T57" s="172" t="s">
        <v>434</v>
      </c>
      <c r="U57" s="163"/>
      <c r="V57" s="163"/>
      <c r="W57" s="163"/>
    </row>
    <row r="58" spans="2:23" ht="12" customHeight="1" x14ac:dyDescent="0.2">
      <c r="B58" s="205"/>
      <c r="C58" s="206"/>
      <c r="D58" s="206"/>
      <c r="E58" s="206"/>
      <c r="F58" s="207"/>
      <c r="G58" s="208"/>
      <c r="H58" s="209"/>
      <c r="I58" s="162"/>
      <c r="J58" s="209"/>
      <c r="K58" s="162"/>
      <c r="L58" s="209"/>
      <c r="M58" s="162"/>
      <c r="N58" s="209"/>
      <c r="O58" s="162"/>
      <c r="P58" s="209"/>
      <c r="Q58" s="210"/>
      <c r="R58" s="209"/>
      <c r="S58" s="209"/>
      <c r="T58" s="162"/>
      <c r="U58" s="163"/>
      <c r="V58" s="163"/>
      <c r="W58" s="163"/>
    </row>
    <row r="59" spans="2:23" ht="12" customHeight="1" x14ac:dyDescent="0.2">
      <c r="B59" s="310" t="s">
        <v>436</v>
      </c>
      <c r="C59" s="311"/>
      <c r="D59" s="311"/>
      <c r="E59" s="311"/>
      <c r="F59" s="311"/>
      <c r="G59" s="311"/>
    </row>
    <row r="60" spans="2:23" ht="12" customHeight="1" x14ac:dyDescent="0.2">
      <c r="B60" s="312" t="s">
        <v>437</v>
      </c>
      <c r="C60" s="313"/>
      <c r="D60" s="313"/>
      <c r="E60" s="313"/>
      <c r="F60" s="313"/>
      <c r="G60" s="313"/>
      <c r="H60" s="313"/>
      <c r="I60" s="313"/>
      <c r="J60" s="313"/>
      <c r="K60" s="313"/>
      <c r="L60" s="313"/>
      <c r="M60" s="313"/>
    </row>
    <row r="61" spans="2:23" ht="12" customHeight="1" x14ac:dyDescent="0.2">
      <c r="B61" s="312" t="s">
        <v>438</v>
      </c>
      <c r="C61" s="313"/>
      <c r="D61" s="313"/>
      <c r="E61" s="313"/>
      <c r="F61" s="313"/>
      <c r="G61" s="313"/>
      <c r="H61" s="313"/>
      <c r="I61" s="313"/>
      <c r="J61" s="313"/>
      <c r="K61" s="313"/>
      <c r="L61" s="313"/>
    </row>
    <row r="62" spans="2:23" ht="12" customHeight="1" x14ac:dyDescent="0.2">
      <c r="B62" s="159" t="s">
        <v>439</v>
      </c>
      <c r="G62" s="147"/>
      <c r="I62" s="211"/>
      <c r="J62" s="212"/>
      <c r="K62" s="212"/>
      <c r="L62" s="213"/>
      <c r="M62" s="213"/>
      <c r="N62" s="213"/>
      <c r="O62" s="213"/>
      <c r="P62" s="213"/>
      <c r="Q62" s="213"/>
      <c r="R62" s="213"/>
      <c r="S62" s="213"/>
    </row>
    <row r="63" spans="2:23" ht="12" customHeight="1" x14ac:dyDescent="0.2">
      <c r="K63" s="211"/>
      <c r="L63" s="211"/>
      <c r="M63" s="211"/>
      <c r="N63" s="211"/>
      <c r="O63" s="211"/>
      <c r="P63" s="211"/>
      <c r="Q63" s="211"/>
      <c r="R63" s="213"/>
      <c r="S63" s="213"/>
    </row>
    <row r="64" spans="2:23" ht="12" customHeight="1" x14ac:dyDescent="0.2">
      <c r="H64" s="211"/>
      <c r="I64" s="211"/>
      <c r="J64" s="211"/>
      <c r="K64" s="211"/>
      <c r="L64" s="211"/>
      <c r="M64" s="211"/>
      <c r="N64" s="211"/>
      <c r="O64" s="211"/>
      <c r="P64" s="211"/>
      <c r="Q64" s="211"/>
      <c r="R64" s="213"/>
      <c r="S64" s="213"/>
    </row>
    <row r="65" spans="8:8" ht="12" customHeight="1" x14ac:dyDescent="0.2">
      <c r="H65" s="211"/>
    </row>
  </sheetData>
  <mergeCells count="28">
    <mergeCell ref="B41:B57"/>
    <mergeCell ref="C42:E42"/>
    <mergeCell ref="C44:E44"/>
    <mergeCell ref="B59:G59"/>
    <mergeCell ref="B60:M60"/>
    <mergeCell ref="B61:L61"/>
    <mergeCell ref="B8:B23"/>
    <mergeCell ref="C8:E8"/>
    <mergeCell ref="C10:E10"/>
    <mergeCell ref="B24:B40"/>
    <mergeCell ref="C25:E25"/>
    <mergeCell ref="C27:E27"/>
    <mergeCell ref="Q3:Q6"/>
    <mergeCell ref="R3:R6"/>
    <mergeCell ref="S3:S6"/>
    <mergeCell ref="T3:T6"/>
    <mergeCell ref="H4:H6"/>
    <mergeCell ref="J4:O4"/>
    <mergeCell ref="I5:I6"/>
    <mergeCell ref="J5:J6"/>
    <mergeCell ref="L5:L6"/>
    <mergeCell ref="N5:N6"/>
    <mergeCell ref="B3:B6"/>
    <mergeCell ref="C3:E6"/>
    <mergeCell ref="F3:F6"/>
    <mergeCell ref="G3:G6"/>
    <mergeCell ref="H3:O3"/>
    <mergeCell ref="P3:P6"/>
  </mergeCells>
  <phoneticPr fontId="8"/>
  <pageMargins left="0.59055118110236227" right="0" top="0.78740157480314965" bottom="0.19685039370078741" header="0.51181102362204722" footer="0.51181102362204722"/>
  <pageSetup paperSize="9" scale="70" orientation="landscape" r:id="rId1"/>
  <headerFooter alignWithMargins="0">
    <oddHeader>&amp;L&amp;F</oddHeader>
  </headerFooter>
  <colBreaks count="1" manualBreakCount="1">
    <brk id="20" max="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
  <sheetViews>
    <sheetView zoomScaleNormal="100" zoomScaleSheetLayoutView="110" workbookViewId="0">
      <selection activeCell="L29" sqref="L29"/>
    </sheetView>
  </sheetViews>
  <sheetFormatPr defaultColWidth="9" defaultRowHeight="12" customHeight="1" x14ac:dyDescent="0.2"/>
  <cols>
    <col min="1" max="1" width="2.6640625" style="215" customWidth="1"/>
    <col min="2" max="2" width="4.6640625" style="215" customWidth="1"/>
    <col min="3" max="3" width="7.88671875" style="215" customWidth="1"/>
    <col min="4" max="4" width="11.109375" style="215" bestFit="1" customWidth="1"/>
    <col min="5" max="5" width="10.109375" style="215" bestFit="1" customWidth="1"/>
    <col min="6" max="6" width="9.109375" style="215" bestFit="1" customWidth="1"/>
    <col min="7" max="7" width="10.109375" style="215" bestFit="1" customWidth="1"/>
    <col min="8" max="8" width="9.109375" style="215" bestFit="1" customWidth="1"/>
    <col min="9" max="9" width="10.109375" style="215" bestFit="1" customWidth="1"/>
    <col min="10" max="11" width="9.109375" style="215" bestFit="1" customWidth="1"/>
    <col min="12" max="15" width="13.6640625" style="215" customWidth="1"/>
    <col min="16" max="16" width="10.109375" style="215" bestFit="1" customWidth="1"/>
    <col min="17" max="17" width="0.77734375" style="215" customWidth="1"/>
    <col min="18" max="18" width="9.21875" style="215" bestFit="1" customWidth="1"/>
    <col min="19" max="16384" width="9" style="215"/>
  </cols>
  <sheetData>
    <row r="1" spans="2:18" ht="14.25" customHeight="1" x14ac:dyDescent="0.2">
      <c r="B1" s="214" t="s">
        <v>440</v>
      </c>
      <c r="C1" s="214"/>
    </row>
    <row r="3" spans="2:18" ht="12" customHeight="1" x14ac:dyDescent="0.2">
      <c r="B3" s="321" t="s">
        <v>381</v>
      </c>
      <c r="C3" s="322"/>
      <c r="D3" s="314" t="s">
        <v>441</v>
      </c>
      <c r="E3" s="314" t="s">
        <v>442</v>
      </c>
      <c r="F3" s="314" t="s">
        <v>443</v>
      </c>
      <c r="G3" s="314" t="s">
        <v>444</v>
      </c>
      <c r="H3" s="314" t="s">
        <v>445</v>
      </c>
      <c r="I3" s="314" t="s">
        <v>446</v>
      </c>
      <c r="J3" s="314" t="s">
        <v>447</v>
      </c>
      <c r="K3" s="319" t="s">
        <v>448</v>
      </c>
      <c r="L3" s="319" t="s">
        <v>449</v>
      </c>
      <c r="M3" s="319" t="s">
        <v>450</v>
      </c>
      <c r="N3" s="315" t="s">
        <v>451</v>
      </c>
      <c r="O3" s="315" t="s">
        <v>452</v>
      </c>
      <c r="P3" s="314" t="s">
        <v>453</v>
      </c>
    </row>
    <row r="4" spans="2:18" ht="12" customHeight="1" x14ac:dyDescent="0.2">
      <c r="B4" s="323"/>
      <c r="C4" s="324"/>
      <c r="D4" s="314"/>
      <c r="E4" s="314"/>
      <c r="F4" s="314"/>
      <c r="G4" s="314"/>
      <c r="H4" s="314"/>
      <c r="I4" s="314"/>
      <c r="J4" s="314"/>
      <c r="K4" s="320"/>
      <c r="L4" s="320"/>
      <c r="M4" s="320"/>
      <c r="N4" s="316"/>
      <c r="O4" s="316"/>
      <c r="P4" s="314"/>
    </row>
    <row r="5" spans="2:18" ht="12" customHeight="1" x14ac:dyDescent="0.2">
      <c r="B5" s="317"/>
      <c r="C5" s="318"/>
      <c r="D5" s="216" t="s">
        <v>454</v>
      </c>
      <c r="E5" s="216" t="s">
        <v>454</v>
      </c>
      <c r="F5" s="216" t="s">
        <v>454</v>
      </c>
      <c r="G5" s="216" t="s">
        <v>454</v>
      </c>
      <c r="H5" s="216" t="s">
        <v>454</v>
      </c>
      <c r="I5" s="216" t="s">
        <v>454</v>
      </c>
      <c r="J5" s="216" t="s">
        <v>454</v>
      </c>
      <c r="K5" s="216" t="s">
        <v>454</v>
      </c>
      <c r="L5" s="216" t="s">
        <v>454</v>
      </c>
      <c r="M5" s="216" t="s">
        <v>454</v>
      </c>
      <c r="N5" s="216" t="s">
        <v>454</v>
      </c>
      <c r="O5" s="216" t="s">
        <v>454</v>
      </c>
      <c r="P5" s="216" t="s">
        <v>454</v>
      </c>
    </row>
    <row r="6" spans="2:18" ht="12" customHeight="1" x14ac:dyDescent="0.2">
      <c r="B6" s="217" t="s">
        <v>455</v>
      </c>
      <c r="C6" s="218" t="s">
        <v>456</v>
      </c>
      <c r="D6" s="219">
        <v>111543</v>
      </c>
      <c r="E6" s="219">
        <v>8315</v>
      </c>
      <c r="F6" s="219">
        <v>413</v>
      </c>
      <c r="G6" s="219">
        <v>13475</v>
      </c>
      <c r="H6" s="219">
        <v>1203</v>
      </c>
      <c r="I6" s="219">
        <v>31464</v>
      </c>
      <c r="J6" s="219">
        <v>3844</v>
      </c>
      <c r="K6" s="219">
        <v>84</v>
      </c>
      <c r="L6" s="219">
        <v>2212</v>
      </c>
      <c r="M6" s="219">
        <v>9591</v>
      </c>
      <c r="N6" s="219">
        <v>5171</v>
      </c>
      <c r="O6" s="219">
        <v>28262</v>
      </c>
      <c r="P6" s="219">
        <v>7514</v>
      </c>
      <c r="R6" s="220"/>
    </row>
    <row r="7" spans="2:18" ht="12" customHeight="1" x14ac:dyDescent="0.2">
      <c r="B7" s="221"/>
      <c r="C7" s="222">
        <v>29</v>
      </c>
      <c r="D7" s="219">
        <v>116372</v>
      </c>
      <c r="E7" s="219">
        <v>8477</v>
      </c>
      <c r="F7" s="219">
        <v>427</v>
      </c>
      <c r="G7" s="219">
        <v>13384</v>
      </c>
      <c r="H7" s="219">
        <v>1213</v>
      </c>
      <c r="I7" s="219">
        <v>33350</v>
      </c>
      <c r="J7" s="219">
        <v>3925</v>
      </c>
      <c r="K7" s="219">
        <v>93</v>
      </c>
      <c r="L7" s="219">
        <v>2493</v>
      </c>
      <c r="M7" s="219">
        <v>8978</v>
      </c>
      <c r="N7" s="219">
        <v>5721</v>
      </c>
      <c r="O7" s="219">
        <v>31353</v>
      </c>
      <c r="P7" s="219">
        <v>6961</v>
      </c>
      <c r="R7" s="220"/>
    </row>
    <row r="8" spans="2:18" ht="12" customHeight="1" x14ac:dyDescent="0.2">
      <c r="B8" s="223"/>
      <c r="C8" s="222">
        <v>30</v>
      </c>
      <c r="D8" s="219">
        <v>111112</v>
      </c>
      <c r="E8" s="219">
        <v>7594</v>
      </c>
      <c r="F8" s="219">
        <v>355</v>
      </c>
      <c r="G8" s="219">
        <v>12617</v>
      </c>
      <c r="H8" s="219">
        <v>1164</v>
      </c>
      <c r="I8" s="219">
        <v>29684</v>
      </c>
      <c r="J8" s="219">
        <v>3801</v>
      </c>
      <c r="K8" s="219">
        <v>83</v>
      </c>
      <c r="L8" s="219">
        <v>2666</v>
      </c>
      <c r="M8" s="224">
        <v>7622</v>
      </c>
      <c r="N8" s="225">
        <v>6215</v>
      </c>
      <c r="O8" s="226">
        <v>32757</v>
      </c>
      <c r="P8" s="219">
        <v>6551</v>
      </c>
      <c r="Q8" s="215">
        <v>23442</v>
      </c>
      <c r="R8" s="220"/>
    </row>
    <row r="9" spans="2:18" ht="12" customHeight="1" x14ac:dyDescent="0.2">
      <c r="B9" s="223" t="s">
        <v>457</v>
      </c>
      <c r="C9" s="222" t="s">
        <v>458</v>
      </c>
      <c r="D9" s="219">
        <v>103431</v>
      </c>
      <c r="E9" s="219">
        <v>6587</v>
      </c>
      <c r="F9" s="219">
        <v>307</v>
      </c>
      <c r="G9" s="219">
        <v>11614</v>
      </c>
      <c r="H9" s="219">
        <v>1249</v>
      </c>
      <c r="I9" s="219">
        <v>25160</v>
      </c>
      <c r="J9" s="219">
        <v>3559</v>
      </c>
      <c r="K9" s="219">
        <v>86</v>
      </c>
      <c r="L9" s="219">
        <v>2595</v>
      </c>
      <c r="M9" s="224">
        <v>6816</v>
      </c>
      <c r="N9" s="225">
        <v>7099</v>
      </c>
      <c r="O9" s="226">
        <v>32975</v>
      </c>
      <c r="P9" s="219">
        <v>5382</v>
      </c>
      <c r="Q9" s="215">
        <v>23442</v>
      </c>
      <c r="R9" s="220"/>
    </row>
    <row r="10" spans="2:18" s="232" customFormat="1" ht="12" customHeight="1" x14ac:dyDescent="0.2">
      <c r="B10" s="221"/>
      <c r="C10" s="227">
        <v>2</v>
      </c>
      <c r="D10" s="228">
        <v>103465</v>
      </c>
      <c r="E10" s="228">
        <v>6211</v>
      </c>
      <c r="F10" s="228">
        <v>246</v>
      </c>
      <c r="G10" s="228">
        <v>11602</v>
      </c>
      <c r="H10" s="228">
        <v>1124</v>
      </c>
      <c r="I10" s="228">
        <v>21494</v>
      </c>
      <c r="J10" s="228">
        <v>3765</v>
      </c>
      <c r="K10" s="228">
        <v>94</v>
      </c>
      <c r="L10" s="228">
        <v>2632</v>
      </c>
      <c r="M10" s="229">
        <v>7148</v>
      </c>
      <c r="N10" s="230">
        <v>8293</v>
      </c>
      <c r="O10" s="231">
        <v>35943</v>
      </c>
      <c r="P10" s="228">
        <v>4912</v>
      </c>
      <c r="Q10" s="232">
        <v>23442</v>
      </c>
      <c r="R10" s="233"/>
    </row>
    <row r="11" spans="2:18" ht="12" customHeight="1" x14ac:dyDescent="0.2">
      <c r="D11" s="220"/>
    </row>
    <row r="12" spans="2:18" ht="12" customHeight="1" x14ac:dyDescent="0.2">
      <c r="B12" s="234" t="s">
        <v>459</v>
      </c>
      <c r="C12" s="234"/>
    </row>
    <row r="13" spans="2:18" ht="12" customHeight="1" x14ac:dyDescent="0.2">
      <c r="B13" s="234" t="s">
        <v>460</v>
      </c>
      <c r="K13" s="220"/>
    </row>
    <row r="14" spans="2:18" ht="12" customHeight="1" x14ac:dyDescent="0.2">
      <c r="B14" s="234" t="s">
        <v>461</v>
      </c>
      <c r="D14" s="220"/>
    </row>
    <row r="15" spans="2:18" ht="12" customHeight="1" x14ac:dyDescent="0.2">
      <c r="D15" s="220"/>
    </row>
    <row r="16" spans="2:18" ht="12" customHeight="1" x14ac:dyDescent="0.2">
      <c r="C16" s="235"/>
      <c r="D16" s="220"/>
      <c r="F16" s="235"/>
      <c r="H16" s="235"/>
      <c r="I16" s="235"/>
      <c r="J16" s="235"/>
      <c r="L16" s="235"/>
      <c r="N16" s="235"/>
      <c r="O16" s="235"/>
      <c r="P16" s="235"/>
      <c r="Q16" s="235">
        <v>9704</v>
      </c>
    </row>
    <row r="17" spans="4:4" ht="12" customHeight="1" x14ac:dyDescent="0.2">
      <c r="D17" s="220"/>
    </row>
    <row r="18" spans="4:4" ht="12" customHeight="1" x14ac:dyDescent="0.2">
      <c r="D18" s="220"/>
    </row>
  </sheetData>
  <mergeCells count="15">
    <mergeCell ref="P3:P4"/>
    <mergeCell ref="B5:C5"/>
    <mergeCell ref="I3:I4"/>
    <mergeCell ref="J3:J4"/>
    <mergeCell ref="K3:K4"/>
    <mergeCell ref="L3:L4"/>
    <mergeCell ref="M3:M4"/>
    <mergeCell ref="N3:N4"/>
    <mergeCell ref="B3:C4"/>
    <mergeCell ref="D3:D4"/>
    <mergeCell ref="E3:E4"/>
    <mergeCell ref="F3:F4"/>
    <mergeCell ref="G3:G4"/>
    <mergeCell ref="H3:H4"/>
    <mergeCell ref="O3:O4"/>
  </mergeCells>
  <phoneticPr fontId="8"/>
  <pageMargins left="0.59055118110236227" right="0.39370078740157483" top="0.98425196850393704" bottom="0.98425196850393704" header="0.51181102362204722" footer="0.51181102362204722"/>
  <pageSetup paperSize="9" scale="88"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11-1  業種別商店数・従業員数・年間商品販売額等</vt:lpstr>
      <vt:lpstr>11-2　市郡・業種別商店数・従業者数・年間商品販売額・その他</vt:lpstr>
      <vt:lpstr>11-3 県たばこ税</vt:lpstr>
      <vt:lpstr>11-4 大型小売店販売額</vt:lpstr>
      <vt:lpstr>11-5 酒類消費高</vt:lpstr>
      <vt:lpstr>'11-1  業種別商店数・従業員数・年間商品販売額等'!Print_Area</vt:lpstr>
      <vt:lpstr>'11-2　市郡・業種別商店数・従業者数・年間商品販売額・その他'!Print_Area</vt:lpstr>
      <vt:lpstr>'11-4 大型小売店販売額'!Print_Area</vt:lpstr>
      <vt:lpstr>'11-5 酒類消費高'!Print_Area</vt:lpstr>
      <vt:lpstr>'11-1  業種別商店数・従業員数・年間商品販売額等'!Print_Titles</vt:lpstr>
      <vt:lpstr>'11-2　市郡・業種別商店数・従業者数・年間商品販売額・その他'!Print_Titles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（統）根岸 昂之介</cp:lastModifiedBy>
  <cp:lastPrinted>2016-04-19T02:12:04Z</cp:lastPrinted>
  <dcterms:created xsi:type="dcterms:W3CDTF">2003-07-29T00:27:08Z</dcterms:created>
  <dcterms:modified xsi:type="dcterms:W3CDTF">2023-03-29T00:35:59Z</dcterms:modified>
</cp:coreProperties>
</file>