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75" windowWidth="19170" windowHeight="5775" activeTab="0"/>
  </bookViews>
  <sheets>
    <sheet name="15-1 道路現況" sheetId="1" r:id="rId1"/>
    <sheet name="15-2 一般乗合旅客自動車運送事業輸送実績" sheetId="2" r:id="rId2"/>
    <sheet name="15-3 一般貸切旅客自動車運送事業輸送実績" sheetId="3" r:id="rId3"/>
    <sheet name="15-4 一般乗用旅客自動車運送事業輸送実績" sheetId="4" r:id="rId4"/>
    <sheet name="15-5 市町村･車種別保有自動車台数" sheetId="5" r:id="rId5"/>
    <sheet name="15-6 高速自動車道交通量（1）インターチェンジ別一日平均" sheetId="6" r:id="rId6"/>
    <sheet name="(2)区間別一日平均通過交通量" sheetId="7" r:id="rId7"/>
    <sheet name="15-7 自動車運転免許所有者数" sheetId="8" r:id="rId8"/>
    <sheet name="15-8 ＪＲ一日平均輸送状況（1）旅客" sheetId="9" r:id="rId9"/>
    <sheet name="（2）貨物" sheetId="10" r:id="rId10"/>
    <sheet name="15-9 私有鉄道旅客輸送状況" sheetId="11" r:id="rId11"/>
    <sheet name="15-10 市町村別旅券申請件数" sheetId="12" r:id="rId12"/>
    <sheet name="15-11 出国者数" sheetId="13" r:id="rId13"/>
    <sheet name="15-12 電話施設数" sheetId="14" r:id="rId14"/>
    <sheet name="15-13 携帯電話･ＰＨＳ契約数" sheetId="15" r:id="rId15"/>
    <sheet name="15-14 ブロードバンド･インターネット契約数" sheetId="16" r:id="rId16"/>
    <sheet name="15-15 郵便局数" sheetId="17" r:id="rId17"/>
  </sheets>
  <definedNames>
    <definedName name="_xlnm.Print_Area" localSheetId="0">'15-1 道路現況'!$A$1:$O$19</definedName>
  </definedNames>
  <calcPr fullCalcOnLoad="1"/>
</workbook>
</file>

<file path=xl/sharedStrings.xml><?xml version="1.0" encoding="utf-8"?>
<sst xmlns="http://schemas.openxmlformats.org/spreadsheetml/2006/main" count="1608" uniqueCount="445">
  <si>
    <t>道路</t>
  </si>
  <si>
    <t>総延長</t>
  </si>
  <si>
    <t>実延長</t>
  </si>
  <si>
    <t>改良済</t>
  </si>
  <si>
    <t>未改良</t>
  </si>
  <si>
    <t>舗装道</t>
  </si>
  <si>
    <t>砂利道</t>
  </si>
  <si>
    <t>一般国道(指定区間）</t>
  </si>
  <si>
    <t>一般国道（指定区間外）</t>
  </si>
  <si>
    <t>主要地方道</t>
  </si>
  <si>
    <t>一般県道</t>
  </si>
  <si>
    <t>（自転車道）</t>
  </si>
  <si>
    <t>個数</t>
  </si>
  <si>
    <t>延長</t>
  </si>
  <si>
    <t>橋梁</t>
  </si>
  <si>
    <t>トンネル</t>
  </si>
  <si>
    <t>種類別内訳</t>
  </si>
  <si>
    <t>道路延長</t>
  </si>
  <si>
    <t>渡船場</t>
  </si>
  <si>
    <t>箇所数</t>
  </si>
  <si>
    <t>市町村道</t>
  </si>
  <si>
    <t>内訳</t>
  </si>
  <si>
    <t>㎞</t>
  </si>
  <si>
    <t>路面別内訳</t>
  </si>
  <si>
    <t>注）自転車道は一般県道の内数である。</t>
  </si>
  <si>
    <t>資料：県道路管理課</t>
  </si>
  <si>
    <t>平成27年</t>
  </si>
  <si>
    <t>平成28年</t>
  </si>
  <si>
    <t>-</t>
  </si>
  <si>
    <t>１５－１ 道路現況 （平成28年4月1日）</t>
  </si>
  <si>
    <t>年度</t>
  </si>
  <si>
    <t>業者数</t>
  </si>
  <si>
    <t>免許粁</t>
  </si>
  <si>
    <t>車両数</t>
  </si>
  <si>
    <t>総走行粁</t>
  </si>
  <si>
    <t>輸送人員</t>
  </si>
  <si>
    <t>運輸収入</t>
  </si>
  <si>
    <t>実働一車一日平均</t>
  </si>
  <si>
    <t>粁当た
り収入</t>
  </si>
  <si>
    <t>走行粁</t>
  </si>
  <si>
    <t>千㎞</t>
  </si>
  <si>
    <t>台</t>
  </si>
  <si>
    <t>千人</t>
  </si>
  <si>
    <t>千円</t>
  </si>
  <si>
    <t>㎞</t>
  </si>
  <si>
    <t>人</t>
  </si>
  <si>
    <t>円</t>
  </si>
  <si>
    <t>平成23年度</t>
  </si>
  <si>
    <t>24</t>
  </si>
  <si>
    <t>25</t>
  </si>
  <si>
    <t>26</t>
  </si>
  <si>
    <t>27</t>
  </si>
  <si>
    <t>資料：関東運輸局群馬運輸支局</t>
  </si>
  <si>
    <t>１５－２ 一般乗合旅客自動車運送事業輸送実績 （平成23～27年度）</t>
  </si>
  <si>
    <t>粁当たり
収入</t>
  </si>
  <si>
    <t>走行粁</t>
  </si>
  <si>
    <t>１５－３ 一般貸切旅客自動車運送事業輸送実績 （平成23～27年度）</t>
  </si>
  <si>
    <t>走行粁</t>
  </si>
  <si>
    <t>注）福祉限定事業者を除く。</t>
  </si>
  <si>
    <t>１５－４ 一般乗用旅客自動車運送事業輸送実績 （平成23～27年度）</t>
  </si>
  <si>
    <t>１５－５ 市町村・車種別保有自動車台数 (平成28年3月31日）</t>
  </si>
  <si>
    <t>市町村</t>
  </si>
  <si>
    <t>業態</t>
  </si>
  <si>
    <t>貨物用</t>
  </si>
  <si>
    <t>乗合用</t>
  </si>
  <si>
    <t>乗用</t>
  </si>
  <si>
    <t>特種（殊）用途車</t>
  </si>
  <si>
    <t>登録</t>
  </si>
  <si>
    <t>小型</t>
  </si>
  <si>
    <t>検査</t>
  </si>
  <si>
    <t>軽自動</t>
  </si>
  <si>
    <t>総合計</t>
  </si>
  <si>
    <t>普通車</t>
  </si>
  <si>
    <t>小型車</t>
  </si>
  <si>
    <t>被けん引車</t>
  </si>
  <si>
    <t>計</t>
  </si>
  <si>
    <t>普通特種車</t>
  </si>
  <si>
    <t>小型特種車</t>
  </si>
  <si>
    <t>大型特殊車</t>
  </si>
  <si>
    <t>自動車計</t>
  </si>
  <si>
    <t>二輪車</t>
  </si>
  <si>
    <t>自動車計</t>
  </si>
  <si>
    <t>車計</t>
  </si>
  <si>
    <t>自家用</t>
  </si>
  <si>
    <t>平成26年度</t>
  </si>
  <si>
    <t>事業用</t>
  </si>
  <si>
    <t>平成27年度</t>
  </si>
  <si>
    <t>前橋市</t>
  </si>
  <si>
    <t>-</t>
  </si>
  <si>
    <t>高崎市</t>
  </si>
  <si>
    <t>桐生市</t>
  </si>
  <si>
    <t>-</t>
  </si>
  <si>
    <t>伊勢崎市</t>
  </si>
  <si>
    <t>太田市</t>
  </si>
  <si>
    <t>沼田市</t>
  </si>
  <si>
    <t>館林市</t>
  </si>
  <si>
    <t>渋川市</t>
  </si>
  <si>
    <t>藤岡市</t>
  </si>
  <si>
    <t>富岡市</t>
  </si>
  <si>
    <t>安中市</t>
  </si>
  <si>
    <t>みどり市</t>
  </si>
  <si>
    <t>市計</t>
  </si>
  <si>
    <t>北群馬郡</t>
  </si>
  <si>
    <t>吉岡町</t>
  </si>
  <si>
    <t>榛東村</t>
  </si>
  <si>
    <t>北群馬郡</t>
  </si>
  <si>
    <t>不明</t>
  </si>
  <si>
    <t>-</t>
  </si>
  <si>
    <t>北群馬郡計</t>
  </si>
  <si>
    <t>多野郡</t>
  </si>
  <si>
    <t>上野村</t>
  </si>
  <si>
    <t>神流町</t>
  </si>
  <si>
    <t>多野郡計</t>
  </si>
  <si>
    <t>甘楽郡</t>
  </si>
  <si>
    <t>南牧村</t>
  </si>
  <si>
    <t>下仁田町</t>
  </si>
  <si>
    <t>甘楽町</t>
  </si>
  <si>
    <t>甘楽郡計</t>
  </si>
  <si>
    <t>吾妻郡</t>
  </si>
  <si>
    <t>中之条町</t>
  </si>
  <si>
    <t>長野原町</t>
  </si>
  <si>
    <t>嬬恋村</t>
  </si>
  <si>
    <t>草津町</t>
  </si>
  <si>
    <t>高山村</t>
  </si>
  <si>
    <t>東吾妻町</t>
  </si>
  <si>
    <t>吾妻郡</t>
  </si>
  <si>
    <t>吾妻郡計</t>
  </si>
  <si>
    <t>利根郡</t>
  </si>
  <si>
    <t>片品村</t>
  </si>
  <si>
    <t>川場村</t>
  </si>
  <si>
    <t>昭和村</t>
  </si>
  <si>
    <t>みなかみ町</t>
  </si>
  <si>
    <t>利根郡計</t>
  </si>
  <si>
    <t>佐波郡</t>
  </si>
  <si>
    <t>玉村町</t>
  </si>
  <si>
    <t>佐波郡計</t>
  </si>
  <si>
    <t>邑楽郡</t>
  </si>
  <si>
    <t>板倉町</t>
  </si>
  <si>
    <t>明和町</t>
  </si>
  <si>
    <t>千代田町</t>
  </si>
  <si>
    <t>大泉町</t>
  </si>
  <si>
    <t>邑楽町</t>
  </si>
  <si>
    <t>邑楽郡計</t>
  </si>
  <si>
    <t>不明計</t>
  </si>
  <si>
    <t>郡　　計</t>
  </si>
  <si>
    <t>合　　　計</t>
  </si>
  <si>
    <t>資料：関東運輸局群馬運輸支局</t>
  </si>
  <si>
    <t>注）旧勢多郡、群馬郡、新田郡、山田郡が項目に無い為、不明計と郡計に誤差があるが総合計台数には含まれている。</t>
  </si>
  <si>
    <t>　（1）インターチェンジ別一日平均出入交通量</t>
  </si>
  <si>
    <t>藤岡</t>
  </si>
  <si>
    <t>高崎玉村</t>
  </si>
  <si>
    <t>高崎</t>
  </si>
  <si>
    <t>前橋</t>
  </si>
  <si>
    <t>駒寄</t>
  </si>
  <si>
    <t>渋川伊香保</t>
  </si>
  <si>
    <t>赤城</t>
  </si>
  <si>
    <t>昭　　和</t>
  </si>
  <si>
    <t>沼田</t>
  </si>
  <si>
    <t>月夜野</t>
  </si>
  <si>
    <t>水上</t>
  </si>
  <si>
    <t>館林</t>
  </si>
  <si>
    <t>吉井</t>
  </si>
  <si>
    <t>富岡</t>
  </si>
  <si>
    <t>下仁田</t>
  </si>
  <si>
    <t>松井田妙義</t>
  </si>
  <si>
    <t>碓氷軽井沢</t>
  </si>
  <si>
    <t>前橋南</t>
  </si>
  <si>
    <t>駒形</t>
  </si>
  <si>
    <t>波志江</t>
  </si>
  <si>
    <t>伊勢崎</t>
  </si>
  <si>
    <t>太田藪塚</t>
  </si>
  <si>
    <t>太田桐生</t>
  </si>
  <si>
    <t>ＩＣ</t>
  </si>
  <si>
    <t>SIC</t>
  </si>
  <si>
    <t>24</t>
  </si>
  <si>
    <t>25</t>
  </si>
  <si>
    <t>26</t>
  </si>
  <si>
    <t>27</t>
  </si>
  <si>
    <t>資料：県道路整備課　</t>
  </si>
  <si>
    <t>１５－６ 高速自動車道交通量 （平成23～27年度）</t>
  </si>
  <si>
    <t>　（2）区間別一日平均通過交通量</t>
  </si>
  <si>
    <t>本庄児玉</t>
  </si>
  <si>
    <t>藤岡ＪＣＴ</t>
  </si>
  <si>
    <t>高崎玉村SIC</t>
  </si>
  <si>
    <t>高崎ＪＣＴ</t>
  </si>
  <si>
    <t>駒寄SIC</t>
  </si>
  <si>
    <t>赤城</t>
  </si>
  <si>
    <t>昭和</t>
  </si>
  <si>
    <t>羽生</t>
  </si>
  <si>
    <t>高崎ＪＣＴ</t>
  </si>
  <si>
    <t>前橋南</t>
  </si>
  <si>
    <t>波志江SIC</t>
  </si>
  <si>
    <t>～藤岡ＪＣＴ</t>
  </si>
  <si>
    <t>～高崎ＪＣＴ</t>
  </si>
  <si>
    <t>～高崎玉村SIC</t>
  </si>
  <si>
    <t>～高崎</t>
  </si>
  <si>
    <t>～前橋</t>
  </si>
  <si>
    <t>～駒寄SIC</t>
  </si>
  <si>
    <t>～赤城</t>
  </si>
  <si>
    <t>～昭和</t>
  </si>
  <si>
    <t>～沼田</t>
  </si>
  <si>
    <t>～月夜野</t>
  </si>
  <si>
    <t>～水上</t>
  </si>
  <si>
    <t>～湯沢</t>
  </si>
  <si>
    <t>～館林</t>
  </si>
  <si>
    <t>～佐野藤岡</t>
  </si>
  <si>
    <t>～藤岡</t>
  </si>
  <si>
    <t>～吉井</t>
  </si>
  <si>
    <t>～富岡</t>
  </si>
  <si>
    <t>～下仁田</t>
  </si>
  <si>
    <t>～松井田妙義</t>
  </si>
  <si>
    <t>～碓氷軽井沢</t>
  </si>
  <si>
    <t>～佐久平SIC</t>
  </si>
  <si>
    <t>～前橋南</t>
  </si>
  <si>
    <t>～駒形</t>
  </si>
  <si>
    <t>～波志江SIC</t>
  </si>
  <si>
    <t>～伊勢崎</t>
  </si>
  <si>
    <t>～太田藪塚</t>
  </si>
  <si>
    <t>～太田桐生</t>
  </si>
  <si>
    <t>種類</t>
  </si>
  <si>
    <t>所有者数</t>
  </si>
  <si>
    <t>男</t>
  </si>
  <si>
    <t>女</t>
  </si>
  <si>
    <t>人</t>
  </si>
  <si>
    <t>平成27年末</t>
  </si>
  <si>
    <t>平成28年末</t>
  </si>
  <si>
    <t>第二種免許</t>
  </si>
  <si>
    <t>大型</t>
  </si>
  <si>
    <t>中型</t>
  </si>
  <si>
    <t>普通</t>
  </si>
  <si>
    <t>大特</t>
  </si>
  <si>
    <t>-</t>
  </si>
  <si>
    <t>けん引</t>
  </si>
  <si>
    <t>第一種免許</t>
  </si>
  <si>
    <t>けん引</t>
  </si>
  <si>
    <t>二輪</t>
  </si>
  <si>
    <t>小特</t>
  </si>
  <si>
    <t>原付</t>
  </si>
  <si>
    <t>資料：県警察本部運転免許課</t>
  </si>
  <si>
    <t>注）二免種以上の保有者は上位免種に計上した。</t>
  </si>
  <si>
    <t>　</t>
  </si>
  <si>
    <t>１５－７ 自動車運転免許所有者数 （平成28年末）</t>
  </si>
  <si>
    <t>（1）旅　客</t>
  </si>
  <si>
    <t>路　　線　・　駅</t>
  </si>
  <si>
    <t>乗車人員</t>
  </si>
  <si>
    <t>定期</t>
  </si>
  <si>
    <t>平成26年度</t>
  </si>
  <si>
    <t>平成27年度</t>
  </si>
  <si>
    <t>高崎線</t>
  </si>
  <si>
    <t>新町</t>
  </si>
  <si>
    <t>倉賀野</t>
  </si>
  <si>
    <t>上越線</t>
  </si>
  <si>
    <t>高崎問屋町</t>
  </si>
  <si>
    <t>井野</t>
  </si>
  <si>
    <t>新前橋</t>
  </si>
  <si>
    <t>群馬総社</t>
  </si>
  <si>
    <t>八木原</t>
  </si>
  <si>
    <t>渋川</t>
  </si>
  <si>
    <t>（</t>
  </si>
  <si>
    <t>敷島</t>
  </si>
  <si>
    <t>）</t>
  </si>
  <si>
    <t>X</t>
  </si>
  <si>
    <t>津久田</t>
  </si>
  <si>
    <t>）</t>
  </si>
  <si>
    <t>（</t>
  </si>
  <si>
    <t>岩本</t>
  </si>
  <si>
    <t>後閑</t>
  </si>
  <si>
    <t>（</t>
  </si>
  <si>
    <t>上牧</t>
  </si>
  <si>
    <t>）</t>
  </si>
  <si>
    <t>湯檜曽</t>
  </si>
  <si>
    <t>）</t>
  </si>
  <si>
    <t>（</t>
  </si>
  <si>
    <t>土合</t>
  </si>
  <si>
    <t>）</t>
  </si>
  <si>
    <t>［上越新幹線］上毛高原</t>
  </si>
  <si>
    <t>吾妻線</t>
  </si>
  <si>
    <t>（</t>
  </si>
  <si>
    <t>金島</t>
  </si>
  <si>
    <t>祖母島</t>
  </si>
  <si>
    <t>小野上</t>
  </si>
  <si>
    <t>小野上温泉</t>
  </si>
  <si>
    <t>市城</t>
  </si>
  <si>
    <t>中之条</t>
  </si>
  <si>
    <t>群馬原町</t>
  </si>
  <si>
    <t>郷原</t>
  </si>
  <si>
    <t>矢倉</t>
  </si>
  <si>
    <t>）</t>
  </si>
  <si>
    <t>（</t>
  </si>
  <si>
    <t>岩島</t>
  </si>
  <si>
    <t>川原湯温泉</t>
  </si>
  <si>
    <t>長野原草津口</t>
  </si>
  <si>
    <t>群馬大津</t>
  </si>
  <si>
    <t>羽根尾</t>
  </si>
  <si>
    <t>袋倉</t>
  </si>
  <si>
    <t>万座・鹿沢口</t>
  </si>
  <si>
    <t>大前</t>
  </si>
  <si>
    <t>両毛線</t>
  </si>
  <si>
    <t>桐生</t>
  </si>
  <si>
    <t>岩宿</t>
  </si>
  <si>
    <t>国定</t>
  </si>
  <si>
    <t>伊勢崎</t>
  </si>
  <si>
    <t>前橋大島</t>
  </si>
  <si>
    <t>信越本線</t>
  </si>
  <si>
    <t>北高崎</t>
  </si>
  <si>
    <t>群馬八幡</t>
  </si>
  <si>
    <t>安中</t>
  </si>
  <si>
    <t>磯部</t>
  </si>
  <si>
    <t>松井田</t>
  </si>
  <si>
    <t>西松井田</t>
  </si>
  <si>
    <t>横川</t>
  </si>
  <si>
    <t>［北陸新幹線］安中榛名</t>
  </si>
  <si>
    <t>八高線</t>
  </si>
  <si>
    <t>群馬藤岡</t>
  </si>
  <si>
    <t>北藤岡</t>
  </si>
  <si>
    <t>資料：東日本旅客鉄道(株)高崎支社</t>
  </si>
  <si>
    <t xml:space="preserve">      合計値は無人駅を除外して算出した数値である。</t>
  </si>
  <si>
    <t>　　2 一日平均とは、年間乗車人員実績を営業日数で除したものであり、普通+定期=計とならない場合がある。</t>
  </si>
  <si>
    <t>１５－８ ＪＲ一日平均輸送状況 （平成27年度）</t>
  </si>
  <si>
    <t>注）1 データ提供元の都合により、平成26年度数値より、無人駅の数値の公表を行わない。</t>
  </si>
  <si>
    <t>　（2）貨　物</t>
  </si>
  <si>
    <t>路線・駅</t>
  </si>
  <si>
    <t>車扱</t>
  </si>
  <si>
    <t>コンテナ扱</t>
  </si>
  <si>
    <t>発送</t>
  </si>
  <si>
    <t>到着</t>
  </si>
  <si>
    <t>t</t>
  </si>
  <si>
    <t>高崎操車場駅</t>
  </si>
  <si>
    <t>信越線</t>
  </si>
  <si>
    <t>資料：日本貨物鉄道(株)北関東支店高崎営業所</t>
  </si>
  <si>
    <t>注） 該当駅のみ掲載した。</t>
  </si>
  <si>
    <t>１５－８ ＪＲ一日平均輸送状況 （平成27年度）</t>
  </si>
  <si>
    <t>路線</t>
  </si>
  <si>
    <t>路線数</t>
  </si>
  <si>
    <t>年間旅客
運賃総額</t>
  </si>
  <si>
    <t>旅客乗降人員</t>
  </si>
  <si>
    <t>一日平均</t>
  </si>
  <si>
    <t>降車人員</t>
  </si>
  <si>
    <t>平成23年度</t>
  </si>
  <si>
    <t>東武線・上毛線・上信線・
わたらせ渓谷鐵道線</t>
  </si>
  <si>
    <t>24</t>
  </si>
  <si>
    <t>25</t>
  </si>
  <si>
    <t>26</t>
  </si>
  <si>
    <t>X</t>
  </si>
  <si>
    <t>27</t>
  </si>
  <si>
    <t>資料：各私有鉄道株式会社</t>
  </si>
  <si>
    <t>１５－９ 私有鉄道旅客輸送状況 （平成23～27年度）</t>
  </si>
  <si>
    <t>市町村</t>
  </si>
  <si>
    <t>平成23年</t>
  </si>
  <si>
    <t>平成24年</t>
  </si>
  <si>
    <t>平成25年</t>
  </si>
  <si>
    <t>平成26年</t>
  </si>
  <si>
    <t>平成27年</t>
  </si>
  <si>
    <t>件</t>
  </si>
  <si>
    <t>総数</t>
  </si>
  <si>
    <t>市部計</t>
  </si>
  <si>
    <t>伊勢崎市</t>
  </si>
  <si>
    <t>郡部計</t>
  </si>
  <si>
    <t>北群馬郡</t>
  </si>
  <si>
    <t>榛東村</t>
  </si>
  <si>
    <t>吉岡町</t>
  </si>
  <si>
    <t>多野郡</t>
  </si>
  <si>
    <t>神流町</t>
  </si>
  <si>
    <t>甘楽郡</t>
  </si>
  <si>
    <t>南牧村</t>
  </si>
  <si>
    <t>甘楽町</t>
  </si>
  <si>
    <t>吾妻郡</t>
  </si>
  <si>
    <t>中之条町</t>
  </si>
  <si>
    <t>長野原町</t>
  </si>
  <si>
    <t>高山村</t>
  </si>
  <si>
    <t>利根郡</t>
  </si>
  <si>
    <t>佐波郡</t>
  </si>
  <si>
    <t>邑楽郡</t>
  </si>
  <si>
    <t>邑楽町</t>
  </si>
  <si>
    <t>その他</t>
  </si>
  <si>
    <t>注）1 総数の（）内は、旅券発行件数である。</t>
  </si>
  <si>
    <t>　　2 申請件数は、外務省｢旅券発給管理システム｣から抽出した市町村ごとの申請件数に、市町村別に集計した統計資料がない</t>
  </si>
  <si>
    <t>　　　訂正申請及び増補申請の件数を人口に基づく比例按分により加算して算出した。</t>
  </si>
  <si>
    <t>　　3 ｢その他｣は県外に住民票がある者による居所申請。</t>
  </si>
  <si>
    <t>１5－10 市町村別旅券申請件数 （平成23～27年）</t>
  </si>
  <si>
    <t>資料：県民センター旅券係「平成2７年旅券発給業務の概要」</t>
  </si>
  <si>
    <t>年　度</t>
  </si>
  <si>
    <t>平成23年度</t>
  </si>
  <si>
    <t>平成24年度</t>
  </si>
  <si>
    <t>平成25年度</t>
  </si>
  <si>
    <t>平成26年度</t>
  </si>
  <si>
    <t>平成27年度</t>
  </si>
  <si>
    <t>総　数</t>
  </si>
  <si>
    <t>資料：法務省「出入国管理統計」</t>
  </si>
  <si>
    <t>１５－１１ 出国者数 （平成23～27年度）</t>
  </si>
  <si>
    <t>平成23年度末</t>
  </si>
  <si>
    <t>平成24年度末</t>
  </si>
  <si>
    <t>平成25年度末</t>
  </si>
  <si>
    <t>平成26年度末</t>
  </si>
  <si>
    <t>平成27年度末</t>
  </si>
  <si>
    <t>加入総数</t>
  </si>
  <si>
    <t>千台</t>
  </si>
  <si>
    <t>資料：東日本電信電話株式会社</t>
  </si>
  <si>
    <t>１５－１２ 電話施設数 （平成23～27年度末）</t>
  </si>
  <si>
    <t>１５－１３ 携帯電話・ＰＨＳ契約数 （平成23～28年度末）</t>
  </si>
  <si>
    <t>区分</t>
  </si>
  <si>
    <t>合計</t>
  </si>
  <si>
    <t>携帯電話</t>
  </si>
  <si>
    <t>ＰＨＳ</t>
  </si>
  <si>
    <t>千</t>
  </si>
  <si>
    <t>全　国</t>
  </si>
  <si>
    <t>平成28年度末</t>
  </si>
  <si>
    <t>群馬県　　　　　　　　</t>
  </si>
  <si>
    <t>　平成23年度末　　　　　　　　　</t>
  </si>
  <si>
    <t>…</t>
  </si>
  <si>
    <t>24</t>
  </si>
  <si>
    <t>25</t>
  </si>
  <si>
    <t>26</t>
  </si>
  <si>
    <t>27</t>
  </si>
  <si>
    <t>28</t>
  </si>
  <si>
    <t>…</t>
  </si>
  <si>
    <t>資料：総務省関東総合通信局</t>
  </si>
  <si>
    <t>注）平成27年6月末分から都県別のデータがグループ内取引調整後の契約数となっている。</t>
  </si>
  <si>
    <t>　　</t>
  </si>
  <si>
    <t>１５－１４　ブロードバンド・インターネット契約数 （平成24～28年度末）</t>
  </si>
  <si>
    <t>ＣＡＴＶ</t>
  </si>
  <si>
    <t>ＤＳＬ</t>
  </si>
  <si>
    <t>ＦＴＴＨ</t>
  </si>
  <si>
    <t>ＢＷＡ</t>
  </si>
  <si>
    <t>人</t>
  </si>
  <si>
    <t xml:space="preserve">人 </t>
  </si>
  <si>
    <t>全国</t>
  </si>
  <si>
    <t xml:space="preserve">  平成28年度末　</t>
  </si>
  <si>
    <t>群馬県</t>
  </si>
  <si>
    <t xml:space="preserve">  平成24年度末</t>
  </si>
  <si>
    <t>25</t>
  </si>
  <si>
    <t>26</t>
  </si>
  <si>
    <t>27</t>
  </si>
  <si>
    <t>28</t>
  </si>
  <si>
    <t>１５－１５ 郵便局数 （平成23～27年度末）</t>
  </si>
  <si>
    <t>総数</t>
  </si>
  <si>
    <t>郵便局</t>
  </si>
  <si>
    <t>簡易郵便局</t>
  </si>
  <si>
    <t>平成23</t>
  </si>
  <si>
    <t>年度末</t>
  </si>
  <si>
    <t>24</t>
  </si>
  <si>
    <t>25</t>
  </si>
  <si>
    <t>26</t>
  </si>
  <si>
    <t>27</t>
  </si>
  <si>
    <t>資料：前橋中央郵便局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</si>
</sst>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Red]\-#,##0.0"/>
    <numFmt numFmtId="180" formatCode="#,##0.0_ ;[Red]\-#,##0.0\ "/>
    <numFmt numFmtId="181" formatCode="#,##0.0000000000000_ ;[Red]\-#,##0.0000000000000\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Red]#,##0"/>
    <numFmt numFmtId="188" formatCode="0;_尀"/>
    <numFmt numFmtId="189" formatCode="#,##0_);\(#,##0\)"/>
  </numFmts>
  <fonts count="70">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u val="single"/>
      <sz val="12.65"/>
      <color indexed="12"/>
      <name val="ＭＳ Ｐゴシック"/>
      <family val="3"/>
    </font>
    <font>
      <u val="single"/>
      <sz val="12.65"/>
      <color indexed="36"/>
      <name val="ＭＳ Ｐゴシック"/>
      <family val="3"/>
    </font>
    <font>
      <b/>
      <sz val="9"/>
      <name val="ＭＳ 明朝"/>
      <family val="1"/>
    </font>
    <font>
      <b/>
      <sz val="11"/>
      <name val="ＭＳ Ｐゴシック"/>
      <family val="3"/>
    </font>
    <font>
      <b/>
      <sz val="11"/>
      <name val="ＭＳ 明朝"/>
      <family val="1"/>
    </font>
    <font>
      <b/>
      <sz val="8"/>
      <name val="ＭＳ 明朝"/>
      <family val="1"/>
    </font>
    <font>
      <sz val="6"/>
      <name val="ＭＳ 明朝"/>
      <family val="1"/>
    </font>
    <font>
      <sz val="8"/>
      <name val="ＭＳ Ｐゴシック"/>
      <family val="3"/>
    </font>
    <font>
      <sz val="10"/>
      <name val="ＭＳ Ｐゴシック"/>
      <family val="3"/>
    </font>
    <font>
      <b/>
      <sz val="10"/>
      <name val="ＭＳ Ｐゴシック"/>
      <family val="3"/>
    </font>
    <font>
      <b/>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0"/>
      <name val="ＭＳ Ｐゴシック"/>
      <family val="3"/>
    </font>
    <font>
      <b/>
      <sz val="11"/>
      <color indexed="10"/>
      <name val="ＭＳ Ｐゴシック"/>
      <family val="3"/>
    </font>
    <font>
      <b/>
      <sz val="10"/>
      <color indexed="10"/>
      <name val="ＭＳ 明朝"/>
      <family val="1"/>
    </font>
    <font>
      <sz val="11"/>
      <color indexed="10"/>
      <name val="ＭＳ 明朝"/>
      <family val="1"/>
    </font>
    <font>
      <b/>
      <sz val="9"/>
      <color indexed="10"/>
      <name val="ＭＳ 明朝"/>
      <family val="1"/>
    </font>
    <font>
      <sz val="11"/>
      <color indexed="8"/>
      <name val="ＭＳ 明朝"/>
      <family val="1"/>
    </font>
    <font>
      <b/>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Ｐゴシック"/>
      <family val="3"/>
    </font>
    <font>
      <sz val="10"/>
      <color rgb="FFFF0000"/>
      <name val="ＭＳ Ｐゴシック"/>
      <family val="3"/>
    </font>
    <font>
      <b/>
      <sz val="11"/>
      <color rgb="FFFF0000"/>
      <name val="ＭＳ Ｐゴシック"/>
      <family val="3"/>
    </font>
    <font>
      <b/>
      <sz val="10"/>
      <color rgb="FFFF0000"/>
      <name val="ＭＳ 明朝"/>
      <family val="1"/>
    </font>
    <font>
      <sz val="11"/>
      <color rgb="FFFF0000"/>
      <name val="ＭＳ 明朝"/>
      <family val="1"/>
    </font>
    <font>
      <b/>
      <sz val="9"/>
      <color rgb="FFFF0000"/>
      <name val="ＭＳ 明朝"/>
      <family val="1"/>
    </font>
    <font>
      <b/>
      <sz val="11"/>
      <color theme="1"/>
      <name val="ＭＳ 明朝"/>
      <family val="1"/>
    </font>
    <font>
      <sz val="11"/>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B5F1FD"/>
        <bgColor indexed="64"/>
      </patternFill>
    </fill>
    <fill>
      <patternFill patternType="solid">
        <fgColor rgb="FFD1FAFB"/>
        <bgColor indexed="64"/>
      </patternFill>
    </fill>
    <fill>
      <patternFill patternType="solid">
        <fgColor rgb="FFC1ECF1"/>
        <bgColor indexed="64"/>
      </patternFill>
    </fill>
    <fill>
      <patternFill patternType="solid">
        <fgColor rgb="FFB9EDFD"/>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color indexed="10"/>
      </bottom>
    </border>
    <border>
      <left style="thin"/>
      <right style="thin"/>
      <top style="thin">
        <color indexed="10"/>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8" fillId="0" borderId="0" applyNumberFormat="0" applyFill="0" applyBorder="0" applyAlignment="0" applyProtection="0"/>
    <xf numFmtId="0" fontId="60" fillId="32" borderId="0" applyNumberFormat="0" applyBorder="0" applyAlignment="0" applyProtection="0"/>
  </cellStyleXfs>
  <cellXfs count="601">
    <xf numFmtId="0" fontId="0" fillId="0" borderId="0" xfId="0" applyAlignment="1">
      <alignment/>
    </xf>
    <xf numFmtId="0" fontId="2" fillId="0" borderId="0" xfId="0" applyFont="1" applyAlignment="1">
      <alignment/>
    </xf>
    <xf numFmtId="0" fontId="5" fillId="0" borderId="0" xfId="0" applyFont="1" applyAlignment="1">
      <alignment/>
    </xf>
    <xf numFmtId="0" fontId="3" fillId="33" borderId="10" xfId="0" applyFont="1" applyFill="1" applyBorder="1" applyAlignment="1">
      <alignment horizontal="distributed"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wrapText="1"/>
    </xf>
    <xf numFmtId="0" fontId="3" fillId="34" borderId="11" xfId="0" applyFont="1" applyFill="1" applyBorder="1" applyAlignment="1">
      <alignment vertical="center" wrapText="1"/>
    </xf>
    <xf numFmtId="0" fontId="3" fillId="0" borderId="11" xfId="0" applyFont="1" applyBorder="1" applyAlignment="1">
      <alignment horizontal="right" vertical="center" wrapText="1"/>
    </xf>
    <xf numFmtId="0" fontId="3" fillId="0" borderId="0" xfId="0" applyFont="1" applyAlignment="1">
      <alignment vertical="center" wrapText="1"/>
    </xf>
    <xf numFmtId="0" fontId="3" fillId="34" borderId="11" xfId="0" applyFont="1" applyFill="1" applyBorder="1" applyAlignment="1">
      <alignment horizontal="distributed" vertical="center" wrapText="1"/>
    </xf>
    <xf numFmtId="177" fontId="3" fillId="0" borderId="11" xfId="0" applyNumberFormat="1" applyFont="1" applyBorder="1" applyAlignment="1">
      <alignment horizontal="right" vertical="center" wrapText="1"/>
    </xf>
    <xf numFmtId="0" fontId="4" fillId="0" borderId="0" xfId="0" applyFont="1" applyAlignment="1">
      <alignment vertical="center"/>
    </xf>
    <xf numFmtId="0" fontId="6" fillId="34" borderId="11" xfId="0" applyFont="1" applyFill="1" applyBorder="1" applyAlignment="1">
      <alignment horizontal="distributed" vertical="center" wrapText="1"/>
    </xf>
    <xf numFmtId="0" fontId="6" fillId="0" borderId="0" xfId="0" applyFont="1" applyAlignment="1">
      <alignment vertical="center" wrapText="1"/>
    </xf>
    <xf numFmtId="178" fontId="2" fillId="0" borderId="0" xfId="0" applyNumberFormat="1" applyFont="1" applyAlignment="1">
      <alignment/>
    </xf>
    <xf numFmtId="180" fontId="6" fillId="0" borderId="0" xfId="0" applyNumberFormat="1" applyFont="1" applyAlignment="1">
      <alignment vertical="center" wrapText="1"/>
    </xf>
    <xf numFmtId="179" fontId="6" fillId="0" borderId="0" xfId="49" applyNumberFormat="1" applyFont="1" applyAlignment="1">
      <alignment vertical="center" wrapText="1"/>
    </xf>
    <xf numFmtId="179" fontId="3" fillId="0" borderId="11" xfId="49" applyNumberFormat="1" applyFont="1" applyBorder="1" applyAlignment="1">
      <alignment horizontal="right" vertical="center" wrapText="1"/>
    </xf>
    <xf numFmtId="178" fontId="3" fillId="0" borderId="0" xfId="0" applyNumberFormat="1" applyFont="1" applyAlignment="1">
      <alignment vertical="center" wrapText="1"/>
    </xf>
    <xf numFmtId="179" fontId="3" fillId="0" borderId="11" xfId="49" applyNumberFormat="1" applyFont="1" applyBorder="1" applyAlignment="1">
      <alignment horizontal="right" vertical="center"/>
    </xf>
    <xf numFmtId="38" fontId="3" fillId="0" borderId="11" xfId="49" applyFont="1" applyBorder="1" applyAlignment="1">
      <alignment horizontal="right" vertical="center"/>
    </xf>
    <xf numFmtId="38" fontId="3" fillId="0" borderId="11" xfId="49" applyFont="1" applyBorder="1" applyAlignment="1">
      <alignment horizontal="right" vertical="center" wrapText="1"/>
    </xf>
    <xf numFmtId="180" fontId="3" fillId="0" borderId="0" xfId="0" applyNumberFormat="1" applyFont="1" applyAlignment="1">
      <alignment vertical="center" wrapText="1"/>
    </xf>
    <xf numFmtId="0" fontId="3" fillId="0" borderId="0" xfId="0" applyFont="1" applyFill="1" applyBorder="1" applyAlignment="1">
      <alignment horizontal="distributed" vertical="center" wrapText="1"/>
    </xf>
    <xf numFmtId="0" fontId="3" fillId="0" borderId="0" xfId="0" applyFont="1" applyFill="1" applyBorder="1" applyAlignment="1">
      <alignment vertical="center" wrapText="1"/>
    </xf>
    <xf numFmtId="0" fontId="3" fillId="0" borderId="0" xfId="0" applyFont="1" applyFill="1" applyBorder="1" applyAlignment="1">
      <alignment horizontal="distributed" vertical="center" wrapText="1"/>
    </xf>
    <xf numFmtId="179" fontId="3" fillId="0" borderId="0" xfId="49" applyNumberFormat="1" applyFont="1" applyBorder="1" applyAlignment="1">
      <alignment horizontal="right" vertical="center"/>
    </xf>
    <xf numFmtId="38" fontId="3" fillId="0" borderId="0" xfId="49" applyFont="1" applyBorder="1" applyAlignment="1">
      <alignment horizontal="right" vertical="center"/>
    </xf>
    <xf numFmtId="0" fontId="6" fillId="0" borderId="0" xfId="0" applyFont="1" applyFill="1" applyBorder="1" applyAlignment="1">
      <alignment horizontal="distributed" vertical="center" wrapText="1"/>
    </xf>
    <xf numFmtId="179" fontId="6" fillId="0" borderId="0" xfId="49" applyNumberFormat="1" applyFont="1" applyBorder="1" applyAlignment="1">
      <alignment horizontal="right" vertical="center" wrapText="1"/>
    </xf>
    <xf numFmtId="38" fontId="6" fillId="0" borderId="0" xfId="49" applyNumberFormat="1" applyFont="1" applyBorder="1" applyAlignment="1">
      <alignment horizontal="right" vertical="center" wrapText="1"/>
    </xf>
    <xf numFmtId="179" fontId="3" fillId="0" borderId="0" xfId="49" applyNumberFormat="1" applyFont="1" applyBorder="1" applyAlignment="1">
      <alignment horizontal="right" vertical="center" wrapText="1"/>
    </xf>
    <xf numFmtId="38" fontId="3" fillId="0" borderId="0" xfId="49" applyFont="1" applyBorder="1" applyAlignment="1">
      <alignment horizontal="right" vertical="center" wrapText="1"/>
    </xf>
    <xf numFmtId="180" fontId="0" fillId="0" borderId="0" xfId="0" applyNumberFormat="1" applyAlignment="1">
      <alignment vertical="center" wrapText="1"/>
    </xf>
    <xf numFmtId="179" fontId="3" fillId="0" borderId="0" xfId="0" applyNumberFormat="1" applyFont="1" applyAlignment="1">
      <alignment vertical="center" wrapText="1"/>
    </xf>
    <xf numFmtId="179" fontId="2" fillId="0" borderId="0" xfId="0" applyNumberFormat="1" applyFont="1" applyAlignment="1">
      <alignment/>
    </xf>
    <xf numFmtId="179" fontId="3" fillId="0" borderId="11" xfId="49" applyNumberFormat="1" applyFont="1" applyFill="1" applyBorder="1" applyAlignment="1">
      <alignment horizontal="right" vertical="center" wrapText="1"/>
    </xf>
    <xf numFmtId="0" fontId="4" fillId="0" borderId="0" xfId="0" applyFont="1" applyFill="1" applyAlignment="1">
      <alignment vertical="center"/>
    </xf>
    <xf numFmtId="179" fontId="6" fillId="0" borderId="11" xfId="49" applyNumberFormat="1" applyFont="1" applyBorder="1" applyAlignment="1">
      <alignment horizontal="right" vertical="center" wrapText="1"/>
    </xf>
    <xf numFmtId="38" fontId="6" fillId="0" borderId="11" xfId="49" applyNumberFormat="1" applyFont="1" applyBorder="1" applyAlignment="1">
      <alignment horizontal="right" vertical="center" wrapText="1"/>
    </xf>
    <xf numFmtId="179" fontId="2" fillId="0" borderId="0" xfId="0" applyNumberFormat="1" applyFont="1" applyAlignment="1">
      <alignment vertical="center"/>
    </xf>
    <xf numFmtId="0" fontId="2" fillId="0" borderId="0" xfId="0" applyNumberFormat="1" applyFont="1" applyAlignment="1">
      <alignment vertical="center"/>
    </xf>
    <xf numFmtId="180" fontId="3" fillId="0" borderId="0" xfId="0" applyNumberFormat="1" applyFont="1" applyBorder="1" applyAlignment="1">
      <alignment horizontal="right" vertical="center" wrapText="1"/>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0" fontId="3" fillId="0" borderId="0" xfId="0" applyFont="1" applyAlignment="1">
      <alignment horizontal="distributed" vertical="center" wrapText="1"/>
    </xf>
    <xf numFmtId="49" fontId="3" fillId="34" borderId="12" xfId="0" applyNumberFormat="1" applyFont="1" applyFill="1" applyBorder="1" applyAlignment="1">
      <alignment horizontal="distributed" vertical="center" wrapText="1"/>
    </xf>
    <xf numFmtId="0" fontId="3" fillId="0" borderId="0" xfId="0" applyFont="1" applyAlignment="1">
      <alignment vertical="top" wrapText="1"/>
    </xf>
    <xf numFmtId="49" fontId="3" fillId="34" borderId="15" xfId="0" applyNumberFormat="1" applyFont="1" applyFill="1" applyBorder="1" applyAlignment="1">
      <alignment horizontal="center" vertical="center" wrapText="1"/>
    </xf>
    <xf numFmtId="0" fontId="3" fillId="0" borderId="11" xfId="0" applyFont="1" applyBorder="1" applyAlignment="1">
      <alignment horizontal="right" vertical="top" wrapText="1"/>
    </xf>
    <xf numFmtId="49" fontId="3" fillId="34" borderId="15" xfId="0" applyNumberFormat="1" applyFont="1" applyFill="1" applyBorder="1" applyAlignment="1">
      <alignment horizontal="distributed" vertical="center" wrapText="1"/>
    </xf>
    <xf numFmtId="0" fontId="3" fillId="0" borderId="11" xfId="0" applyFont="1" applyBorder="1" applyAlignment="1">
      <alignment vertical="top" wrapText="1"/>
    </xf>
    <xf numFmtId="38" fontId="3" fillId="0" borderId="11" xfId="49" applyFont="1" applyBorder="1" applyAlignment="1">
      <alignment vertical="top" wrapText="1"/>
    </xf>
    <xf numFmtId="3" fontId="3" fillId="0" borderId="11" xfId="0" applyNumberFormat="1" applyFont="1" applyBorder="1" applyAlignment="1">
      <alignment vertical="top" wrapText="1"/>
    </xf>
    <xf numFmtId="49" fontId="3" fillId="34" borderId="15" xfId="0" applyNumberFormat="1" applyFont="1" applyFill="1" applyBorder="1" applyAlignment="1">
      <alignment horizontal="center" vertical="center" wrapText="1"/>
    </xf>
    <xf numFmtId="0" fontId="9" fillId="0" borderId="0" xfId="0" applyFont="1" applyAlignment="1">
      <alignment vertical="top" wrapText="1"/>
    </xf>
    <xf numFmtId="49" fontId="6" fillId="34" borderId="15" xfId="0" applyNumberFormat="1" applyFont="1" applyFill="1" applyBorder="1" applyAlignment="1">
      <alignment horizontal="center" vertical="center" wrapText="1"/>
    </xf>
    <xf numFmtId="0" fontId="6" fillId="0" borderId="11" xfId="0" applyFont="1" applyBorder="1" applyAlignment="1">
      <alignment vertical="top" wrapText="1"/>
    </xf>
    <xf numFmtId="38" fontId="6" fillId="0" borderId="11" xfId="49" applyFont="1" applyBorder="1" applyAlignment="1">
      <alignment vertical="top" wrapText="1"/>
    </xf>
    <xf numFmtId="3" fontId="6" fillId="0" borderId="11" xfId="0" applyNumberFormat="1" applyFont="1" applyBorder="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top"/>
    </xf>
    <xf numFmtId="0" fontId="6" fillId="0" borderId="0" xfId="0" applyFont="1" applyAlignment="1">
      <alignment vertical="top" wrapText="1"/>
    </xf>
    <xf numFmtId="0" fontId="61" fillId="0" borderId="0" xfId="0" applyFont="1" applyAlignment="1">
      <alignment vertical="top" wrapText="1"/>
    </xf>
    <xf numFmtId="49" fontId="6" fillId="0" borderId="0" xfId="0" applyNumberFormat="1" applyFont="1" applyFill="1" applyBorder="1" applyAlignment="1">
      <alignment horizontal="center" vertical="center" wrapText="1"/>
    </xf>
    <xf numFmtId="0" fontId="6" fillId="0" borderId="0" xfId="0" applyFont="1" applyBorder="1" applyAlignment="1">
      <alignment vertical="top" wrapText="1"/>
    </xf>
    <xf numFmtId="3" fontId="6" fillId="0" borderId="0" xfId="0" applyNumberFormat="1" applyFont="1" applyBorder="1" applyAlignment="1">
      <alignment vertical="top" wrapText="1"/>
    </xf>
    <xf numFmtId="0" fontId="4" fillId="0" borderId="0" xfId="0" applyFont="1" applyAlignment="1">
      <alignment vertical="top" wrapText="1"/>
    </xf>
    <xf numFmtId="49" fontId="3" fillId="0" borderId="0" xfId="0" applyNumberFormat="1" applyFont="1" applyAlignment="1">
      <alignment vertical="top"/>
    </xf>
    <xf numFmtId="0" fontId="0" fillId="0" borderId="0" xfId="0" applyFont="1" applyFill="1" applyAlignment="1">
      <alignment/>
    </xf>
    <xf numFmtId="0" fontId="5" fillId="0" borderId="0" xfId="0" applyFont="1" applyFill="1" applyAlignment="1" applyProtection="1">
      <alignment horizontal="left"/>
      <protection/>
    </xf>
    <xf numFmtId="0" fontId="2" fillId="0" borderId="0" xfId="0" applyFont="1" applyFill="1" applyAlignment="1" applyProtection="1">
      <alignment horizontal="left"/>
      <protection/>
    </xf>
    <xf numFmtId="0" fontId="0" fillId="0" borderId="0" xfId="0" applyFill="1" applyAlignment="1">
      <alignment/>
    </xf>
    <xf numFmtId="0" fontId="2" fillId="0" borderId="0" xfId="0" applyFont="1" applyFill="1" applyAlignment="1" applyProtection="1">
      <alignment/>
      <protection hidden="1" locked="0"/>
    </xf>
    <xf numFmtId="0" fontId="2" fillId="0" borderId="0" xfId="0" applyFont="1" applyFill="1" applyBorder="1" applyAlignment="1" applyProtection="1">
      <alignment horizontal="right"/>
      <protection hidden="1" locked="0"/>
    </xf>
    <xf numFmtId="0" fontId="3" fillId="34" borderId="10" xfId="0" applyFont="1" applyFill="1" applyBorder="1" applyAlignment="1" applyProtection="1">
      <alignment horizontal="distributed"/>
      <protection/>
    </xf>
    <xf numFmtId="0" fontId="3" fillId="34" borderId="12" xfId="0" applyFont="1" applyFill="1" applyBorder="1" applyAlignment="1" applyProtection="1">
      <alignment horizontal="distributed"/>
      <protection/>
    </xf>
    <xf numFmtId="0" fontId="3" fillId="34" borderId="16" xfId="0" applyFont="1" applyFill="1" applyBorder="1" applyAlignment="1" applyProtection="1">
      <alignment horizontal="distributed"/>
      <protection/>
    </xf>
    <xf numFmtId="0" fontId="3" fillId="34" borderId="11" xfId="0" applyFont="1" applyFill="1" applyBorder="1" applyAlignment="1" applyProtection="1">
      <alignment horizontal="distributed"/>
      <protection/>
    </xf>
    <xf numFmtId="0" fontId="3" fillId="34" borderId="17" xfId="0" applyFont="1" applyFill="1" applyBorder="1" applyAlignment="1" applyProtection="1">
      <alignment horizontal="distributed"/>
      <protection/>
    </xf>
    <xf numFmtId="0" fontId="3" fillId="0" borderId="14" xfId="0" applyFont="1" applyFill="1" applyBorder="1" applyAlignment="1" applyProtection="1">
      <alignment horizontal="distributed" vertical="distributed"/>
      <protection/>
    </xf>
    <xf numFmtId="0" fontId="3" fillId="0" borderId="14"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3" fillId="0" borderId="10" xfId="0" applyFont="1" applyFill="1" applyBorder="1" applyAlignment="1" applyProtection="1">
      <alignment/>
      <protection hidden="1" locked="0"/>
    </xf>
    <xf numFmtId="0" fontId="3" fillId="0" borderId="10" xfId="0" applyFont="1" applyFill="1" applyBorder="1" applyAlignment="1" applyProtection="1">
      <alignment horizontal="distributed"/>
      <protection/>
    </xf>
    <xf numFmtId="38" fontId="3" fillId="0" borderId="10" xfId="49" applyFont="1" applyFill="1" applyBorder="1" applyAlignment="1" applyProtection="1">
      <alignment/>
      <protection hidden="1" locked="0"/>
    </xf>
    <xf numFmtId="38" fontId="3" fillId="0" borderId="10" xfId="49" applyFont="1" applyFill="1" applyBorder="1" applyAlignment="1" applyProtection="1">
      <alignment shrinkToFit="1"/>
      <protection locked="0"/>
    </xf>
    <xf numFmtId="38" fontId="3" fillId="0" borderId="10" xfId="49" applyFont="1" applyFill="1" applyBorder="1" applyAlignment="1" applyProtection="1">
      <alignment/>
      <protection/>
    </xf>
    <xf numFmtId="38" fontId="3" fillId="0" borderId="10" xfId="49" applyFont="1" applyFill="1" applyBorder="1" applyAlignment="1" applyProtection="1">
      <alignment horizontal="right"/>
      <protection hidden="1" locked="0"/>
    </xf>
    <xf numFmtId="38" fontId="3" fillId="0" borderId="12" xfId="49" applyFont="1" applyFill="1" applyBorder="1" applyAlignment="1" applyProtection="1">
      <alignment/>
      <protection hidden="1" locked="0"/>
    </xf>
    <xf numFmtId="38" fontId="3" fillId="0" borderId="0" xfId="49" applyFont="1" applyFill="1" applyBorder="1" applyAlignment="1" applyProtection="1">
      <alignment/>
      <protection hidden="1" locked="0"/>
    </xf>
    <xf numFmtId="0" fontId="3" fillId="0" borderId="14" xfId="0" applyFont="1" applyFill="1" applyBorder="1" applyAlignment="1" applyProtection="1">
      <alignment horizontal="distributed" vertical="center" shrinkToFit="1"/>
      <protection hidden="1" locked="0"/>
    </xf>
    <xf numFmtId="0" fontId="3" fillId="0" borderId="14" xfId="0" applyFont="1" applyFill="1" applyBorder="1" applyAlignment="1" applyProtection="1">
      <alignment horizontal="distributed"/>
      <protection/>
    </xf>
    <xf numFmtId="38" fontId="3" fillId="0" borderId="14" xfId="49" applyFont="1" applyFill="1" applyBorder="1" applyAlignment="1" applyProtection="1">
      <alignment/>
      <protection hidden="1" locked="0"/>
    </xf>
    <xf numFmtId="38" fontId="3" fillId="0" borderId="14" xfId="49" applyFont="1" applyFill="1" applyBorder="1" applyAlignment="1" applyProtection="1">
      <alignment shrinkToFit="1"/>
      <protection locked="0"/>
    </xf>
    <xf numFmtId="38" fontId="3" fillId="0" borderId="14" xfId="49" applyFont="1" applyFill="1" applyBorder="1" applyAlignment="1" applyProtection="1">
      <alignment/>
      <protection/>
    </xf>
    <xf numFmtId="38" fontId="3" fillId="0" borderId="14" xfId="49" applyFont="1" applyFill="1" applyBorder="1" applyAlignment="1" applyProtection="1">
      <alignment horizontal="right"/>
      <protection hidden="1" locked="0"/>
    </xf>
    <xf numFmtId="0" fontId="3" fillId="0" borderId="16" xfId="0" applyFont="1" applyFill="1" applyBorder="1" applyAlignment="1" applyProtection="1">
      <alignment/>
      <protection hidden="1" locked="0"/>
    </xf>
    <xf numFmtId="0" fontId="3" fillId="0" borderId="16" xfId="0" applyFont="1" applyFill="1" applyBorder="1" applyAlignment="1" applyProtection="1">
      <alignment horizontal="distributed"/>
      <protection/>
    </xf>
    <xf numFmtId="38" fontId="3" fillId="0" borderId="16" xfId="49" applyFont="1" applyFill="1" applyBorder="1" applyAlignment="1" applyProtection="1">
      <alignment/>
      <protection/>
    </xf>
    <xf numFmtId="38" fontId="3" fillId="0" borderId="18" xfId="49" applyFont="1" applyFill="1" applyBorder="1" applyAlignment="1" applyProtection="1">
      <alignment/>
      <protection hidden="1" locked="0"/>
    </xf>
    <xf numFmtId="38" fontId="3" fillId="0" borderId="16" xfId="49" applyFont="1" applyFill="1" applyBorder="1" applyAlignment="1" applyProtection="1">
      <alignment/>
      <protection hidden="1" locked="0"/>
    </xf>
    <xf numFmtId="0" fontId="10" fillId="0" borderId="0" xfId="0" applyFont="1" applyFill="1" applyAlignment="1">
      <alignment shrinkToFit="1"/>
    </xf>
    <xf numFmtId="0" fontId="6" fillId="35" borderId="10" xfId="0" applyFont="1" applyFill="1" applyBorder="1" applyAlignment="1" applyProtection="1">
      <alignment horizontal="distributed" shrinkToFit="1"/>
      <protection hidden="1" locked="0"/>
    </xf>
    <xf numFmtId="0" fontId="6" fillId="35" borderId="10" xfId="0" applyFont="1" applyFill="1" applyBorder="1" applyAlignment="1" applyProtection="1">
      <alignment horizontal="distributed" shrinkToFit="1"/>
      <protection/>
    </xf>
    <xf numFmtId="38" fontId="6" fillId="35" borderId="10" xfId="49" applyFont="1" applyFill="1" applyBorder="1" applyAlignment="1" applyProtection="1">
      <alignment shrinkToFit="1"/>
      <protection locked="0"/>
    </xf>
    <xf numFmtId="38" fontId="6" fillId="35" borderId="10" xfId="49" applyFont="1" applyFill="1" applyBorder="1" applyAlignment="1" applyProtection="1">
      <alignment/>
      <protection/>
    </xf>
    <xf numFmtId="38" fontId="6" fillId="35" borderId="10" xfId="49" applyFont="1" applyFill="1" applyBorder="1" applyAlignment="1" applyProtection="1">
      <alignment/>
      <protection hidden="1" locked="0"/>
    </xf>
    <xf numFmtId="38" fontId="6" fillId="0" borderId="0" xfId="49" applyFont="1" applyFill="1" applyBorder="1" applyAlignment="1" applyProtection="1">
      <alignment/>
      <protection hidden="1" locked="0"/>
    </xf>
    <xf numFmtId="0" fontId="6" fillId="35" borderId="14" xfId="0" applyFont="1" applyFill="1" applyBorder="1" applyAlignment="1" applyProtection="1">
      <alignment horizontal="distributed" vertical="center" shrinkToFit="1"/>
      <protection hidden="1" locked="0"/>
    </xf>
    <xf numFmtId="0" fontId="6" fillId="35" borderId="14" xfId="0" applyFont="1" applyFill="1" applyBorder="1" applyAlignment="1" applyProtection="1">
      <alignment horizontal="distributed" shrinkToFit="1"/>
      <protection/>
    </xf>
    <xf numFmtId="38" fontId="6" fillId="35" borderId="14" xfId="49" applyFont="1" applyFill="1" applyBorder="1" applyAlignment="1" applyProtection="1">
      <alignment shrinkToFit="1"/>
      <protection locked="0"/>
    </xf>
    <xf numFmtId="38" fontId="6" fillId="35" borderId="14" xfId="49" applyFont="1" applyFill="1" applyBorder="1" applyAlignment="1" applyProtection="1">
      <alignment/>
      <protection/>
    </xf>
    <xf numFmtId="38" fontId="6" fillId="35" borderId="14" xfId="49" applyFont="1" applyFill="1" applyBorder="1" applyAlignment="1" applyProtection="1">
      <alignment/>
      <protection hidden="1" locked="0"/>
    </xf>
    <xf numFmtId="0" fontId="6" fillId="35" borderId="16" xfId="0" applyFont="1" applyFill="1" applyBorder="1" applyAlignment="1" applyProtection="1">
      <alignment horizontal="distributed" shrinkToFit="1"/>
      <protection hidden="1" locked="0"/>
    </xf>
    <xf numFmtId="0" fontId="6" fillId="35" borderId="16" xfId="0" applyFont="1" applyFill="1" applyBorder="1" applyAlignment="1" applyProtection="1">
      <alignment horizontal="distributed" shrinkToFit="1"/>
      <protection/>
    </xf>
    <xf numFmtId="38" fontId="6" fillId="35" borderId="16" xfId="49" applyFont="1" applyFill="1" applyBorder="1" applyAlignment="1" applyProtection="1">
      <alignment shrinkToFit="1"/>
      <protection/>
    </xf>
    <xf numFmtId="38" fontId="6" fillId="35" borderId="16" xfId="49" applyFont="1" applyFill="1" applyBorder="1" applyAlignment="1" applyProtection="1">
      <alignment shrinkToFit="1"/>
      <protection locked="0"/>
    </xf>
    <xf numFmtId="38" fontId="6" fillId="35" borderId="16" xfId="49" applyFont="1" applyFill="1" applyBorder="1" applyAlignment="1" applyProtection="1">
      <alignment/>
      <protection/>
    </xf>
    <xf numFmtId="38" fontId="6" fillId="35" borderId="16" xfId="49" applyFont="1" applyFill="1" applyBorder="1" applyAlignment="1" applyProtection="1">
      <alignment/>
      <protection hidden="1" locked="0"/>
    </xf>
    <xf numFmtId="0" fontId="3" fillId="0" borderId="10" xfId="0" applyFont="1" applyFill="1" applyBorder="1" applyAlignment="1" applyProtection="1">
      <alignment horizontal="distributed"/>
      <protection hidden="1" locked="0"/>
    </xf>
    <xf numFmtId="38" fontId="3" fillId="0" borderId="14" xfId="49" applyFont="1" applyFill="1" applyBorder="1" applyAlignment="1">
      <alignment/>
    </xf>
    <xf numFmtId="38" fontId="3" fillId="0" borderId="19" xfId="49" applyFont="1" applyFill="1" applyBorder="1" applyAlignment="1">
      <alignment/>
    </xf>
    <xf numFmtId="0" fontId="3" fillId="0" borderId="14" xfId="0" applyFont="1" applyFill="1" applyBorder="1" applyAlignment="1" applyProtection="1">
      <alignment horizontal="distributed"/>
      <protection hidden="1" locked="0"/>
    </xf>
    <xf numFmtId="0" fontId="3" fillId="0" borderId="16" xfId="0" applyFont="1" applyFill="1" applyBorder="1" applyAlignment="1" applyProtection="1">
      <alignment horizontal="distributed"/>
      <protection hidden="1" locked="0"/>
    </xf>
    <xf numFmtId="38" fontId="3" fillId="0" borderId="16" xfId="49" applyFont="1" applyFill="1" applyBorder="1" applyAlignment="1" applyProtection="1">
      <alignment shrinkToFit="1"/>
      <protection locked="0"/>
    </xf>
    <xf numFmtId="38" fontId="3" fillId="0" borderId="18" xfId="49" applyFont="1" applyFill="1" applyBorder="1" applyAlignment="1" applyProtection="1">
      <alignment/>
      <protection/>
    </xf>
    <xf numFmtId="38" fontId="3" fillId="0" borderId="10" xfId="49" applyFont="1" applyFill="1" applyBorder="1" applyAlignment="1">
      <alignment/>
    </xf>
    <xf numFmtId="38" fontId="3" fillId="0" borderId="13" xfId="49" applyFont="1" applyFill="1" applyBorder="1" applyAlignment="1">
      <alignment/>
    </xf>
    <xf numFmtId="38" fontId="3" fillId="0" borderId="20" xfId="49" applyFont="1" applyFill="1" applyBorder="1" applyAlignment="1" applyProtection="1">
      <alignment/>
      <protection hidden="1" locked="0"/>
    </xf>
    <xf numFmtId="38" fontId="3" fillId="0" borderId="19" xfId="49" applyFont="1" applyBorder="1" applyAlignment="1">
      <alignment/>
    </xf>
    <xf numFmtId="38" fontId="3" fillId="0" borderId="14" xfId="49" applyFont="1" applyFill="1" applyBorder="1" applyAlignment="1" applyProtection="1">
      <alignment horizontal="right"/>
      <protection/>
    </xf>
    <xf numFmtId="0" fontId="10" fillId="0" borderId="0" xfId="0" applyFont="1" applyFill="1" applyAlignment="1">
      <alignment/>
    </xf>
    <xf numFmtId="0" fontId="6" fillId="34" borderId="10" xfId="0" applyFont="1" applyFill="1" applyBorder="1" applyAlignment="1" applyProtection="1">
      <alignment horizontal="distributed"/>
      <protection hidden="1" locked="0"/>
    </xf>
    <xf numFmtId="0" fontId="6" fillId="34" borderId="10" xfId="0" applyFont="1" applyFill="1" applyBorder="1" applyAlignment="1" applyProtection="1">
      <alignment horizontal="distributed"/>
      <protection/>
    </xf>
    <xf numFmtId="38" fontId="6" fillId="34" borderId="10" xfId="49" applyFont="1" applyFill="1" applyBorder="1" applyAlignment="1" applyProtection="1">
      <alignment/>
      <protection/>
    </xf>
    <xf numFmtId="38" fontId="6" fillId="34" borderId="10" xfId="49" applyFont="1" applyFill="1" applyBorder="1" applyAlignment="1" applyProtection="1">
      <alignment/>
      <protection hidden="1" locked="0"/>
    </xf>
    <xf numFmtId="0" fontId="6" fillId="34" borderId="14" xfId="0" applyFont="1" applyFill="1" applyBorder="1" applyAlignment="1" applyProtection="1">
      <alignment horizontal="distributed"/>
      <protection hidden="1" locked="0"/>
    </xf>
    <xf numFmtId="0" fontId="6" fillId="34" borderId="14" xfId="0" applyFont="1" applyFill="1" applyBorder="1" applyAlignment="1" applyProtection="1">
      <alignment horizontal="distributed"/>
      <protection/>
    </xf>
    <xf numFmtId="38" fontId="6" fillId="34" borderId="14" xfId="49" applyFont="1" applyFill="1" applyBorder="1" applyAlignment="1" applyProtection="1">
      <alignment/>
      <protection/>
    </xf>
    <xf numFmtId="38" fontId="3" fillId="34" borderId="14" xfId="49" applyFont="1" applyFill="1" applyBorder="1" applyAlignment="1" applyProtection="1">
      <alignment horizontal="right"/>
      <protection hidden="1" locked="0"/>
    </xf>
    <xf numFmtId="38" fontId="6" fillId="34" borderId="14" xfId="49" applyFont="1" applyFill="1" applyBorder="1" applyAlignment="1" applyProtection="1">
      <alignment/>
      <protection hidden="1" locked="0"/>
    </xf>
    <xf numFmtId="0" fontId="6" fillId="34" borderId="16" xfId="0" applyFont="1" applyFill="1" applyBorder="1" applyAlignment="1" applyProtection="1">
      <alignment horizontal="distributed"/>
      <protection hidden="1" locked="0"/>
    </xf>
    <xf numFmtId="0" fontId="6" fillId="34" borderId="16" xfId="0" applyFont="1" applyFill="1" applyBorder="1" applyAlignment="1" applyProtection="1">
      <alignment horizontal="distributed"/>
      <protection/>
    </xf>
    <xf numFmtId="38" fontId="6" fillId="34" borderId="16" xfId="49" applyFont="1" applyFill="1" applyBorder="1" applyAlignment="1" applyProtection="1">
      <alignment/>
      <protection/>
    </xf>
    <xf numFmtId="38" fontId="6" fillId="34" borderId="16" xfId="49" applyFont="1" applyFill="1" applyBorder="1" applyAlignment="1" applyProtection="1">
      <alignment/>
      <protection hidden="1" locked="0"/>
    </xf>
    <xf numFmtId="0" fontId="3" fillId="0" borderId="10" xfId="0" applyFont="1" applyFill="1" applyBorder="1" applyAlignment="1">
      <alignment horizontal="distributed"/>
    </xf>
    <xf numFmtId="3" fontId="3" fillId="0" borderId="10" xfId="0" applyNumberFormat="1" applyFont="1" applyFill="1" applyBorder="1" applyAlignment="1" applyProtection="1">
      <alignment horizontal="right"/>
      <protection hidden="1" locked="0"/>
    </xf>
    <xf numFmtId="3" fontId="3" fillId="0" borderId="10" xfId="0" applyNumberFormat="1" applyFont="1" applyFill="1" applyBorder="1" applyAlignment="1" applyProtection="1">
      <alignment shrinkToFit="1"/>
      <protection locked="0"/>
    </xf>
    <xf numFmtId="3" fontId="3" fillId="0" borderId="10" xfId="0" applyNumberFormat="1" applyFont="1" applyFill="1" applyBorder="1" applyAlignment="1" applyProtection="1">
      <alignment/>
      <protection/>
    </xf>
    <xf numFmtId="0" fontId="3" fillId="0" borderId="0" xfId="0" applyFont="1" applyFill="1" applyBorder="1" applyAlignment="1" applyProtection="1">
      <alignment horizontal="right"/>
      <protection hidden="1" locked="0"/>
    </xf>
    <xf numFmtId="3" fontId="3" fillId="0" borderId="14" xfId="0" applyNumberFormat="1" applyFont="1" applyFill="1" applyBorder="1" applyAlignment="1" applyProtection="1">
      <alignment/>
      <protection hidden="1" locked="0"/>
    </xf>
    <xf numFmtId="3" fontId="3" fillId="0" borderId="0" xfId="0" applyNumberFormat="1" applyFont="1" applyFill="1" applyBorder="1" applyAlignment="1" applyProtection="1">
      <alignment/>
      <protection hidden="1" locked="0"/>
    </xf>
    <xf numFmtId="0" fontId="3" fillId="0" borderId="14" xfId="0" applyFont="1" applyFill="1" applyBorder="1" applyAlignment="1">
      <alignment horizontal="distributed"/>
    </xf>
    <xf numFmtId="3" fontId="3" fillId="0" borderId="14"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shrinkToFit="1"/>
      <protection locked="0"/>
    </xf>
    <xf numFmtId="3" fontId="3" fillId="0" borderId="14" xfId="0" applyNumberFormat="1" applyFont="1" applyFill="1" applyBorder="1" applyAlignment="1" applyProtection="1">
      <alignment/>
      <protection/>
    </xf>
    <xf numFmtId="3" fontId="3" fillId="0" borderId="0"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protection/>
    </xf>
    <xf numFmtId="3" fontId="3" fillId="0" borderId="16" xfId="0" applyNumberFormat="1" applyFont="1" applyFill="1" applyBorder="1" applyAlignment="1" applyProtection="1">
      <alignment shrinkToFit="1"/>
      <protection locked="0"/>
    </xf>
    <xf numFmtId="3" fontId="3" fillId="0" borderId="18" xfId="0" applyNumberFormat="1" applyFont="1" applyFill="1" applyBorder="1" applyAlignment="1" applyProtection="1">
      <alignment/>
      <protection/>
    </xf>
    <xf numFmtId="3" fontId="3" fillId="0" borderId="16" xfId="0" applyNumberFormat="1" applyFont="1" applyFill="1" applyBorder="1" applyAlignment="1" applyProtection="1">
      <alignment/>
      <protection hidden="1" locked="0"/>
    </xf>
    <xf numFmtId="0" fontId="3" fillId="0" borderId="0" xfId="0" applyFont="1" applyFill="1" applyBorder="1" applyAlignment="1" applyProtection="1">
      <alignment/>
      <protection hidden="1" locked="0"/>
    </xf>
    <xf numFmtId="0" fontId="6" fillId="34" borderId="10" xfId="0" applyFont="1" applyFill="1" applyBorder="1" applyAlignment="1">
      <alignment horizontal="distributed"/>
    </xf>
    <xf numFmtId="3" fontId="6" fillId="34" borderId="10" xfId="0" applyNumberFormat="1" applyFont="1" applyFill="1" applyBorder="1" applyAlignment="1">
      <alignment/>
    </xf>
    <xf numFmtId="3" fontId="6" fillId="34" borderId="12" xfId="0" applyNumberFormat="1" applyFont="1" applyFill="1" applyBorder="1" applyAlignment="1">
      <alignment/>
    </xf>
    <xf numFmtId="3" fontId="6" fillId="34" borderId="10" xfId="0" applyNumberFormat="1" applyFont="1" applyFill="1" applyBorder="1" applyAlignment="1" applyProtection="1">
      <alignment/>
      <protection hidden="1" locked="0"/>
    </xf>
    <xf numFmtId="0" fontId="6" fillId="34" borderId="14" xfId="0" applyFont="1" applyFill="1" applyBorder="1" applyAlignment="1">
      <alignment horizontal="distributed"/>
    </xf>
    <xf numFmtId="3" fontId="6" fillId="34" borderId="14" xfId="0" applyNumberFormat="1" applyFont="1" applyFill="1" applyBorder="1" applyAlignment="1">
      <alignment/>
    </xf>
    <xf numFmtId="38" fontId="6" fillId="34" borderId="14" xfId="49" applyFont="1" applyFill="1" applyBorder="1" applyAlignment="1" applyProtection="1">
      <alignment horizontal="right"/>
      <protection hidden="1" locked="0"/>
    </xf>
    <xf numFmtId="3" fontId="6" fillId="34" borderId="21" xfId="0" applyNumberFormat="1" applyFont="1" applyFill="1" applyBorder="1" applyAlignment="1">
      <alignment/>
    </xf>
    <xf numFmtId="3" fontId="6" fillId="34" borderId="14" xfId="0" applyNumberFormat="1" applyFont="1" applyFill="1" applyBorder="1" applyAlignment="1" applyProtection="1">
      <alignment/>
      <protection hidden="1" locked="0"/>
    </xf>
    <xf numFmtId="0" fontId="6" fillId="34" borderId="16" xfId="0" applyFont="1" applyFill="1" applyBorder="1" applyAlignment="1">
      <alignment horizontal="distributed"/>
    </xf>
    <xf numFmtId="3" fontId="6" fillId="34" borderId="16" xfId="0" applyNumberFormat="1" applyFont="1" applyFill="1" applyBorder="1" applyAlignment="1">
      <alignment/>
    </xf>
    <xf numFmtId="3" fontId="6" fillId="34" borderId="17" xfId="0" applyNumberFormat="1" applyFont="1" applyFill="1" applyBorder="1" applyAlignment="1">
      <alignment/>
    </xf>
    <xf numFmtId="0" fontId="3" fillId="0" borderId="10" xfId="0" applyFont="1" applyFill="1" applyBorder="1" applyAlignment="1">
      <alignment horizontal="distributed" vertical="center"/>
    </xf>
    <xf numFmtId="0" fontId="3" fillId="0" borderId="14" xfId="0" applyFont="1" applyFill="1" applyBorder="1" applyAlignment="1">
      <alignment horizontal="distributed" vertical="center"/>
    </xf>
    <xf numFmtId="0" fontId="6" fillId="34" borderId="10" xfId="0" applyFont="1" applyFill="1" applyBorder="1" applyAlignment="1">
      <alignment horizontal="distributed" vertical="center"/>
    </xf>
    <xf numFmtId="3" fontId="6" fillId="34" borderId="10" xfId="0" applyNumberFormat="1" applyFont="1" applyFill="1" applyBorder="1" applyAlignment="1" applyProtection="1">
      <alignment/>
      <protection/>
    </xf>
    <xf numFmtId="38" fontId="3" fillId="6" borderId="10" xfId="49" applyFont="1" applyFill="1" applyBorder="1" applyAlignment="1" applyProtection="1">
      <alignment horizontal="right"/>
      <protection hidden="1" locked="0"/>
    </xf>
    <xf numFmtId="0" fontId="6" fillId="34" borderId="14" xfId="0" applyFont="1" applyFill="1" applyBorder="1" applyAlignment="1">
      <alignment horizontal="distributed" vertical="center"/>
    </xf>
    <xf numFmtId="38" fontId="3" fillId="36" borderId="14" xfId="49" applyFont="1" applyFill="1" applyBorder="1" applyAlignment="1" applyProtection="1">
      <alignment horizontal="right"/>
      <protection hidden="1" locked="0"/>
    </xf>
    <xf numFmtId="3" fontId="6" fillId="34" borderId="14" xfId="0" applyNumberFormat="1" applyFont="1" applyFill="1" applyBorder="1" applyAlignment="1" applyProtection="1">
      <alignment/>
      <protection/>
    </xf>
    <xf numFmtId="0" fontId="6" fillId="34" borderId="16" xfId="0" applyFont="1" applyFill="1" applyBorder="1" applyAlignment="1">
      <alignment horizontal="distributed" vertical="center"/>
    </xf>
    <xf numFmtId="3" fontId="6" fillId="34" borderId="16" xfId="0" applyNumberFormat="1" applyFont="1" applyFill="1" applyBorder="1" applyAlignment="1" applyProtection="1">
      <alignment/>
      <protection/>
    </xf>
    <xf numFmtId="38" fontId="3" fillId="6" borderId="14" xfId="49" applyFont="1" applyFill="1" applyBorder="1" applyAlignment="1" applyProtection="1">
      <alignment horizontal="right"/>
      <protection hidden="1" locked="0"/>
    </xf>
    <xf numFmtId="3" fontId="6" fillId="34" borderId="17" xfId="0" applyNumberFormat="1" applyFont="1" applyFill="1" applyBorder="1" applyAlignment="1" applyProtection="1">
      <alignment/>
      <protection/>
    </xf>
    <xf numFmtId="0" fontId="3" fillId="0" borderId="20" xfId="0" applyFont="1" applyFill="1" applyBorder="1" applyAlignment="1" applyProtection="1">
      <alignment/>
      <protection hidden="1" locked="0"/>
    </xf>
    <xf numFmtId="3" fontId="3" fillId="0" borderId="10" xfId="0" applyNumberFormat="1" applyFont="1" applyFill="1" applyBorder="1" applyAlignment="1" applyProtection="1">
      <alignment/>
      <protection hidden="1" locked="0"/>
    </xf>
    <xf numFmtId="38" fontId="3" fillId="0" borderId="0" xfId="49" applyFont="1" applyFill="1" applyBorder="1" applyAlignment="1" applyProtection="1">
      <alignment horizontal="right"/>
      <protection hidden="1" locked="0"/>
    </xf>
    <xf numFmtId="3" fontId="6" fillId="34" borderId="10" xfId="0" applyNumberFormat="1" applyFont="1" applyFill="1" applyBorder="1" applyAlignment="1" applyProtection="1">
      <alignment shrinkToFit="1"/>
      <protection locked="0"/>
    </xf>
    <xf numFmtId="3" fontId="6" fillId="34" borderId="14" xfId="0" applyNumberFormat="1" applyFont="1" applyFill="1" applyBorder="1" applyAlignment="1" applyProtection="1">
      <alignment shrinkToFit="1"/>
      <protection locked="0"/>
    </xf>
    <xf numFmtId="3" fontId="6" fillId="34" borderId="14" xfId="0" applyNumberFormat="1" applyFont="1" applyFill="1" applyBorder="1" applyAlignment="1" applyProtection="1">
      <alignment horizontal="right"/>
      <protection/>
    </xf>
    <xf numFmtId="3" fontId="6" fillId="34" borderId="16" xfId="0" applyNumberFormat="1" applyFont="1" applyFill="1" applyBorder="1" applyAlignment="1" applyProtection="1">
      <alignment shrinkToFit="1"/>
      <protection locked="0"/>
    </xf>
    <xf numFmtId="3" fontId="6" fillId="34" borderId="16" xfId="0" applyNumberFormat="1" applyFont="1" applyFill="1" applyBorder="1" applyAlignment="1" applyProtection="1">
      <alignment/>
      <protection hidden="1" locked="0"/>
    </xf>
    <xf numFmtId="3" fontId="3" fillId="0" borderId="16" xfId="0" applyNumberFormat="1" applyFont="1" applyFill="1" applyBorder="1" applyAlignment="1" applyProtection="1">
      <alignment horizontal="right"/>
      <protection/>
    </xf>
    <xf numFmtId="38" fontId="3" fillId="0" borderId="16" xfId="49"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shrinkToFit="1"/>
      <protection locked="0"/>
    </xf>
    <xf numFmtId="3" fontId="3" fillId="0" borderId="10" xfId="0" applyNumberFormat="1" applyFont="1" applyFill="1" applyBorder="1" applyAlignment="1" applyProtection="1">
      <alignment horizontal="right"/>
      <protection/>
    </xf>
    <xf numFmtId="3" fontId="3" fillId="0" borderId="20" xfId="0" applyNumberFormat="1" applyFont="1" applyFill="1" applyBorder="1" applyAlignment="1" applyProtection="1">
      <alignment/>
      <protection hidden="1" locked="0"/>
    </xf>
    <xf numFmtId="3" fontId="3" fillId="0" borderId="14" xfId="0" applyNumberFormat="1" applyFont="1" applyFill="1" applyBorder="1" applyAlignment="1" applyProtection="1">
      <alignment horizontal="right"/>
      <protection/>
    </xf>
    <xf numFmtId="38" fontId="3" fillId="37" borderId="14" xfId="49" applyFont="1" applyFill="1" applyBorder="1" applyAlignment="1" applyProtection="1">
      <alignment horizontal="right"/>
      <protection hidden="1" locked="0"/>
    </xf>
    <xf numFmtId="0" fontId="3" fillId="0" borderId="20" xfId="0" applyFont="1" applyFill="1" applyBorder="1" applyAlignment="1" applyProtection="1">
      <alignment horizontal="right"/>
      <protection hidden="1" locked="0"/>
    </xf>
    <xf numFmtId="3" fontId="6" fillId="34" borderId="14" xfId="0" applyNumberFormat="1" applyFont="1" applyFill="1" applyBorder="1" applyAlignment="1" applyProtection="1">
      <alignment/>
      <protection hidden="1" locked="0"/>
    </xf>
    <xf numFmtId="3" fontId="6" fillId="34" borderId="14" xfId="0" applyNumberFormat="1" applyFont="1" applyFill="1" applyBorder="1" applyAlignment="1" applyProtection="1">
      <alignment horizontal="right"/>
      <protection hidden="1" locked="0"/>
    </xf>
    <xf numFmtId="38" fontId="10" fillId="0" borderId="0" xfId="0" applyNumberFormat="1" applyFont="1" applyFill="1" applyAlignment="1">
      <alignment/>
    </xf>
    <xf numFmtId="0" fontId="10" fillId="0" borderId="0" xfId="0" applyFont="1" applyFill="1" applyBorder="1" applyAlignment="1">
      <alignment/>
    </xf>
    <xf numFmtId="3" fontId="6" fillId="34" borderId="16" xfId="0" applyNumberFormat="1" applyFont="1" applyFill="1" applyBorder="1" applyAlignment="1" applyProtection="1">
      <alignment/>
      <protection hidden="1" locked="0"/>
    </xf>
    <xf numFmtId="3" fontId="6" fillId="34" borderId="16" xfId="0" applyNumberFormat="1" applyFont="1" applyFill="1" applyBorder="1" applyAlignment="1" applyProtection="1">
      <alignment horizontal="right"/>
      <protection hidden="1" locked="0"/>
    </xf>
    <xf numFmtId="3" fontId="6" fillId="34" borderId="17" xfId="0" applyNumberFormat="1" applyFont="1" applyFill="1" applyBorder="1" applyAlignment="1" applyProtection="1">
      <alignment horizontal="right"/>
      <protection/>
    </xf>
    <xf numFmtId="0" fontId="6" fillId="34" borderId="12" xfId="0" applyFont="1" applyFill="1" applyBorder="1" applyAlignment="1">
      <alignment horizontal="distributed"/>
    </xf>
    <xf numFmtId="0" fontId="6" fillId="34" borderId="21" xfId="0" applyFont="1" applyFill="1" applyBorder="1" applyAlignment="1">
      <alignment horizontal="distributed"/>
    </xf>
    <xf numFmtId="0" fontId="6" fillId="34" borderId="17" xfId="0" applyFont="1" applyFill="1" applyBorder="1" applyAlignment="1">
      <alignment horizontal="distributed"/>
    </xf>
    <xf numFmtId="3" fontId="6" fillId="34" borderId="17" xfId="0" applyNumberFormat="1" applyFont="1" applyFill="1" applyBorder="1" applyAlignment="1" applyProtection="1">
      <alignment/>
      <protection hidden="1" locked="0"/>
    </xf>
    <xf numFmtId="0" fontId="6" fillId="0" borderId="0" xfId="0" applyFont="1" applyFill="1" applyBorder="1" applyAlignment="1">
      <alignment horizontal="distributed"/>
    </xf>
    <xf numFmtId="0" fontId="6" fillId="0" borderId="0" xfId="0" applyFont="1" applyFill="1" applyBorder="1" applyAlignment="1" applyProtection="1">
      <alignment horizontal="distributed"/>
      <protection/>
    </xf>
    <xf numFmtId="3" fontId="6" fillId="0" borderId="0" xfId="0" applyNumberFormat="1" applyFont="1" applyFill="1" applyBorder="1" applyAlignment="1">
      <alignment/>
    </xf>
    <xf numFmtId="3" fontId="6" fillId="0" borderId="0" xfId="0" applyNumberFormat="1" applyFont="1" applyFill="1" applyBorder="1" applyAlignment="1" applyProtection="1">
      <alignment shrinkToFit="1"/>
      <protection locked="0"/>
    </xf>
    <xf numFmtId="3" fontId="6" fillId="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hidden="1" locked="0"/>
    </xf>
    <xf numFmtId="0" fontId="4" fillId="0" borderId="0" xfId="0" applyFont="1" applyFill="1" applyAlignment="1">
      <alignment/>
    </xf>
    <xf numFmtId="0" fontId="62" fillId="0" borderId="0" xfId="0" applyFont="1" applyFill="1" applyAlignment="1">
      <alignment/>
    </xf>
    <xf numFmtId="0" fontId="61" fillId="0" borderId="0" xfId="0" applyFont="1" applyFill="1" applyAlignment="1">
      <alignment horizontal="left"/>
    </xf>
    <xf numFmtId="38" fontId="63" fillId="0" borderId="0" xfId="0" applyNumberFormat="1" applyFont="1" applyFill="1" applyAlignment="1">
      <alignment horizontal="left"/>
    </xf>
    <xf numFmtId="38" fontId="61" fillId="0" borderId="0" xfId="0" applyNumberFormat="1" applyFont="1" applyFill="1" applyAlignment="1">
      <alignment horizontal="right"/>
    </xf>
    <xf numFmtId="0" fontId="64" fillId="0" borderId="0" xfId="0" applyFont="1" applyFill="1" applyAlignment="1">
      <alignment/>
    </xf>
    <xf numFmtId="0" fontId="65" fillId="0" borderId="0" xfId="0" applyFont="1" applyFill="1" applyAlignment="1">
      <alignment horizontal="left"/>
    </xf>
    <xf numFmtId="38" fontId="65" fillId="0" borderId="0" xfId="0" applyNumberFormat="1" applyFont="1" applyFill="1" applyAlignment="1">
      <alignment horizontal="right"/>
    </xf>
    <xf numFmtId="38" fontId="61" fillId="0" borderId="0" xfId="0" applyNumberFormat="1" applyFont="1" applyFill="1" applyAlignment="1">
      <alignment horizontal="left"/>
    </xf>
    <xf numFmtId="3" fontId="61" fillId="0" borderId="0" xfId="0" applyNumberFormat="1" applyFont="1" applyFill="1" applyAlignment="1">
      <alignment horizontal="right"/>
    </xf>
    <xf numFmtId="0" fontId="63" fillId="0" borderId="0" xfId="0" applyFont="1" applyFill="1" applyAlignment="1">
      <alignment horizontal="right"/>
    </xf>
    <xf numFmtId="0" fontId="62" fillId="0" borderId="0" xfId="0" applyFont="1" applyFill="1" applyAlignment="1">
      <alignment horizontal="right"/>
    </xf>
    <xf numFmtId="3" fontId="65" fillId="0" borderId="0" xfId="0" applyNumberFormat="1" applyFont="1" applyFill="1" applyAlignment="1">
      <alignment horizontal="right"/>
    </xf>
    <xf numFmtId="0" fontId="64" fillId="0" borderId="0" xfId="0" applyFont="1" applyFill="1" applyAlignment="1">
      <alignment horizontal="right"/>
    </xf>
    <xf numFmtId="3" fontId="66" fillId="0" borderId="0" xfId="0" applyNumberFormat="1" applyFont="1" applyFill="1" applyAlignment="1">
      <alignment/>
    </xf>
    <xf numFmtId="0" fontId="66" fillId="0" borderId="0" xfId="0" applyFont="1" applyFill="1" applyAlignment="1">
      <alignment/>
    </xf>
    <xf numFmtId="38" fontId="66" fillId="0" borderId="0" xfId="0" applyNumberFormat="1" applyFont="1" applyFill="1" applyAlignment="1">
      <alignment/>
    </xf>
    <xf numFmtId="38" fontId="65" fillId="0" borderId="0" xfId="49" applyFont="1" applyFill="1" applyBorder="1" applyAlignment="1" applyProtection="1">
      <alignment/>
      <protection hidden="1" locked="0"/>
    </xf>
    <xf numFmtId="38" fontId="61" fillId="0" borderId="0" xfId="49" applyFont="1" applyFill="1" applyBorder="1" applyAlignment="1" applyProtection="1">
      <alignment/>
      <protection hidden="1" locked="0"/>
    </xf>
    <xf numFmtId="0" fontId="3" fillId="0" borderId="0" xfId="0" applyFont="1" applyFill="1" applyAlignment="1">
      <alignment/>
    </xf>
    <xf numFmtId="0" fontId="3" fillId="0" borderId="0" xfId="0" applyFont="1" applyFill="1" applyBorder="1" applyAlignment="1">
      <alignment/>
    </xf>
    <xf numFmtId="3" fontId="3" fillId="0" borderId="0" xfId="0" applyNumberFormat="1" applyFont="1" applyFill="1" applyBorder="1" applyAlignment="1">
      <alignment/>
    </xf>
    <xf numFmtId="0" fontId="3" fillId="0" borderId="0" xfId="0" applyFont="1" applyFill="1" applyBorder="1" applyAlignment="1" applyProtection="1">
      <alignment horizontal="center" vertical="distributed"/>
      <protection/>
    </xf>
    <xf numFmtId="0" fontId="0" fillId="0" borderId="0" xfId="0" applyFill="1" applyBorder="1" applyAlignment="1">
      <alignment/>
    </xf>
    <xf numFmtId="0" fontId="65" fillId="0" borderId="0" xfId="0" applyFont="1" applyFill="1" applyBorder="1" applyAlignment="1">
      <alignment horizontal="distributed"/>
    </xf>
    <xf numFmtId="0" fontId="65" fillId="0" borderId="0" xfId="0" applyFont="1" applyFill="1" applyBorder="1" applyAlignment="1" applyProtection="1">
      <alignment horizontal="distributed"/>
      <protection/>
    </xf>
    <xf numFmtId="3" fontId="65" fillId="0" borderId="0" xfId="0" applyNumberFormat="1" applyFont="1" applyFill="1" applyBorder="1" applyAlignment="1">
      <alignment/>
    </xf>
    <xf numFmtId="3" fontId="65" fillId="0" borderId="0" xfId="0" applyNumberFormat="1" applyFont="1" applyFill="1" applyBorder="1" applyAlignment="1" applyProtection="1">
      <alignment/>
      <protection hidden="1" locked="0"/>
    </xf>
    <xf numFmtId="0" fontId="61" fillId="0" borderId="0" xfId="0" applyFont="1" applyFill="1" applyBorder="1" applyAlignment="1">
      <alignment horizontal="distributed"/>
    </xf>
    <xf numFmtId="0" fontId="61" fillId="0" borderId="0" xfId="0" applyFont="1" applyFill="1" applyBorder="1" applyAlignment="1" applyProtection="1">
      <alignment horizontal="distributed"/>
      <protection/>
    </xf>
    <xf numFmtId="3" fontId="61" fillId="0" borderId="0" xfId="0" applyNumberFormat="1" applyFont="1" applyFill="1" applyBorder="1" applyAlignment="1">
      <alignment/>
    </xf>
    <xf numFmtId="3" fontId="61" fillId="0" borderId="0" xfId="0" applyNumberFormat="1" applyFont="1" applyFill="1" applyBorder="1" applyAlignment="1" applyProtection="1">
      <alignment/>
      <protection hidden="1" locked="0"/>
    </xf>
    <xf numFmtId="0" fontId="65" fillId="0" borderId="0" xfId="0" applyFont="1" applyFill="1" applyBorder="1" applyAlignment="1">
      <alignment horizontal="distributed" vertical="center"/>
    </xf>
    <xf numFmtId="3" fontId="65" fillId="0" borderId="0" xfId="0" applyNumberFormat="1" applyFont="1" applyFill="1" applyBorder="1" applyAlignment="1" applyProtection="1">
      <alignment/>
      <protection/>
    </xf>
    <xf numFmtId="38" fontId="61" fillId="0" borderId="0" xfId="49" applyFont="1" applyFill="1" applyBorder="1" applyAlignment="1" applyProtection="1">
      <alignment horizontal="right"/>
      <protection hidden="1" locked="0"/>
    </xf>
    <xf numFmtId="0" fontId="61" fillId="0" borderId="0" xfId="0" applyFont="1" applyFill="1" applyBorder="1" applyAlignment="1">
      <alignment horizontal="distributed" vertical="center"/>
    </xf>
    <xf numFmtId="3" fontId="61" fillId="0" borderId="0" xfId="0" applyNumberFormat="1" applyFont="1" applyFill="1" applyBorder="1" applyAlignment="1" applyProtection="1">
      <alignment/>
      <protection/>
    </xf>
    <xf numFmtId="0" fontId="3" fillId="0" borderId="0" xfId="0" applyFont="1" applyFill="1" applyBorder="1" applyAlignment="1">
      <alignment horizontal="distributed"/>
    </xf>
    <xf numFmtId="0" fontId="3" fillId="0" borderId="0" xfId="0" applyFont="1" applyFill="1" applyBorder="1" applyAlignment="1" applyProtection="1">
      <alignment horizontal="distributed"/>
      <protection/>
    </xf>
    <xf numFmtId="3" fontId="3" fillId="0" borderId="0" xfId="0" applyNumberFormat="1" applyFont="1" applyFill="1" applyBorder="1" applyAlignment="1" applyProtection="1">
      <alignment/>
      <protection/>
    </xf>
    <xf numFmtId="49" fontId="11" fillId="0" borderId="0" xfId="0" applyNumberFormat="1" applyFont="1" applyAlignment="1">
      <alignment/>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Border="1" applyAlignment="1">
      <alignment horizontal="right" vertical="top" wrapText="1"/>
    </xf>
    <xf numFmtId="0" fontId="3" fillId="0" borderId="23" xfId="0" applyFont="1" applyBorder="1" applyAlignment="1">
      <alignment horizontal="right" vertical="top" wrapText="1"/>
    </xf>
    <xf numFmtId="187" fontId="3" fillId="0" borderId="11" xfId="0" applyNumberFormat="1" applyFont="1" applyBorder="1" applyAlignment="1">
      <alignment vertical="top" wrapText="1"/>
    </xf>
    <xf numFmtId="187" fontId="3" fillId="0" borderId="11" xfId="0" applyNumberFormat="1" applyFont="1" applyBorder="1" applyAlignment="1">
      <alignment horizontal="right" vertical="top" wrapText="1"/>
    </xf>
    <xf numFmtId="187" fontId="3" fillId="0" borderId="15" xfId="0" applyNumberFormat="1" applyFont="1" applyBorder="1" applyAlignment="1">
      <alignment vertical="top" wrapText="1"/>
    </xf>
    <xf numFmtId="187" fontId="3" fillId="0" borderId="23" xfId="0" applyNumberFormat="1" applyFont="1" applyBorder="1" applyAlignment="1">
      <alignment vertical="top" wrapText="1"/>
    </xf>
    <xf numFmtId="49" fontId="3" fillId="34" borderId="15" xfId="0" applyNumberFormat="1" applyFont="1" applyFill="1" applyBorder="1" applyAlignment="1">
      <alignment horizontal="center" vertical="center"/>
    </xf>
    <xf numFmtId="0" fontId="9" fillId="0" borderId="0" xfId="0" applyFont="1" applyBorder="1" applyAlignment="1">
      <alignment vertical="top" wrapText="1"/>
    </xf>
    <xf numFmtId="49" fontId="6" fillId="34" borderId="15" xfId="0" applyNumberFormat="1" applyFont="1" applyFill="1" applyBorder="1" applyAlignment="1">
      <alignment horizontal="center" vertical="center"/>
    </xf>
    <xf numFmtId="187" fontId="6" fillId="0" borderId="11" xfId="0" applyNumberFormat="1" applyFont="1" applyBorder="1" applyAlignment="1">
      <alignment vertical="top" wrapText="1"/>
    </xf>
    <xf numFmtId="187" fontId="6" fillId="0" borderId="15" xfId="0" applyNumberFormat="1" applyFont="1" applyBorder="1" applyAlignment="1">
      <alignment vertical="top" wrapText="1"/>
    </xf>
    <xf numFmtId="187" fontId="6" fillId="0" borderId="23" xfId="0" applyNumberFormat="1" applyFont="1" applyBorder="1" applyAlignment="1">
      <alignment vertical="top" wrapText="1"/>
    </xf>
    <xf numFmtId="187" fontId="6" fillId="0" borderId="16" xfId="0" applyNumberFormat="1" applyFont="1" applyBorder="1" applyAlignment="1">
      <alignment vertical="top" wrapText="1"/>
    </xf>
    <xf numFmtId="49" fontId="6" fillId="0" borderId="20" xfId="0" applyNumberFormat="1" applyFont="1" applyFill="1" applyBorder="1" applyAlignment="1">
      <alignment horizontal="center" vertical="center"/>
    </xf>
    <xf numFmtId="187" fontId="9" fillId="0" borderId="20" xfId="0" applyNumberFormat="1" applyFont="1" applyBorder="1" applyAlignment="1">
      <alignment vertical="top" wrapText="1"/>
    </xf>
    <xf numFmtId="187" fontId="67" fillId="0" borderId="20" xfId="0" applyNumberFormat="1" applyFont="1" applyBorder="1" applyAlignment="1">
      <alignment vertical="top" wrapText="1"/>
    </xf>
    <xf numFmtId="187" fontId="9" fillId="0" borderId="0" xfId="0" applyNumberFormat="1" applyFont="1" applyBorder="1" applyAlignment="1">
      <alignment vertical="top" wrapText="1"/>
    </xf>
    <xf numFmtId="187" fontId="6" fillId="0" borderId="0" xfId="0" applyNumberFormat="1" applyFont="1" applyBorder="1" applyAlignment="1">
      <alignment vertical="top" wrapText="1"/>
    </xf>
    <xf numFmtId="49" fontId="3" fillId="0" borderId="0" xfId="0" applyNumberFormat="1" applyFont="1" applyBorder="1" applyAlignment="1">
      <alignment vertical="top" wrapText="1"/>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horizontal="lef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177" fontId="3" fillId="0" borderId="15" xfId="0" applyNumberFormat="1" applyFont="1" applyBorder="1" applyAlignment="1">
      <alignment horizontal="right" vertical="center" wrapText="1"/>
    </xf>
    <xf numFmtId="177" fontId="3" fillId="0" borderId="21" xfId="0" applyNumberFormat="1" applyFont="1" applyBorder="1" applyAlignment="1">
      <alignment horizontal="right" vertical="center" wrapText="1"/>
    </xf>
    <xf numFmtId="177" fontId="3" fillId="0" borderId="25" xfId="0" applyNumberFormat="1" applyFont="1" applyBorder="1" applyAlignment="1">
      <alignment horizontal="right" vertical="center" wrapText="1"/>
    </xf>
    <xf numFmtId="38" fontId="3" fillId="0" borderId="23" xfId="49" applyFont="1" applyBorder="1" applyAlignment="1">
      <alignment vertical="top" wrapText="1"/>
    </xf>
    <xf numFmtId="38" fontId="3" fillId="0" borderId="11" xfId="49" applyFont="1" applyBorder="1" applyAlignment="1">
      <alignment horizontal="right" vertical="top" wrapText="1"/>
    </xf>
    <xf numFmtId="38" fontId="3" fillId="0" borderId="15" xfId="49" applyFont="1" applyBorder="1" applyAlignment="1">
      <alignment vertical="top" wrapText="1"/>
    </xf>
    <xf numFmtId="38" fontId="3" fillId="0" borderId="23" xfId="49" applyFont="1" applyBorder="1" applyAlignment="1">
      <alignment horizontal="right" vertical="top" wrapText="1"/>
    </xf>
    <xf numFmtId="177" fontId="6" fillId="0" borderId="17" xfId="0" applyNumberFormat="1" applyFont="1" applyBorder="1" applyAlignment="1">
      <alignment horizontal="right" vertical="center" wrapText="1"/>
    </xf>
    <xf numFmtId="177" fontId="6" fillId="0" borderId="16" xfId="0" applyNumberFormat="1" applyFont="1" applyBorder="1" applyAlignment="1">
      <alignment horizontal="right" vertical="center" wrapText="1"/>
    </xf>
    <xf numFmtId="38" fontId="6" fillId="0" borderId="23" xfId="49" applyFont="1" applyBorder="1" applyAlignment="1">
      <alignment vertical="top" wrapText="1"/>
    </xf>
    <xf numFmtId="38" fontId="6" fillId="0" borderId="15" xfId="49" applyFont="1" applyBorder="1" applyAlignment="1">
      <alignment vertical="top" wrapText="1"/>
    </xf>
    <xf numFmtId="38" fontId="9" fillId="0" borderId="20" xfId="49" applyFont="1" applyBorder="1" applyAlignment="1">
      <alignment vertical="top" wrapText="1"/>
    </xf>
    <xf numFmtId="177" fontId="9" fillId="0" borderId="20" xfId="0" applyNumberFormat="1" applyFont="1" applyBorder="1" applyAlignment="1">
      <alignment horizontal="right" vertical="center" wrapText="1"/>
    </xf>
    <xf numFmtId="177" fontId="9" fillId="0" borderId="0" xfId="0" applyNumberFormat="1" applyFont="1" applyBorder="1" applyAlignment="1">
      <alignment horizontal="right" vertical="center" wrapText="1"/>
    </xf>
    <xf numFmtId="38" fontId="9" fillId="0" borderId="0" xfId="49" applyFont="1" applyBorder="1" applyAlignment="1">
      <alignment vertical="top" wrapText="1"/>
    </xf>
    <xf numFmtId="0" fontId="3" fillId="0" borderId="0" xfId="0" applyFont="1" applyBorder="1" applyAlignment="1">
      <alignment shrinkToFit="1"/>
    </xf>
    <xf numFmtId="177" fontId="2" fillId="0" borderId="0" xfId="0" applyNumberFormat="1" applyFont="1" applyAlignment="1">
      <alignment/>
    </xf>
    <xf numFmtId="49" fontId="3" fillId="34" borderId="23" xfId="0" applyNumberFormat="1" applyFont="1" applyFill="1" applyBorder="1" applyAlignment="1">
      <alignment horizontal="distributed" vertical="center" wrapText="1"/>
    </xf>
    <xf numFmtId="49" fontId="3" fillId="34" borderId="15" xfId="0" applyNumberFormat="1" applyFont="1" applyFill="1" applyBorder="1" applyAlignment="1">
      <alignment horizontal="distributed" vertical="center" wrapText="1"/>
    </xf>
    <xf numFmtId="49" fontId="3" fillId="34" borderId="23" xfId="0" applyNumberFormat="1" applyFont="1" applyFill="1" applyBorder="1" applyAlignment="1">
      <alignment horizontal="distributed" vertical="center" wrapText="1"/>
    </xf>
    <xf numFmtId="177" fontId="3" fillId="0" borderId="11" xfId="0" applyNumberFormat="1" applyFont="1" applyBorder="1" applyAlignment="1">
      <alignment horizontal="right" vertical="top" wrapText="1"/>
    </xf>
    <xf numFmtId="49" fontId="6" fillId="34" borderId="15" xfId="0" applyNumberFormat="1" applyFont="1" applyFill="1" applyBorder="1" applyAlignment="1">
      <alignment horizontal="distributed" vertical="center" wrapText="1"/>
    </xf>
    <xf numFmtId="49" fontId="6" fillId="34" borderId="23" xfId="0" applyNumberFormat="1" applyFont="1" applyFill="1" applyBorder="1" applyAlignment="1">
      <alignment horizontal="distributed" vertical="center" wrapText="1"/>
    </xf>
    <xf numFmtId="177" fontId="6" fillId="0" borderId="11" xfId="0" applyNumberFormat="1" applyFont="1" applyBorder="1" applyAlignment="1">
      <alignment horizontal="right" vertical="top" wrapText="1"/>
    </xf>
    <xf numFmtId="177" fontId="6" fillId="0" borderId="0" xfId="0" applyNumberFormat="1" applyFont="1" applyAlignment="1">
      <alignment vertical="top" wrapText="1"/>
    </xf>
    <xf numFmtId="177" fontId="3" fillId="0" borderId="0" xfId="0" applyNumberFormat="1" applyFont="1" applyAlignment="1">
      <alignment vertical="top" wrapText="1"/>
    </xf>
    <xf numFmtId="0" fontId="0" fillId="0" borderId="0" xfId="0" applyAlignment="1">
      <alignment vertical="center"/>
    </xf>
    <xf numFmtId="49" fontId="4" fillId="0" borderId="0" xfId="0" applyNumberFormat="1" applyFont="1" applyAlignment="1">
      <alignment/>
    </xf>
    <xf numFmtId="49" fontId="12" fillId="0" borderId="0" xfId="0" applyNumberFormat="1" applyFont="1" applyAlignment="1">
      <alignment/>
    </xf>
    <xf numFmtId="49" fontId="5" fillId="0" borderId="0" xfId="0" applyNumberFormat="1" applyFont="1" applyBorder="1" applyAlignment="1">
      <alignment/>
    </xf>
    <xf numFmtId="49" fontId="2" fillId="0" borderId="0" xfId="0" applyNumberFormat="1" applyFont="1" applyBorder="1" applyAlignment="1">
      <alignment/>
    </xf>
    <xf numFmtId="49" fontId="3" fillId="34" borderId="26" xfId="0" applyNumberFormat="1" applyFont="1" applyFill="1" applyBorder="1" applyAlignment="1">
      <alignment horizontal="distributed" vertical="center" wrapText="1"/>
    </xf>
    <xf numFmtId="0" fontId="3" fillId="0" borderId="0" xfId="0" applyFont="1" applyBorder="1" applyAlignment="1">
      <alignment horizontal="right" vertical="top" wrapText="1"/>
    </xf>
    <xf numFmtId="177" fontId="3" fillId="0" borderId="0" xfId="0" applyNumberFormat="1" applyFont="1" applyBorder="1" applyAlignment="1">
      <alignment horizontal="right" vertical="top" wrapText="1"/>
    </xf>
    <xf numFmtId="49" fontId="6" fillId="34" borderId="26" xfId="0" applyNumberFormat="1" applyFont="1" applyFill="1" applyBorder="1" applyAlignment="1">
      <alignment horizontal="distributed" vertical="center" wrapText="1"/>
    </xf>
    <xf numFmtId="177" fontId="6" fillId="0" borderId="0" xfId="0" applyNumberFormat="1" applyFont="1" applyBorder="1" applyAlignment="1">
      <alignment horizontal="right" vertical="top" wrapText="1"/>
    </xf>
    <xf numFmtId="177" fontId="9" fillId="0" borderId="11" xfId="0" applyNumberFormat="1" applyFont="1" applyFill="1" applyBorder="1" applyAlignment="1">
      <alignment horizontal="right" vertical="top" wrapText="1"/>
    </xf>
    <xf numFmtId="177" fontId="9" fillId="0" borderId="0" xfId="0" applyNumberFormat="1" applyFont="1" applyFill="1" applyBorder="1" applyAlignment="1">
      <alignment horizontal="right" vertical="top" wrapText="1"/>
    </xf>
    <xf numFmtId="38" fontId="3" fillId="0" borderId="11" xfId="0" applyNumberFormat="1" applyFont="1" applyFill="1" applyBorder="1" applyAlignment="1">
      <alignment horizontal="right" vertical="top" wrapText="1"/>
    </xf>
    <xf numFmtId="38" fontId="3" fillId="0" borderId="0" xfId="0" applyNumberFormat="1" applyFont="1" applyFill="1" applyBorder="1" applyAlignment="1">
      <alignment horizontal="right" vertical="top" wrapText="1"/>
    </xf>
    <xf numFmtId="177" fontId="6" fillId="0" borderId="11" xfId="0" applyNumberFormat="1" applyFont="1" applyFill="1" applyBorder="1" applyAlignment="1">
      <alignment vertical="top" wrapText="1"/>
    </xf>
    <xf numFmtId="177" fontId="6" fillId="0" borderId="0" xfId="0" applyNumberFormat="1" applyFont="1" applyFill="1" applyBorder="1" applyAlignment="1">
      <alignment vertical="top" wrapText="1"/>
    </xf>
    <xf numFmtId="177" fontId="6" fillId="0" borderId="11" xfId="0" applyNumberFormat="1" applyFont="1" applyFill="1" applyBorder="1" applyAlignment="1">
      <alignment horizontal="right" vertical="top" wrapText="1"/>
    </xf>
    <xf numFmtId="177" fontId="6" fillId="0" borderId="0" xfId="0" applyNumberFormat="1" applyFont="1" applyFill="1" applyBorder="1" applyAlignment="1">
      <alignment horizontal="right" vertical="top" wrapText="1"/>
    </xf>
    <xf numFmtId="38" fontId="6" fillId="0" borderId="0" xfId="0" applyNumberFormat="1" applyFont="1" applyFill="1" applyBorder="1" applyAlignment="1">
      <alignment horizontal="right" vertical="top" wrapText="1"/>
    </xf>
    <xf numFmtId="0" fontId="3" fillId="0" borderId="0" xfId="0" applyFont="1" applyFill="1" applyAlignment="1">
      <alignment vertical="top" wrapText="1"/>
    </xf>
    <xf numFmtId="38" fontId="3" fillId="0" borderId="11" xfId="0" applyNumberFormat="1" applyFont="1" applyFill="1" applyBorder="1" applyAlignment="1">
      <alignment vertical="top" wrapText="1"/>
    </xf>
    <xf numFmtId="38" fontId="3" fillId="0" borderId="0" xfId="0" applyNumberFormat="1" applyFont="1" applyFill="1" applyBorder="1" applyAlignment="1">
      <alignment vertical="top" wrapText="1"/>
    </xf>
    <xf numFmtId="49" fontId="4" fillId="0" borderId="0" xfId="0" applyNumberFormat="1" applyFont="1" applyBorder="1" applyAlignment="1">
      <alignment vertical="top"/>
    </xf>
    <xf numFmtId="0" fontId="4" fillId="0" borderId="0" xfId="0" applyFont="1" applyAlignment="1">
      <alignment vertical="top"/>
    </xf>
    <xf numFmtId="0" fontId="3" fillId="0" borderId="0" xfId="0" applyFont="1" applyBorder="1" applyAlignment="1">
      <alignment vertical="top" wrapText="1"/>
    </xf>
    <xf numFmtId="38" fontId="2" fillId="0" borderId="0" xfId="0" applyNumberFormat="1" applyFont="1" applyAlignment="1">
      <alignment/>
    </xf>
    <xf numFmtId="0" fontId="2" fillId="0" borderId="0" xfId="0" applyFont="1" applyAlignment="1">
      <alignment/>
    </xf>
    <xf numFmtId="0" fontId="0" fillId="0" borderId="0" xfId="0" applyFont="1" applyBorder="1" applyAlignment="1">
      <alignment horizontal="distributed" vertical="center" wrapText="1"/>
    </xf>
    <xf numFmtId="177" fontId="6" fillId="0" borderId="11" xfId="0" applyNumberFormat="1" applyFont="1" applyBorder="1" applyAlignment="1">
      <alignment horizontal="right" vertical="center" wrapText="1"/>
    </xf>
    <xf numFmtId="188" fontId="3" fillId="0" borderId="11" xfId="0" applyNumberFormat="1" applyFont="1" applyBorder="1" applyAlignment="1">
      <alignment vertical="top" wrapText="1"/>
    </xf>
    <xf numFmtId="0" fontId="0" fillId="0" borderId="0" xfId="0" applyFont="1" applyAlignment="1">
      <alignment vertical="center"/>
    </xf>
    <xf numFmtId="177" fontId="4" fillId="0" borderId="10" xfId="0" applyNumberFormat="1" applyFont="1" applyBorder="1" applyAlignment="1">
      <alignment horizontal="distributed" vertical="center" wrapText="1"/>
    </xf>
    <xf numFmtId="0" fontId="3" fillId="0" borderId="10" xfId="0" applyFont="1" applyBorder="1" applyAlignment="1">
      <alignment horizontal="right" vertical="center" wrapText="1"/>
    </xf>
    <xf numFmtId="38" fontId="3" fillId="0" borderId="10" xfId="49" applyFont="1" applyBorder="1" applyAlignment="1">
      <alignment vertical="center"/>
    </xf>
    <xf numFmtId="49" fontId="3" fillId="34" borderId="12"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177" fontId="12" fillId="0" borderId="11" xfId="0" applyNumberFormat="1" applyFont="1" applyBorder="1" applyAlignment="1">
      <alignment horizontal="distributed" vertical="center" wrapText="1"/>
    </xf>
    <xf numFmtId="38" fontId="6" fillId="0" borderId="11" xfId="49" applyFont="1" applyBorder="1" applyAlignment="1">
      <alignment horizontal="right" vertical="center" wrapText="1"/>
    </xf>
    <xf numFmtId="0" fontId="6" fillId="0" borderId="11" xfId="0" applyFont="1" applyBorder="1" applyAlignment="1">
      <alignment horizontal="right" vertical="center" wrapText="1"/>
    </xf>
    <xf numFmtId="38" fontId="2" fillId="0" borderId="0" xfId="49" applyFont="1" applyAlignment="1">
      <alignment/>
    </xf>
    <xf numFmtId="3" fontId="2" fillId="0" borderId="0" xfId="0" applyNumberFormat="1" applyFont="1" applyAlignment="1">
      <alignment/>
    </xf>
    <xf numFmtId="0" fontId="2" fillId="0" borderId="0" xfId="0" applyFont="1" applyBorder="1" applyAlignment="1">
      <alignment/>
    </xf>
    <xf numFmtId="38" fontId="2" fillId="0" borderId="0" xfId="49" applyFont="1" applyBorder="1" applyAlignment="1">
      <alignment horizontal="right"/>
    </xf>
    <xf numFmtId="38" fontId="2" fillId="0" borderId="0" xfId="49" applyFont="1" applyBorder="1" applyAlignment="1">
      <alignment/>
    </xf>
    <xf numFmtId="3" fontId="2" fillId="0" borderId="0" xfId="0" applyNumberFormat="1" applyFont="1" applyBorder="1" applyAlignment="1">
      <alignment/>
    </xf>
    <xf numFmtId="3" fontId="3" fillId="0" borderId="0" xfId="0" applyNumberFormat="1" applyFont="1" applyBorder="1" applyAlignment="1">
      <alignment horizontal="right" vertical="center" wrapText="1"/>
    </xf>
    <xf numFmtId="0" fontId="3" fillId="0" borderId="0" xfId="0" applyFont="1" applyFill="1" applyBorder="1" applyAlignment="1">
      <alignment vertical="top" wrapText="1"/>
    </xf>
    <xf numFmtId="0" fontId="2" fillId="0" borderId="0" xfId="0" applyFont="1" applyFill="1" applyBorder="1" applyAlignment="1">
      <alignment/>
    </xf>
    <xf numFmtId="38" fontId="2" fillId="0" borderId="0" xfId="49" applyFont="1" applyFill="1" applyBorder="1" applyAlignment="1">
      <alignment horizontal="right"/>
    </xf>
    <xf numFmtId="38" fontId="2" fillId="0" borderId="0" xfId="49" applyFont="1" applyFill="1" applyBorder="1" applyAlignment="1">
      <alignment/>
    </xf>
    <xf numFmtId="3" fontId="2" fillId="0" borderId="0" xfId="0" applyNumberFormat="1" applyFont="1" applyFill="1" applyBorder="1" applyAlignment="1">
      <alignment/>
    </xf>
    <xf numFmtId="0" fontId="0" fillId="0" borderId="0" xfId="62">
      <alignment/>
      <protection/>
    </xf>
    <xf numFmtId="0" fontId="2" fillId="38" borderId="12" xfId="62" applyFont="1" applyFill="1" applyBorder="1" applyAlignment="1">
      <alignment vertical="center" wrapText="1"/>
      <protection/>
    </xf>
    <xf numFmtId="0" fontId="2" fillId="38" borderId="17" xfId="62" applyFont="1" applyFill="1" applyBorder="1" applyAlignment="1">
      <alignment vertical="center" wrapText="1"/>
      <protection/>
    </xf>
    <xf numFmtId="0" fontId="2" fillId="0" borderId="11" xfId="62" applyFont="1" applyBorder="1" applyAlignment="1">
      <alignment horizontal="right" vertical="top" wrapText="1"/>
      <protection/>
    </xf>
    <xf numFmtId="0" fontId="11" fillId="38" borderId="12" xfId="62" applyFont="1" applyFill="1" applyBorder="1" applyAlignment="1">
      <alignment vertical="center" wrapText="1"/>
      <protection/>
    </xf>
    <xf numFmtId="38" fontId="11" fillId="0" borderId="10" xfId="51" applyFont="1" applyBorder="1" applyAlignment="1">
      <alignment horizontal="right" vertical="top" wrapText="1"/>
    </xf>
    <xf numFmtId="38" fontId="0" fillId="0" borderId="0" xfId="0" applyNumberFormat="1" applyAlignment="1">
      <alignment vertical="center"/>
    </xf>
    <xf numFmtId="0" fontId="11" fillId="38" borderId="17" xfId="62" applyFont="1" applyFill="1" applyBorder="1" applyAlignment="1">
      <alignment vertical="center" wrapText="1"/>
      <protection/>
    </xf>
    <xf numFmtId="189" fontId="11" fillId="0" borderId="16" xfId="51" applyNumberFormat="1" applyFont="1" applyBorder="1" applyAlignment="1">
      <alignment horizontal="right" vertical="top" wrapText="1"/>
    </xf>
    <xf numFmtId="38" fontId="2" fillId="0" borderId="11" xfId="51" applyFont="1" applyBorder="1" applyAlignment="1">
      <alignment horizontal="right" vertical="top" wrapText="1"/>
    </xf>
    <xf numFmtId="38" fontId="11" fillId="0" borderId="11" xfId="51" applyFont="1" applyBorder="1" applyAlignment="1">
      <alignment horizontal="right" vertical="top" wrapText="1"/>
    </xf>
    <xf numFmtId="0" fontId="68" fillId="38" borderId="15" xfId="0" applyFont="1" applyFill="1" applyBorder="1" applyAlignment="1">
      <alignment vertical="center"/>
    </xf>
    <xf numFmtId="0" fontId="69" fillId="38" borderId="15" xfId="0" applyFont="1" applyFill="1" applyBorder="1" applyAlignment="1">
      <alignment horizontal="center" vertical="distributed"/>
    </xf>
    <xf numFmtId="0" fontId="69" fillId="38" borderId="26" xfId="0" applyFont="1" applyFill="1" applyBorder="1" applyAlignment="1">
      <alignment horizontal="center" vertical="distributed"/>
    </xf>
    <xf numFmtId="0" fontId="68" fillId="38" borderId="23" xfId="0" applyFont="1" applyFill="1" applyBorder="1" applyAlignment="1">
      <alignment horizontal="distributed" vertical="top"/>
    </xf>
    <xf numFmtId="0" fontId="44" fillId="38" borderId="15" xfId="0" applyFont="1" applyFill="1" applyBorder="1" applyAlignment="1">
      <alignment vertical="center"/>
    </xf>
    <xf numFmtId="0" fontId="44" fillId="38" borderId="26" xfId="0" applyFont="1" applyFill="1" applyBorder="1" applyAlignment="1">
      <alignment vertical="center"/>
    </xf>
    <xf numFmtId="0" fontId="2" fillId="38" borderId="23" xfId="62" applyFont="1" applyFill="1" applyBorder="1" applyAlignment="1">
      <alignment horizontal="distributed" vertical="top" wrapText="1"/>
      <protection/>
    </xf>
    <xf numFmtId="38" fontId="2" fillId="0" borderId="11" xfId="51" applyFont="1" applyBorder="1" applyAlignment="1">
      <alignment horizontal="right" vertical="center" wrapText="1"/>
    </xf>
    <xf numFmtId="38" fontId="2" fillId="0" borderId="11" xfId="51" applyFont="1" applyBorder="1" applyAlignment="1">
      <alignment vertical="top" wrapText="1"/>
    </xf>
    <xf numFmtId="38" fontId="11" fillId="0" borderId="11" xfId="51" applyFont="1" applyBorder="1" applyAlignment="1">
      <alignment vertical="top" wrapText="1"/>
    </xf>
    <xf numFmtId="0" fontId="11" fillId="38" borderId="15" xfId="62" applyFont="1" applyFill="1" applyBorder="1" applyAlignment="1">
      <alignment vertical="center" wrapText="1"/>
      <protection/>
    </xf>
    <xf numFmtId="0" fontId="11" fillId="38" borderId="23" xfId="62" applyFont="1" applyFill="1" applyBorder="1" applyAlignment="1">
      <alignment horizontal="distributed" vertical="top" wrapText="1"/>
      <protection/>
    </xf>
    <xf numFmtId="0" fontId="11" fillId="38" borderId="26" xfId="62" applyFont="1" applyFill="1" applyBorder="1" applyAlignment="1">
      <alignment vertical="center" wrapText="1"/>
      <protection/>
    </xf>
    <xf numFmtId="0" fontId="11" fillId="38" borderId="15" xfId="62" applyFont="1" applyFill="1" applyBorder="1" applyAlignment="1">
      <alignment vertical="center"/>
      <protection/>
    </xf>
    <xf numFmtId="0" fontId="11" fillId="38" borderId="26" xfId="62" applyFont="1" applyFill="1" applyBorder="1" applyAlignment="1">
      <alignment vertical="center"/>
      <protection/>
    </xf>
    <xf numFmtId="0" fontId="2" fillId="38" borderId="15" xfId="62" applyFont="1" applyFill="1" applyBorder="1" applyAlignment="1">
      <alignment vertical="top" wrapText="1"/>
      <protection/>
    </xf>
    <xf numFmtId="0" fontId="2" fillId="38" borderId="26" xfId="62" applyFont="1" applyFill="1" applyBorder="1" applyAlignment="1">
      <alignment vertical="top" wrapText="1"/>
      <protection/>
    </xf>
    <xf numFmtId="0" fontId="3" fillId="0" borderId="0" xfId="62" applyFont="1" applyAlignment="1">
      <alignment vertical="top" wrapText="1"/>
      <protection/>
    </xf>
    <xf numFmtId="177" fontId="3" fillId="0" borderId="0" xfId="62" applyNumberFormat="1" applyFont="1" applyAlignment="1">
      <alignment vertical="top" wrapText="1"/>
      <protection/>
    </xf>
    <xf numFmtId="0" fontId="0" fillId="0" borderId="0" xfId="62" applyFont="1">
      <alignment/>
      <protection/>
    </xf>
    <xf numFmtId="0" fontId="3" fillId="0" borderId="14" xfId="0" applyFont="1" applyFill="1" applyBorder="1" applyAlignment="1">
      <alignment horizontal="right" vertical="center" wrapText="1"/>
    </xf>
    <xf numFmtId="0" fontId="3" fillId="0" borderId="0" xfId="0" applyFont="1" applyAlignment="1">
      <alignment horizontal="center" vertical="center" wrapText="1"/>
    </xf>
    <xf numFmtId="177" fontId="3" fillId="0" borderId="14" xfId="0" applyNumberFormat="1" applyFont="1" applyFill="1" applyBorder="1" applyAlignment="1">
      <alignment vertical="center" wrapText="1"/>
    </xf>
    <xf numFmtId="177" fontId="6" fillId="0" borderId="14" xfId="0" applyNumberFormat="1" applyFont="1" applyFill="1" applyBorder="1" applyAlignment="1">
      <alignment vertical="center" wrapText="1"/>
    </xf>
    <xf numFmtId="0" fontId="3" fillId="34" borderId="16" xfId="0" applyFont="1" applyFill="1" applyBorder="1" applyAlignment="1">
      <alignment vertical="center" wrapText="1"/>
    </xf>
    <xf numFmtId="177" fontId="3" fillId="0" borderId="16" xfId="0" applyNumberFormat="1" applyFont="1" applyFill="1" applyBorder="1" applyAlignment="1">
      <alignment vertical="center" wrapText="1"/>
    </xf>
    <xf numFmtId="38" fontId="2" fillId="0" borderId="0" xfId="51" applyFont="1" applyBorder="1" applyAlignment="1">
      <alignment vertical="top" wrapText="1"/>
    </xf>
    <xf numFmtId="38" fontId="2" fillId="0" borderId="0" xfId="51" applyFont="1" applyBorder="1" applyAlignment="1">
      <alignment horizontal="right" vertical="top" wrapText="1"/>
    </xf>
    <xf numFmtId="38" fontId="3" fillId="0" borderId="0" xfId="51" applyFont="1" applyAlignment="1">
      <alignment horizontal="right" vertical="top" wrapText="1"/>
    </xf>
    <xf numFmtId="38" fontId="2" fillId="0" borderId="0" xfId="51" applyFont="1" applyBorder="1" applyAlignment="1">
      <alignment/>
    </xf>
    <xf numFmtId="38" fontId="2" fillId="0" borderId="0" xfId="51" applyFont="1" applyBorder="1" applyAlignment="1">
      <alignment horizontal="right"/>
    </xf>
    <xf numFmtId="38" fontId="2" fillId="0" borderId="0" xfId="51" applyFont="1" applyAlignment="1">
      <alignment/>
    </xf>
    <xf numFmtId="176" fontId="3" fillId="0" borderId="10" xfId="0" applyNumberFormat="1" applyFont="1" applyFill="1" applyBorder="1" applyAlignment="1">
      <alignment horizontal="right" vertical="center" wrapText="1"/>
    </xf>
    <xf numFmtId="176" fontId="3" fillId="0" borderId="16" xfId="0" applyNumberFormat="1" applyFont="1" applyFill="1" applyBorder="1" applyAlignment="1">
      <alignment vertical="center" wrapText="1"/>
    </xf>
    <xf numFmtId="176" fontId="6" fillId="0" borderId="16" xfId="0" applyNumberFormat="1" applyFont="1" applyFill="1" applyBorder="1" applyAlignment="1">
      <alignment vertical="center" wrapText="1"/>
    </xf>
    <xf numFmtId="0" fontId="5" fillId="0" borderId="0" xfId="0" applyNumberFormat="1" applyFont="1" applyAlignment="1">
      <alignment/>
    </xf>
    <xf numFmtId="0" fontId="4" fillId="0" borderId="0" xfId="51" applyNumberFormat="1" applyFont="1" applyAlignment="1">
      <alignment/>
    </xf>
    <xf numFmtId="0" fontId="4" fillId="0" borderId="0" xfId="0" applyNumberFormat="1" applyFont="1" applyAlignment="1">
      <alignment/>
    </xf>
    <xf numFmtId="0" fontId="3" fillId="34" borderId="11" xfId="0" applyFont="1" applyFill="1" applyBorder="1" applyAlignment="1">
      <alignment horizontal="distributed" vertical="center"/>
    </xf>
    <xf numFmtId="38" fontId="3" fillId="0" borderId="11" xfId="51" applyFont="1" applyBorder="1" applyAlignment="1">
      <alignment horizontal="right" vertical="top" wrapText="1"/>
    </xf>
    <xf numFmtId="0" fontId="6" fillId="34" borderId="15" xfId="0" applyFont="1" applyFill="1" applyBorder="1" applyAlignment="1">
      <alignment horizontal="distributed" vertical="center"/>
    </xf>
    <xf numFmtId="0" fontId="6" fillId="34" borderId="15" xfId="0" applyFont="1" applyFill="1" applyBorder="1" applyAlignment="1">
      <alignment horizontal="center" vertical="center" wrapText="1"/>
    </xf>
    <xf numFmtId="38" fontId="6" fillId="0" borderId="11" xfId="51" applyFont="1" applyFill="1" applyBorder="1" applyAlignment="1">
      <alignment horizontal="right" vertical="top" wrapText="1"/>
    </xf>
    <xf numFmtId="38" fontId="6" fillId="0" borderId="0" xfId="0" applyNumberFormat="1" applyFont="1" applyAlignment="1">
      <alignment vertical="top" wrapText="1"/>
    </xf>
    <xf numFmtId="0" fontId="6" fillId="34" borderId="15" xfId="0" applyFont="1" applyFill="1" applyBorder="1" applyAlignment="1">
      <alignment horizontal="distributed" vertical="center" wrapText="1"/>
    </xf>
    <xf numFmtId="38" fontId="3" fillId="0" borderId="11" xfId="51" applyFont="1" applyFill="1" applyBorder="1" applyAlignment="1">
      <alignment horizontal="right" vertical="top" wrapText="1"/>
    </xf>
    <xf numFmtId="49" fontId="3" fillId="34" borderId="15" xfId="0" applyNumberFormat="1" applyFont="1" applyFill="1" applyBorder="1" applyAlignment="1">
      <alignment horizontal="centerContinuous" vertical="center" wrapText="1"/>
    </xf>
    <xf numFmtId="0" fontId="6" fillId="0" borderId="0" xfId="0" applyFont="1" applyFill="1" applyAlignment="1">
      <alignment vertical="top" wrapText="1"/>
    </xf>
    <xf numFmtId="49" fontId="6" fillId="34" borderId="15" xfId="0" applyNumberFormat="1" applyFont="1" applyFill="1" applyBorder="1" applyAlignment="1">
      <alignment horizontal="centerContinuous" vertical="center" wrapText="1"/>
    </xf>
    <xf numFmtId="38" fontId="3" fillId="0" borderId="0" xfId="51" applyFont="1" applyFill="1" applyAlignment="1">
      <alignment vertical="top" wrapText="1"/>
    </xf>
    <xf numFmtId="38" fontId="3" fillId="0" borderId="0" xfId="51" applyFont="1" applyAlignment="1">
      <alignment vertical="top" wrapText="1"/>
    </xf>
    <xf numFmtId="38" fontId="4" fillId="0" borderId="0" xfId="51" applyFont="1" applyAlignment="1">
      <alignment/>
    </xf>
    <xf numFmtId="0" fontId="4" fillId="0" borderId="0" xfId="0" applyFont="1" applyAlignment="1">
      <alignment/>
    </xf>
    <xf numFmtId="0" fontId="6" fillId="34" borderId="15" xfId="0" applyFont="1" applyFill="1" applyBorder="1" applyAlignment="1">
      <alignment horizontal="center" vertical="center" shrinkToFit="1"/>
    </xf>
    <xf numFmtId="38" fontId="3" fillId="0" borderId="0" xfId="0" applyNumberFormat="1" applyFont="1" applyAlignment="1">
      <alignment vertical="top" wrapText="1"/>
    </xf>
    <xf numFmtId="38" fontId="13" fillId="0" borderId="0" xfId="51" applyFont="1" applyAlignment="1">
      <alignment vertical="top" wrapText="1"/>
    </xf>
    <xf numFmtId="0" fontId="13" fillId="0" borderId="0" xfId="0" applyFont="1" applyAlignment="1">
      <alignment vertical="top" wrapText="1"/>
    </xf>
    <xf numFmtId="49" fontId="3" fillId="34" borderId="15" xfId="0" applyNumberFormat="1" applyFont="1" applyFill="1" applyBorder="1" applyAlignment="1">
      <alignment horizontal="right" vertical="center" wrapText="1"/>
    </xf>
    <xf numFmtId="49" fontId="9" fillId="34" borderId="23" xfId="0" applyNumberFormat="1" applyFont="1" applyFill="1" applyBorder="1" applyAlignment="1">
      <alignment horizontal="distributed" vertical="center" wrapText="1"/>
    </xf>
    <xf numFmtId="0" fontId="3" fillId="0" borderId="15" xfId="0" applyFont="1" applyFill="1" applyBorder="1" applyAlignment="1">
      <alignment horizontal="right" vertical="top" wrapText="1"/>
    </xf>
    <xf numFmtId="0" fontId="3" fillId="0" borderId="23" xfId="0" applyFont="1" applyFill="1" applyBorder="1" applyAlignment="1">
      <alignment horizontal="right" vertical="top" wrapText="1"/>
    </xf>
    <xf numFmtId="49" fontId="6" fillId="34" borderId="15" xfId="0" applyNumberFormat="1" applyFont="1" applyFill="1" applyBorder="1" applyAlignment="1">
      <alignment horizontal="right" vertical="center" wrapText="1"/>
    </xf>
    <xf numFmtId="0" fontId="6" fillId="0" borderId="15" xfId="0" applyFont="1" applyFill="1" applyBorder="1" applyAlignment="1">
      <alignment horizontal="right" vertical="top" wrapText="1"/>
    </xf>
    <xf numFmtId="0" fontId="6" fillId="0" borderId="23" xfId="0" applyFont="1" applyFill="1" applyBorder="1" applyAlignment="1">
      <alignment horizontal="right" vertical="top" wrapText="1"/>
    </xf>
    <xf numFmtId="49" fontId="4" fillId="0" borderId="0" xfId="0" applyNumberFormat="1" applyFont="1" applyBorder="1" applyAlignment="1">
      <alignment/>
    </xf>
    <xf numFmtId="0" fontId="4" fillId="0" borderId="0" xfId="0" applyFont="1" applyBorder="1" applyAlignment="1">
      <alignment/>
    </xf>
    <xf numFmtId="49" fontId="18" fillId="0" borderId="0" xfId="0" applyNumberFormat="1" applyFont="1" applyAlignment="1">
      <alignment vertical="top"/>
    </xf>
    <xf numFmtId="0" fontId="18" fillId="0" borderId="0" xfId="0" applyFont="1" applyAlignment="1">
      <alignment/>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distributed" vertical="center" wrapText="1"/>
    </xf>
    <xf numFmtId="0" fontId="9" fillId="0" borderId="0" xfId="0" applyFont="1" applyFill="1" applyBorder="1" applyAlignment="1">
      <alignment horizontal="right" vertical="top" wrapText="1"/>
    </xf>
    <xf numFmtId="0" fontId="3" fillId="0" borderId="0" xfId="0" applyFont="1" applyFill="1" applyBorder="1" applyAlignment="1">
      <alignment horizontal="distributed" vertical="center" wrapText="1"/>
    </xf>
    <xf numFmtId="0" fontId="0" fillId="0" borderId="0" xfId="0" applyFill="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0" fillId="0" borderId="17" xfId="0" applyBorder="1" applyAlignment="1">
      <alignment horizontal="distributed" vertical="center" wrapText="1"/>
    </xf>
    <xf numFmtId="0" fontId="0" fillId="0" borderId="22" xfId="0" applyBorder="1" applyAlignment="1">
      <alignment horizontal="distributed" vertical="center" wrapText="1"/>
    </xf>
    <xf numFmtId="0" fontId="3" fillId="33" borderId="15" xfId="0" applyFont="1" applyFill="1" applyBorder="1" applyAlignment="1">
      <alignment horizontal="distributed" vertical="center" wrapText="1"/>
    </xf>
    <xf numFmtId="0" fontId="3" fillId="33" borderId="26" xfId="0" applyFont="1" applyFill="1" applyBorder="1" applyAlignment="1">
      <alignment horizontal="distributed" vertical="center" wrapText="1"/>
    </xf>
    <xf numFmtId="0" fontId="0" fillId="0" borderId="23" xfId="0" applyBorder="1" applyAlignment="1">
      <alignment horizontal="distributed" vertical="center" wrapText="1"/>
    </xf>
    <xf numFmtId="0" fontId="3" fillId="33" borderId="21" xfId="0" applyFont="1" applyFill="1" applyBorder="1" applyAlignment="1">
      <alignment horizontal="distributed" vertical="center" wrapText="1"/>
    </xf>
    <xf numFmtId="0" fontId="3" fillId="33" borderId="23" xfId="0" applyFont="1" applyFill="1" applyBorder="1" applyAlignment="1">
      <alignment horizontal="distributed" vertical="center" wrapText="1"/>
    </xf>
    <xf numFmtId="0" fontId="3" fillId="34" borderId="10"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0" fillId="0" borderId="16" xfId="0" applyBorder="1" applyAlignment="1">
      <alignment horizontal="distributed" vertical="center" wrapText="1"/>
    </xf>
    <xf numFmtId="0" fontId="3" fillId="33" borderId="10"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0" fillId="0" borderId="17" xfId="0" applyFont="1" applyBorder="1" applyAlignment="1">
      <alignment horizontal="distributed" vertical="center" wrapText="1"/>
    </xf>
    <xf numFmtId="49" fontId="3" fillId="34" borderId="15" xfId="0" applyNumberFormat="1" applyFont="1" applyFill="1" applyBorder="1" applyAlignment="1">
      <alignment horizontal="center" vertical="center" wrapText="1"/>
    </xf>
    <xf numFmtId="0" fontId="0" fillId="0" borderId="23" xfId="0" applyBorder="1" applyAlignment="1">
      <alignment horizontal="center" vertical="center" wrapText="1"/>
    </xf>
    <xf numFmtId="49" fontId="6" fillId="34" borderId="15"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0" fillId="0" borderId="26" xfId="0" applyBorder="1" applyAlignment="1">
      <alignment horizontal="distributed" vertical="center" wrapText="1"/>
    </xf>
    <xf numFmtId="49" fontId="3" fillId="34" borderId="15" xfId="0" applyNumberFormat="1" applyFont="1" applyFill="1" applyBorder="1" applyAlignment="1">
      <alignment horizontal="center" vertical="center" wrapText="1"/>
    </xf>
    <xf numFmtId="49" fontId="3" fillId="34" borderId="23" xfId="0" applyNumberFormat="1" applyFont="1" applyFill="1" applyBorder="1" applyAlignment="1">
      <alignment horizontal="center" vertical="center" wrapText="1"/>
    </xf>
    <xf numFmtId="49" fontId="3" fillId="34" borderId="15" xfId="0" applyNumberFormat="1" applyFont="1" applyFill="1" applyBorder="1" applyAlignment="1">
      <alignment horizontal="distributed" vertical="center" wrapText="1"/>
    </xf>
    <xf numFmtId="0" fontId="0" fillId="0" borderId="23" xfId="0" applyBorder="1" applyAlignment="1">
      <alignment horizontal="distributed" vertical="center"/>
    </xf>
    <xf numFmtId="49" fontId="3" fillId="34" borderId="12"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3" fillId="34" borderId="17" xfId="0" applyNumberFormat="1" applyFont="1" applyFill="1" applyBorder="1" applyAlignment="1">
      <alignment horizontal="distributed" vertical="center" wrapText="1"/>
    </xf>
    <xf numFmtId="49" fontId="3" fillId="34" borderId="22" xfId="0" applyNumberFormat="1" applyFont="1" applyFill="1" applyBorder="1" applyAlignment="1">
      <alignment horizontal="distributed" vertical="center" wrapText="1"/>
    </xf>
    <xf numFmtId="0" fontId="0" fillId="0" borderId="26" xfId="0" applyBorder="1" applyAlignment="1">
      <alignment/>
    </xf>
    <xf numFmtId="0" fontId="0" fillId="0" borderId="23" xfId="0" applyBorder="1" applyAlignment="1">
      <alignment/>
    </xf>
    <xf numFmtId="0" fontId="3" fillId="33" borderId="10" xfId="0" applyFont="1" applyFill="1" applyBorder="1" applyAlignment="1">
      <alignment horizontal="distributed" vertical="center" wrapText="1"/>
    </xf>
    <xf numFmtId="0" fontId="0" fillId="0" borderId="16" xfId="0" applyBorder="1" applyAlignment="1">
      <alignment horizontal="distributed" vertical="center" wrapText="1"/>
    </xf>
    <xf numFmtId="0" fontId="0" fillId="0" borderId="23" xfId="0" applyBorder="1" applyAlignment="1">
      <alignment horizontal="distributed" vertical="center"/>
    </xf>
    <xf numFmtId="0" fontId="4" fillId="0" borderId="0" xfId="0" applyFont="1" applyFill="1" applyAlignment="1">
      <alignment horizontal="left"/>
    </xf>
    <xf numFmtId="0" fontId="2" fillId="0" borderId="18" xfId="0" applyFont="1" applyFill="1" applyBorder="1" applyAlignment="1" applyProtection="1">
      <alignment horizontal="right"/>
      <protection hidden="1" locked="0"/>
    </xf>
    <xf numFmtId="0" fontId="3" fillId="34" borderId="10" xfId="0" applyFont="1" applyFill="1" applyBorder="1" applyAlignment="1" applyProtection="1">
      <alignment horizontal="distributed" vertical="distributed"/>
      <protection/>
    </xf>
    <xf numFmtId="0" fontId="3" fillId="34" borderId="16" xfId="0" applyFont="1" applyFill="1" applyBorder="1" applyAlignment="1" applyProtection="1">
      <alignment horizontal="distributed" vertical="distributed"/>
      <protection/>
    </xf>
    <xf numFmtId="0" fontId="3" fillId="34" borderId="15" xfId="0" applyFont="1" applyFill="1" applyBorder="1" applyAlignment="1" applyProtection="1">
      <alignment horizontal="distributed"/>
      <protection/>
    </xf>
    <xf numFmtId="0" fontId="3" fillId="34" borderId="26" xfId="0" applyFont="1" applyFill="1" applyBorder="1" applyAlignment="1" applyProtection="1">
      <alignment horizontal="distributed"/>
      <protection/>
    </xf>
    <xf numFmtId="0" fontId="3" fillId="34" borderId="23" xfId="0" applyFont="1" applyFill="1" applyBorder="1" applyAlignment="1" applyProtection="1">
      <alignment horizontal="distributed"/>
      <protection/>
    </xf>
    <xf numFmtId="0" fontId="3" fillId="34" borderId="10" xfId="0" applyFont="1" applyFill="1" applyBorder="1" applyAlignment="1" applyProtection="1">
      <alignment horizontal="center" vertical="distributed"/>
      <protection/>
    </xf>
    <xf numFmtId="0" fontId="3" fillId="34" borderId="16" xfId="0" applyFont="1" applyFill="1" applyBorder="1" applyAlignment="1" applyProtection="1">
      <alignment horizontal="center" vertical="distributed"/>
      <protection/>
    </xf>
    <xf numFmtId="49" fontId="4" fillId="0" borderId="0" xfId="0" applyNumberFormat="1" applyFont="1" applyBorder="1" applyAlignment="1">
      <alignment horizontal="left" vertical="top" wrapText="1"/>
    </xf>
    <xf numFmtId="0" fontId="3" fillId="0" borderId="0" xfId="0" applyFont="1" applyBorder="1" applyAlignment="1">
      <alignment horizontal="center" vertical="top" wrapText="1"/>
    </xf>
    <xf numFmtId="0" fontId="4" fillId="0" borderId="0" xfId="0" applyFont="1" applyAlignment="1">
      <alignment vertical="center"/>
    </xf>
    <xf numFmtId="0" fontId="0" fillId="0" borderId="0" xfId="0" applyAlignment="1">
      <alignment vertical="center"/>
    </xf>
    <xf numFmtId="49" fontId="3" fillId="34" borderId="23" xfId="0" applyNumberFormat="1" applyFont="1" applyFill="1" applyBorder="1" applyAlignment="1">
      <alignment horizontal="distributed" vertical="center" wrapText="1"/>
    </xf>
    <xf numFmtId="49" fontId="3" fillId="34" borderId="15" xfId="0" applyNumberFormat="1" applyFont="1" applyFill="1" applyBorder="1" applyAlignment="1">
      <alignment horizontal="distributed" vertical="center" wrapText="1"/>
    </xf>
    <xf numFmtId="49" fontId="3" fillId="34" borderId="23" xfId="0" applyNumberFormat="1" applyFont="1" applyFill="1" applyBorder="1" applyAlignment="1">
      <alignment horizontal="distributed" vertical="center" wrapText="1"/>
    </xf>
    <xf numFmtId="49" fontId="6" fillId="34" borderId="15" xfId="0" applyNumberFormat="1" applyFont="1" applyFill="1" applyBorder="1" applyAlignment="1">
      <alignment horizontal="distributed" vertical="center" wrapText="1"/>
    </xf>
    <xf numFmtId="49" fontId="6" fillId="34" borderId="23" xfId="0" applyNumberFormat="1" applyFont="1" applyFill="1" applyBorder="1" applyAlignment="1">
      <alignment horizontal="distributed" vertical="center" wrapText="1"/>
    </xf>
    <xf numFmtId="49" fontId="6" fillId="34" borderId="26" xfId="0" applyNumberFormat="1" applyFont="1" applyFill="1" applyBorder="1" applyAlignment="1">
      <alignment horizontal="distributed" vertical="center" wrapText="1"/>
    </xf>
    <xf numFmtId="0" fontId="4" fillId="0" borderId="0" xfId="0" applyFont="1" applyAlignment="1">
      <alignment horizontal="left" vertical="top"/>
    </xf>
    <xf numFmtId="0" fontId="14" fillId="0" borderId="0" xfId="0" applyFont="1" applyAlignment="1">
      <alignment vertical="center"/>
    </xf>
    <xf numFmtId="49" fontId="13" fillId="34" borderId="15" xfId="0" applyNumberFormat="1" applyFont="1" applyFill="1" applyBorder="1" applyAlignment="1">
      <alignment horizontal="distributed" vertical="center" wrapText="1"/>
    </xf>
    <xf numFmtId="49" fontId="13" fillId="34" borderId="26" xfId="0" applyNumberFormat="1" applyFont="1" applyFill="1" applyBorder="1" applyAlignment="1">
      <alignment horizontal="distributed" vertical="center" wrapText="1"/>
    </xf>
    <xf numFmtId="49" fontId="3" fillId="34" borderId="12" xfId="0" applyNumberFormat="1" applyFont="1" applyFill="1" applyBorder="1" applyAlignment="1">
      <alignment horizontal="center" vertical="distributed" wrapText="1"/>
    </xf>
    <xf numFmtId="0" fontId="0" fillId="0" borderId="20" xfId="0" applyFont="1" applyBorder="1" applyAlignment="1">
      <alignment horizontal="center" vertical="distributed"/>
    </xf>
    <xf numFmtId="0" fontId="0" fillId="0" borderId="13" xfId="0" applyFont="1" applyBorder="1" applyAlignment="1">
      <alignment horizontal="center" vertical="distributed"/>
    </xf>
    <xf numFmtId="0" fontId="0" fillId="0" borderId="17" xfId="0" applyFont="1" applyBorder="1" applyAlignment="1">
      <alignment horizontal="center" vertical="distributed"/>
    </xf>
    <xf numFmtId="0" fontId="0" fillId="0" borderId="18" xfId="0" applyFont="1" applyBorder="1" applyAlignment="1">
      <alignment horizontal="center" vertical="distributed"/>
    </xf>
    <xf numFmtId="0" fontId="0" fillId="0" borderId="22" xfId="0" applyFont="1" applyBorder="1" applyAlignment="1">
      <alignment horizontal="center" vertical="distributed"/>
    </xf>
    <xf numFmtId="0" fontId="0" fillId="0" borderId="26" xfId="0" applyFont="1" applyBorder="1" applyAlignment="1">
      <alignment horizontal="distributed" vertical="center" wrapText="1"/>
    </xf>
    <xf numFmtId="0" fontId="0" fillId="0" borderId="23" xfId="0" applyFont="1" applyBorder="1" applyAlignment="1">
      <alignment horizontal="distributed" vertical="center" wrapText="1"/>
    </xf>
    <xf numFmtId="49" fontId="3" fillId="34" borderId="26" xfId="0" applyNumberFormat="1" applyFont="1" applyFill="1" applyBorder="1" applyAlignment="1">
      <alignment horizontal="distributed" vertical="center" wrapText="1"/>
    </xf>
    <xf numFmtId="0" fontId="0" fillId="0" borderId="23" xfId="0" applyFont="1" applyBorder="1" applyAlignment="1">
      <alignment horizontal="distributed" vertical="center" wrapText="1"/>
    </xf>
    <xf numFmtId="0" fontId="10" fillId="0" borderId="23" xfId="0" applyFont="1" applyBorder="1" applyAlignment="1">
      <alignment horizontal="distributed" vertical="center" wrapText="1"/>
    </xf>
    <xf numFmtId="0" fontId="0" fillId="0" borderId="0" xfId="0" applyFont="1" applyAlignment="1">
      <alignment vertical="center"/>
    </xf>
    <xf numFmtId="0" fontId="0" fillId="0" borderId="0" xfId="0" applyFont="1" applyAlignment="1">
      <alignment/>
    </xf>
    <xf numFmtId="0" fontId="15" fillId="0" borderId="17" xfId="0" applyFont="1" applyBorder="1" applyAlignment="1">
      <alignment horizontal="distributed" vertical="center" wrapText="1"/>
    </xf>
    <xf numFmtId="0" fontId="15" fillId="0" borderId="22" xfId="0" applyFont="1" applyBorder="1" applyAlignment="1">
      <alignment horizontal="distributed" vertical="center" wrapText="1"/>
    </xf>
    <xf numFmtId="0" fontId="3" fillId="0" borderId="23" xfId="0" applyFont="1" applyBorder="1" applyAlignment="1">
      <alignment horizontal="distributed" vertical="center" wrapText="1"/>
    </xf>
    <xf numFmtId="38" fontId="6" fillId="0" borderId="0" xfId="49" applyFont="1" applyBorder="1" applyAlignment="1">
      <alignment vertical="center"/>
    </xf>
    <xf numFmtId="38" fontId="16" fillId="0" borderId="0" xfId="49" applyFont="1" applyBorder="1" applyAlignment="1">
      <alignment vertical="center"/>
    </xf>
    <xf numFmtId="3" fontId="3" fillId="0" borderId="0" xfId="0" applyNumberFormat="1" applyFont="1" applyBorder="1" applyAlignment="1">
      <alignment horizontal="right" vertical="center" wrapText="1"/>
    </xf>
    <xf numFmtId="177" fontId="3"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xf numFmtId="0" fontId="0" fillId="0" borderId="0" xfId="0" applyFill="1" applyBorder="1" applyAlignment="1">
      <alignment/>
    </xf>
    <xf numFmtId="49" fontId="3" fillId="0" borderId="0" xfId="0" applyNumberFormat="1" applyFont="1" applyBorder="1" applyAlignment="1">
      <alignment horizontal="center" vertical="top" wrapText="1"/>
    </xf>
    <xf numFmtId="49" fontId="3" fillId="0" borderId="0" xfId="0" applyNumberFormat="1" applyFont="1" applyAlignment="1">
      <alignment vertical="top"/>
    </xf>
    <xf numFmtId="0" fontId="0" fillId="0" borderId="0" xfId="0" applyAlignment="1">
      <alignment vertical="top"/>
    </xf>
    <xf numFmtId="0" fontId="4" fillId="0" borderId="0" xfId="62" applyFont="1" applyAlignment="1">
      <alignment horizontal="left" vertical="top"/>
      <protection/>
    </xf>
    <xf numFmtId="0" fontId="11" fillId="38" borderId="26" xfId="62" applyFont="1" applyFill="1" applyBorder="1" applyAlignment="1">
      <alignment horizontal="distributed" vertical="center" wrapText="1"/>
      <protection/>
    </xf>
    <xf numFmtId="0" fontId="11" fillId="38" borderId="23" xfId="62" applyFont="1" applyFill="1" applyBorder="1" applyAlignment="1">
      <alignment horizontal="distributed" vertical="center" wrapText="1"/>
      <protection/>
    </xf>
    <xf numFmtId="0" fontId="11" fillId="38" borderId="26" xfId="62" applyFont="1" applyFill="1" applyBorder="1" applyAlignment="1">
      <alignment horizontal="distributed" vertical="center"/>
      <protection/>
    </xf>
    <xf numFmtId="0" fontId="11" fillId="38" borderId="23" xfId="62" applyFont="1" applyFill="1" applyBorder="1" applyAlignment="1">
      <alignment horizontal="distributed" vertical="center"/>
      <protection/>
    </xf>
    <xf numFmtId="49" fontId="4" fillId="0" borderId="0" xfId="62" applyNumberFormat="1" applyFont="1" applyAlignment="1">
      <alignment horizontal="left" vertical="top"/>
      <protection/>
    </xf>
    <xf numFmtId="0" fontId="11" fillId="33" borderId="10" xfId="62" applyFont="1" applyFill="1" applyBorder="1" applyAlignment="1">
      <alignment horizontal="distributed" vertical="center" wrapText="1"/>
      <protection/>
    </xf>
    <xf numFmtId="0" fontId="11" fillId="33" borderId="16" xfId="62" applyFont="1" applyFill="1" applyBorder="1" applyAlignment="1">
      <alignment horizontal="distributed" vertical="center" wrapText="1"/>
      <protection/>
    </xf>
    <xf numFmtId="0" fontId="44" fillId="38" borderId="15" xfId="0" applyFont="1" applyFill="1" applyBorder="1" applyAlignment="1">
      <alignment horizontal="distributed" vertical="center"/>
    </xf>
    <xf numFmtId="0" fontId="44" fillId="38" borderId="26" xfId="0" applyFont="1" applyFill="1" applyBorder="1" applyAlignment="1">
      <alignment horizontal="distributed" vertical="center"/>
    </xf>
    <xf numFmtId="0" fontId="44" fillId="38" borderId="23" xfId="0" applyFont="1" applyFill="1" applyBorder="1" applyAlignment="1">
      <alignment horizontal="distributed" vertical="center"/>
    </xf>
    <xf numFmtId="0" fontId="11" fillId="38" borderId="20" xfId="62" applyFont="1" applyFill="1" applyBorder="1" applyAlignment="1">
      <alignment horizontal="distributed" vertical="center" wrapText="1"/>
      <protection/>
    </xf>
    <xf numFmtId="0" fontId="11" fillId="38" borderId="13" xfId="62" applyFont="1" applyFill="1" applyBorder="1" applyAlignment="1">
      <alignment horizontal="distributed" vertical="center" wrapText="1"/>
      <protection/>
    </xf>
    <xf numFmtId="0" fontId="11" fillId="38" borderId="18" xfId="62" applyFont="1" applyFill="1" applyBorder="1" applyAlignment="1">
      <alignment horizontal="distributed" vertical="center" wrapText="1"/>
      <protection/>
    </xf>
    <xf numFmtId="0" fontId="11" fillId="38" borderId="22" xfId="62" applyFont="1" applyFill="1" applyBorder="1" applyAlignment="1">
      <alignment horizontal="distributed" vertical="center" wrapText="1"/>
      <protection/>
    </xf>
    <xf numFmtId="0" fontId="69" fillId="38" borderId="15" xfId="0" applyFont="1" applyFill="1" applyBorder="1" applyAlignment="1">
      <alignment horizontal="center" vertical="distributed"/>
    </xf>
    <xf numFmtId="0" fontId="69" fillId="38" borderId="26" xfId="0" applyFont="1" applyFill="1" applyBorder="1" applyAlignment="1">
      <alignment horizontal="center" vertical="distributed"/>
    </xf>
    <xf numFmtId="0" fontId="69" fillId="38" borderId="23" xfId="0" applyFont="1" applyFill="1" applyBorder="1" applyAlignment="1">
      <alignment horizontal="center" vertical="distributed"/>
    </xf>
    <xf numFmtId="0" fontId="68" fillId="38" borderId="26" xfId="0" applyFont="1" applyFill="1" applyBorder="1" applyAlignment="1">
      <alignment horizontal="distributed" vertical="center"/>
    </xf>
    <xf numFmtId="0" fontId="68" fillId="38" borderId="23" xfId="0" applyFont="1" applyFill="1" applyBorder="1" applyAlignment="1">
      <alignment horizontal="distributed" vertical="center"/>
    </xf>
    <xf numFmtId="0" fontId="17" fillId="0" borderId="0" xfId="62" applyFont="1" applyAlignment="1">
      <alignment horizontal="left"/>
      <protection/>
    </xf>
    <xf numFmtId="0" fontId="2" fillId="38" borderId="20" xfId="62" applyFont="1" applyFill="1" applyBorder="1" applyAlignment="1">
      <alignment horizontal="distributed" vertical="center" wrapText="1"/>
      <protection/>
    </xf>
    <xf numFmtId="0" fontId="2" fillId="38" borderId="13" xfId="62" applyFont="1" applyFill="1" applyBorder="1" applyAlignment="1">
      <alignment horizontal="distributed" vertical="center" wrapText="1"/>
      <protection/>
    </xf>
    <xf numFmtId="0" fontId="2" fillId="38" borderId="18" xfId="62" applyFont="1" applyFill="1" applyBorder="1" applyAlignment="1">
      <alignment horizontal="distributed" vertical="center" wrapText="1"/>
      <protection/>
    </xf>
    <xf numFmtId="0" fontId="2" fillId="38" borderId="22" xfId="62" applyFont="1" applyFill="1" applyBorder="1" applyAlignment="1">
      <alignment horizontal="distributed" vertical="center" wrapText="1"/>
      <protection/>
    </xf>
    <xf numFmtId="0" fontId="2" fillId="33" borderId="10" xfId="62" applyFont="1" applyFill="1" applyBorder="1" applyAlignment="1">
      <alignment horizontal="center" vertical="center" wrapText="1"/>
      <protection/>
    </xf>
    <xf numFmtId="0" fontId="2" fillId="33" borderId="16" xfId="62" applyFont="1" applyFill="1" applyBorder="1" applyAlignment="1">
      <alignment horizontal="center" vertical="center" wrapText="1"/>
      <protection/>
    </xf>
    <xf numFmtId="0" fontId="2" fillId="33" borderId="10" xfId="62" applyFont="1" applyFill="1" applyBorder="1" applyAlignment="1">
      <alignment horizontal="distributed" vertical="center" wrapText="1"/>
      <protection/>
    </xf>
    <xf numFmtId="0" fontId="2" fillId="33" borderId="16" xfId="62" applyFont="1" applyFill="1" applyBorder="1" applyAlignment="1">
      <alignment horizontal="distributed" vertical="center" wrapText="1"/>
      <protection/>
    </xf>
    <xf numFmtId="0" fontId="3" fillId="0" borderId="0" xfId="0" applyFont="1" applyAlignment="1">
      <alignment horizontal="center" vertical="top" wrapText="1"/>
    </xf>
    <xf numFmtId="0" fontId="3" fillId="34" borderId="16" xfId="0" applyFont="1" applyFill="1" applyBorder="1" applyAlignment="1">
      <alignment horizontal="distributed" vertical="center" wrapText="1"/>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6" xfId="0" applyFont="1" applyFill="1" applyBorder="1" applyAlignment="1">
      <alignment horizontal="distributed" vertical="center" wrapText="1"/>
    </xf>
    <xf numFmtId="0" fontId="6" fillId="33" borderId="10" xfId="0" applyFont="1" applyFill="1" applyBorder="1" applyAlignment="1">
      <alignment horizontal="distributed" vertical="center" wrapText="1"/>
    </xf>
    <xf numFmtId="0" fontId="6" fillId="33" borderId="16" xfId="0"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15" fillId="34" borderId="17" xfId="0" applyFont="1" applyFill="1" applyBorder="1" applyAlignment="1">
      <alignment horizontal="distributed" vertical="center" wrapText="1"/>
    </xf>
    <xf numFmtId="49" fontId="3" fillId="34" borderId="10" xfId="0" applyNumberFormat="1" applyFont="1" applyFill="1" applyBorder="1" applyAlignment="1">
      <alignment horizontal="distributed" vertical="center" wrapText="1"/>
    </xf>
    <xf numFmtId="0" fontId="0" fillId="0" borderId="16" xfId="0" applyFont="1" applyBorder="1" applyAlignment="1">
      <alignment horizontal="distributed" vertical="center" wrapText="1"/>
    </xf>
    <xf numFmtId="38" fontId="3" fillId="33" borderId="10" xfId="51" applyFont="1" applyFill="1" applyBorder="1" applyAlignment="1">
      <alignment horizontal="distributed" vertical="center" wrapText="1"/>
    </xf>
    <xf numFmtId="38" fontId="3" fillId="33" borderId="16" xfId="51" applyFont="1" applyFill="1" applyBorder="1" applyAlignment="1">
      <alignment horizontal="distributed" vertical="center" wrapText="1"/>
    </xf>
    <xf numFmtId="49"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38" fontId="3" fillId="33" borderId="10" xfId="51" applyFont="1" applyFill="1" applyBorder="1" applyAlignment="1">
      <alignment horizontal="distributed" vertical="center"/>
    </xf>
    <xf numFmtId="38" fontId="3" fillId="33" borderId="16" xfId="51" applyFont="1" applyFill="1" applyBorder="1" applyAlignment="1">
      <alignment horizontal="distributed" vertical="center"/>
    </xf>
    <xf numFmtId="0" fontId="3" fillId="0" borderId="15" xfId="0" applyFont="1" applyBorder="1" applyAlignment="1">
      <alignment horizontal="right" vertical="top" wrapText="1"/>
    </xf>
    <xf numFmtId="0" fontId="3" fillId="0" borderId="23" xfId="0" applyFont="1" applyBorder="1" applyAlignment="1">
      <alignment horizontal="right" vertical="top" wrapText="1"/>
    </xf>
    <xf numFmtId="0" fontId="3" fillId="0" borderId="15" xfId="0" applyFont="1" applyFill="1" applyBorder="1" applyAlignment="1">
      <alignment horizontal="right" vertical="top" wrapText="1"/>
    </xf>
    <xf numFmtId="0" fontId="3" fillId="0" borderId="23"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23" xfId="0" applyFont="1" applyFill="1" applyBorder="1" applyAlignment="1">
      <alignment horizontal="right" vertical="top" wrapText="1"/>
    </xf>
    <xf numFmtId="0" fontId="9" fillId="0" borderId="0" xfId="0" applyFont="1" applyFill="1" applyBorder="1" applyAlignment="1">
      <alignment horizontal="center" vertical="top" wrapText="1"/>
    </xf>
    <xf numFmtId="0" fontId="0" fillId="0" borderId="13" xfId="0" applyBorder="1" applyAlignment="1">
      <alignment horizontal="distributed" vertical="center" wrapText="1"/>
    </xf>
    <xf numFmtId="0" fontId="3" fillId="33" borderId="16" xfId="0" applyFont="1" applyFill="1" applyBorder="1" applyAlignment="1">
      <alignment horizontal="distributed" vertical="center" wrapText="1"/>
    </xf>
    <xf numFmtId="0" fontId="3" fillId="33" borderId="17" xfId="0" applyFont="1" applyFill="1" applyBorder="1" applyAlignment="1">
      <alignment horizontal="distributed" vertical="center" wrapText="1"/>
    </xf>
    <xf numFmtId="0" fontId="3" fillId="33" borderId="22" xfId="0"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38"/>
  <sheetViews>
    <sheetView tabSelected="1" view="pageBreakPreview" zoomScaleNormal="115" zoomScaleSheetLayoutView="100" zoomScalePageLayoutView="0" workbookViewId="0" topLeftCell="A1">
      <selection activeCell="C39" sqref="C39"/>
    </sheetView>
  </sheetViews>
  <sheetFormatPr defaultColWidth="9.00390625" defaultRowHeight="13.5"/>
  <cols>
    <col min="1" max="1" width="2.625" style="1" customWidth="1"/>
    <col min="2" max="2" width="20.875" style="1" customWidth="1"/>
    <col min="3" max="13" width="10.375" style="1" customWidth="1"/>
    <col min="14" max="15" width="9.50390625" style="1" customWidth="1"/>
    <col min="16" max="17" width="9.375" style="1" customWidth="1"/>
    <col min="18" max="16384" width="9.00390625" style="1" customWidth="1"/>
  </cols>
  <sheetData>
    <row r="1" s="5" customFormat="1" ht="14.25">
      <c r="B1" s="4" t="s">
        <v>29</v>
      </c>
    </row>
    <row r="2" s="5" customFormat="1" ht="14.25">
      <c r="B2" s="4"/>
    </row>
    <row r="3" s="5" customFormat="1" ht="6" customHeight="1"/>
    <row r="4" spans="2:15" s="6" customFormat="1" ht="12" customHeight="1">
      <c r="B4" s="472" t="s">
        <v>0</v>
      </c>
      <c r="C4" s="475" t="s">
        <v>1</v>
      </c>
      <c r="D4" s="475" t="s">
        <v>2</v>
      </c>
      <c r="E4" s="463" t="s">
        <v>21</v>
      </c>
      <c r="F4" s="464"/>
      <c r="G4" s="463" t="s">
        <v>23</v>
      </c>
      <c r="H4" s="464"/>
      <c r="I4" s="467" t="s">
        <v>16</v>
      </c>
      <c r="J4" s="468"/>
      <c r="K4" s="468"/>
      <c r="L4" s="468"/>
      <c r="M4" s="469"/>
      <c r="N4" s="463" t="s">
        <v>18</v>
      </c>
      <c r="O4" s="464"/>
    </row>
    <row r="5" spans="2:15" s="6" customFormat="1" ht="12" customHeight="1">
      <c r="B5" s="473"/>
      <c r="C5" s="476"/>
      <c r="D5" s="476"/>
      <c r="E5" s="465"/>
      <c r="F5" s="466"/>
      <c r="G5" s="465"/>
      <c r="H5" s="466"/>
      <c r="I5" s="470" t="s">
        <v>17</v>
      </c>
      <c r="J5" s="467" t="s">
        <v>14</v>
      </c>
      <c r="K5" s="471"/>
      <c r="L5" s="467" t="s">
        <v>15</v>
      </c>
      <c r="M5" s="471"/>
      <c r="N5" s="465"/>
      <c r="O5" s="466"/>
    </row>
    <row r="6" spans="2:15" s="6" customFormat="1" ht="12" customHeight="1">
      <c r="B6" s="474"/>
      <c r="C6" s="474"/>
      <c r="D6" s="474"/>
      <c r="E6" s="3" t="s">
        <v>3</v>
      </c>
      <c r="F6" s="3" t="s">
        <v>4</v>
      </c>
      <c r="G6" s="3" t="s">
        <v>5</v>
      </c>
      <c r="H6" s="3" t="s">
        <v>6</v>
      </c>
      <c r="I6" s="465"/>
      <c r="J6" s="3" t="s">
        <v>12</v>
      </c>
      <c r="K6" s="3" t="s">
        <v>13</v>
      </c>
      <c r="L6" s="3" t="s">
        <v>12</v>
      </c>
      <c r="M6" s="3" t="s">
        <v>13</v>
      </c>
      <c r="N6" s="3" t="s">
        <v>19</v>
      </c>
      <c r="O6" s="3" t="s">
        <v>13</v>
      </c>
    </row>
    <row r="7" spans="2:15" s="9" customFormat="1" ht="12" customHeight="1">
      <c r="B7" s="7"/>
      <c r="C7" s="8" t="s">
        <v>22</v>
      </c>
      <c r="D7" s="8" t="s">
        <v>22</v>
      </c>
      <c r="E7" s="8" t="s">
        <v>22</v>
      </c>
      <c r="F7" s="8" t="s">
        <v>22</v>
      </c>
      <c r="G7" s="8" t="s">
        <v>22</v>
      </c>
      <c r="H7" s="8" t="s">
        <v>22</v>
      </c>
      <c r="I7" s="8" t="s">
        <v>22</v>
      </c>
      <c r="J7" s="11"/>
      <c r="K7" s="8" t="s">
        <v>22</v>
      </c>
      <c r="L7" s="11"/>
      <c r="M7" s="8" t="s">
        <v>22</v>
      </c>
      <c r="N7" s="11"/>
      <c r="O7" s="8" t="s">
        <v>22</v>
      </c>
    </row>
    <row r="8" spans="2:15" s="9" customFormat="1" ht="12" customHeight="1">
      <c r="B8" s="10" t="s">
        <v>26</v>
      </c>
      <c r="C8" s="20">
        <v>36347.2</v>
      </c>
      <c r="D8" s="20">
        <v>34924.2</v>
      </c>
      <c r="E8" s="20">
        <v>18225.2</v>
      </c>
      <c r="F8" s="20">
        <v>16699</v>
      </c>
      <c r="G8" s="20">
        <v>25212</v>
      </c>
      <c r="H8" s="20">
        <v>9712.199999999999</v>
      </c>
      <c r="I8" s="20">
        <v>34667.4</v>
      </c>
      <c r="J8" s="21">
        <v>13912</v>
      </c>
      <c r="K8" s="20">
        <v>219.1</v>
      </c>
      <c r="L8" s="21">
        <v>114</v>
      </c>
      <c r="M8" s="20">
        <v>37.7</v>
      </c>
      <c r="N8" s="21">
        <v>2</v>
      </c>
      <c r="O8" s="20">
        <v>0.2</v>
      </c>
    </row>
    <row r="9" spans="2:18" s="14" customFormat="1" ht="12" customHeight="1">
      <c r="B9" s="13" t="s">
        <v>27</v>
      </c>
      <c r="C9" s="39">
        <v>36359.100000000006</v>
      </c>
      <c r="D9" s="39">
        <v>34946.700000000004</v>
      </c>
      <c r="E9" s="39">
        <v>18327.8</v>
      </c>
      <c r="F9" s="39">
        <v>16618.899999999998</v>
      </c>
      <c r="G9" s="39">
        <v>25294.6</v>
      </c>
      <c r="H9" s="39">
        <v>9652.099999999999</v>
      </c>
      <c r="I9" s="39">
        <v>34688.8</v>
      </c>
      <c r="J9" s="40">
        <v>14038</v>
      </c>
      <c r="K9" s="39">
        <v>220.2</v>
      </c>
      <c r="L9" s="40">
        <v>114</v>
      </c>
      <c r="M9" s="39">
        <v>37.7</v>
      </c>
      <c r="N9" s="40">
        <v>2</v>
      </c>
      <c r="O9" s="39">
        <v>0.2</v>
      </c>
      <c r="P9" s="16"/>
      <c r="Q9" s="16"/>
      <c r="R9" s="17"/>
    </row>
    <row r="10" spans="2:19" s="9" customFormat="1" ht="12" customHeight="1">
      <c r="B10" s="10" t="s">
        <v>7</v>
      </c>
      <c r="C10" s="18">
        <v>201.9</v>
      </c>
      <c r="D10" s="18">
        <v>201.9</v>
      </c>
      <c r="E10" s="18">
        <v>201.9</v>
      </c>
      <c r="F10" s="18" t="s">
        <v>28</v>
      </c>
      <c r="G10" s="18">
        <v>201.9</v>
      </c>
      <c r="H10" s="18" t="s">
        <v>28</v>
      </c>
      <c r="I10" s="18">
        <v>186</v>
      </c>
      <c r="J10" s="22">
        <v>182</v>
      </c>
      <c r="K10" s="18">
        <v>15.2</v>
      </c>
      <c r="L10" s="22">
        <v>3</v>
      </c>
      <c r="M10" s="18">
        <v>0.7</v>
      </c>
      <c r="N10" s="22" t="s">
        <v>28</v>
      </c>
      <c r="O10" s="18" t="s">
        <v>28</v>
      </c>
      <c r="P10" s="16"/>
      <c r="Q10" s="16"/>
      <c r="R10" s="17"/>
      <c r="S10"/>
    </row>
    <row r="11" spans="2:19" s="9" customFormat="1" ht="12" customHeight="1">
      <c r="B11" s="10" t="s">
        <v>8</v>
      </c>
      <c r="C11" s="18">
        <v>886.6</v>
      </c>
      <c r="D11" s="18">
        <v>727.4</v>
      </c>
      <c r="E11" s="18">
        <v>677.2</v>
      </c>
      <c r="F11" s="18">
        <v>50.2</v>
      </c>
      <c r="G11" s="18">
        <v>714.2</v>
      </c>
      <c r="H11" s="18">
        <v>13.2</v>
      </c>
      <c r="I11" s="18">
        <v>689.6</v>
      </c>
      <c r="J11" s="22">
        <v>574</v>
      </c>
      <c r="K11" s="18">
        <v>24.2</v>
      </c>
      <c r="L11" s="22">
        <v>40</v>
      </c>
      <c r="M11" s="18">
        <v>13.6</v>
      </c>
      <c r="N11" s="22" t="s">
        <v>28</v>
      </c>
      <c r="O11" s="18" t="s">
        <v>28</v>
      </c>
      <c r="P11" s="16"/>
      <c r="Q11" s="16"/>
      <c r="R11" s="17"/>
      <c r="S11"/>
    </row>
    <row r="12" spans="2:19" s="9" customFormat="1" ht="12" customHeight="1">
      <c r="B12" s="10" t="s">
        <v>9</v>
      </c>
      <c r="C12" s="18">
        <v>1445.3</v>
      </c>
      <c r="D12" s="18">
        <v>1247.1</v>
      </c>
      <c r="E12" s="18">
        <v>1138.9</v>
      </c>
      <c r="F12" s="18">
        <v>108.2</v>
      </c>
      <c r="G12" s="18">
        <v>1220.1</v>
      </c>
      <c r="H12" s="18">
        <v>27</v>
      </c>
      <c r="I12" s="18">
        <v>1208.6</v>
      </c>
      <c r="J12" s="22">
        <v>919</v>
      </c>
      <c r="K12" s="18">
        <v>28.7</v>
      </c>
      <c r="L12" s="22">
        <v>17</v>
      </c>
      <c r="M12" s="18">
        <v>9.8</v>
      </c>
      <c r="N12" s="22">
        <v>1</v>
      </c>
      <c r="O12" s="18">
        <v>0.1</v>
      </c>
      <c r="P12" s="16"/>
      <c r="Q12" s="16"/>
      <c r="R12" s="17"/>
      <c r="S12"/>
    </row>
    <row r="13" spans="2:19" s="9" customFormat="1" ht="12" customHeight="1">
      <c r="B13" s="10" t="s">
        <v>10</v>
      </c>
      <c r="C13" s="37">
        <v>1591.4</v>
      </c>
      <c r="D13" s="18">
        <v>1365.4</v>
      </c>
      <c r="E13" s="18">
        <v>1131.2</v>
      </c>
      <c r="F13" s="18">
        <v>234.2</v>
      </c>
      <c r="G13" s="18">
        <v>1312.8</v>
      </c>
      <c r="H13" s="18">
        <v>52.6</v>
      </c>
      <c r="I13" s="18">
        <v>1337.9</v>
      </c>
      <c r="J13" s="22">
        <v>889</v>
      </c>
      <c r="K13" s="18">
        <v>23.3</v>
      </c>
      <c r="L13" s="22">
        <v>14</v>
      </c>
      <c r="M13" s="18">
        <v>4.2</v>
      </c>
      <c r="N13" s="22" t="s">
        <v>28</v>
      </c>
      <c r="O13" s="18" t="s">
        <v>28</v>
      </c>
      <c r="P13" s="16"/>
      <c r="Q13" s="16"/>
      <c r="R13" s="17"/>
      <c r="S13"/>
    </row>
    <row r="14" spans="2:19" s="9" customFormat="1" ht="12" customHeight="1">
      <c r="B14" s="10" t="s">
        <v>11</v>
      </c>
      <c r="C14" s="18">
        <v>98.2</v>
      </c>
      <c r="D14" s="18">
        <v>89.9</v>
      </c>
      <c r="E14" s="18">
        <v>89.9</v>
      </c>
      <c r="F14" s="18" t="s">
        <v>28</v>
      </c>
      <c r="G14" s="18">
        <v>89.9</v>
      </c>
      <c r="H14" s="18" t="s">
        <v>28</v>
      </c>
      <c r="I14" s="18">
        <v>89.2</v>
      </c>
      <c r="J14" s="22">
        <v>31</v>
      </c>
      <c r="K14" s="18">
        <v>0.7</v>
      </c>
      <c r="L14" s="22" t="s">
        <v>28</v>
      </c>
      <c r="M14" s="18" t="s">
        <v>28</v>
      </c>
      <c r="N14" s="22" t="s">
        <v>28</v>
      </c>
      <c r="O14" s="18" t="s">
        <v>28</v>
      </c>
      <c r="P14" s="16"/>
      <c r="Q14" s="16"/>
      <c r="R14" s="17"/>
      <c r="S14"/>
    </row>
    <row r="15" spans="2:19" s="9" customFormat="1" ht="12" customHeight="1">
      <c r="B15" s="10" t="s">
        <v>20</v>
      </c>
      <c r="C15" s="37">
        <v>32233.9</v>
      </c>
      <c r="D15" s="18">
        <v>31404.9</v>
      </c>
      <c r="E15" s="18">
        <v>15178.6</v>
      </c>
      <c r="F15" s="18">
        <v>16226.3</v>
      </c>
      <c r="G15" s="18">
        <v>21845.6</v>
      </c>
      <c r="H15" s="18">
        <v>9559.3</v>
      </c>
      <c r="I15" s="18">
        <v>31266.7</v>
      </c>
      <c r="J15" s="22">
        <v>11474</v>
      </c>
      <c r="K15" s="18">
        <v>128.8</v>
      </c>
      <c r="L15" s="22">
        <v>40</v>
      </c>
      <c r="M15" s="18">
        <v>9.4</v>
      </c>
      <c r="N15" s="22">
        <v>1</v>
      </c>
      <c r="O15" s="18">
        <v>0.1</v>
      </c>
      <c r="P15" s="16"/>
      <c r="Q15" s="16"/>
      <c r="R15" s="17"/>
      <c r="S15"/>
    </row>
    <row r="16" spans="3:15" s="9" customFormat="1" ht="12" customHeight="1">
      <c r="C16" s="19"/>
      <c r="D16" s="19"/>
      <c r="E16" s="19"/>
      <c r="F16" s="19"/>
      <c r="G16" s="19"/>
      <c r="H16" s="19"/>
      <c r="I16" s="19"/>
      <c r="J16" s="19"/>
      <c r="K16" s="19"/>
      <c r="L16" s="19"/>
      <c r="M16" s="19"/>
      <c r="N16" s="19"/>
      <c r="O16" s="19"/>
    </row>
    <row r="17" spans="2:9" s="9" customFormat="1" ht="12" customHeight="1">
      <c r="B17" s="38" t="s">
        <v>25</v>
      </c>
      <c r="C17" s="35"/>
      <c r="E17" s="35"/>
      <c r="G17" s="35"/>
      <c r="I17" s="35"/>
    </row>
    <row r="18" spans="2:15" s="9" customFormat="1" ht="12" customHeight="1">
      <c r="B18" s="12" t="s">
        <v>24</v>
      </c>
      <c r="D18" s="23"/>
      <c r="E18" s="34"/>
      <c r="F18" s="23"/>
      <c r="G18" s="23"/>
      <c r="H18" s="23"/>
      <c r="I18" s="23"/>
      <c r="J18" s="23"/>
      <c r="K18" s="23"/>
      <c r="L18" s="23"/>
      <c r="M18" s="23"/>
      <c r="N18" s="23"/>
      <c r="O18" s="23"/>
    </row>
    <row r="19" spans="2:15" ht="12" customHeight="1">
      <c r="B19" s="2"/>
      <c r="C19" s="15"/>
      <c r="D19" s="15"/>
      <c r="E19" s="15"/>
      <c r="F19" s="15"/>
      <c r="G19" s="15"/>
      <c r="H19" s="15"/>
      <c r="I19" s="15"/>
      <c r="J19" s="15"/>
      <c r="K19" s="15"/>
      <c r="L19" s="15"/>
      <c r="M19" s="15"/>
      <c r="N19" s="15"/>
      <c r="O19" s="15"/>
    </row>
    <row r="20" spans="3:15" ht="12" customHeight="1">
      <c r="C20" s="36"/>
      <c r="D20" s="36"/>
      <c r="E20" s="36"/>
      <c r="F20" s="36"/>
      <c r="G20" s="36"/>
      <c r="H20" s="36"/>
      <c r="I20" s="36"/>
      <c r="J20" s="36"/>
      <c r="K20" s="36"/>
      <c r="L20" s="36"/>
      <c r="M20" s="36"/>
      <c r="N20" s="36"/>
      <c r="O20" s="36"/>
    </row>
    <row r="21" spans="2:15" s="5" customFormat="1" ht="14.25">
      <c r="B21" s="4"/>
      <c r="C21" s="41"/>
      <c r="D21" s="41"/>
      <c r="E21" s="41"/>
      <c r="F21" s="41"/>
      <c r="G21" s="41"/>
      <c r="H21" s="41"/>
      <c r="I21" s="41"/>
      <c r="J21" s="41"/>
      <c r="K21" s="41"/>
      <c r="L21" s="41"/>
      <c r="M21" s="41"/>
      <c r="N21" s="41"/>
      <c r="O21" s="41"/>
    </row>
    <row r="22" spans="2:15" s="5" customFormat="1" ht="14.25">
      <c r="B22" s="4"/>
      <c r="C22" s="41"/>
      <c r="D22" s="41"/>
      <c r="E22" s="41"/>
      <c r="F22" s="42"/>
      <c r="G22" s="41"/>
      <c r="H22" s="41"/>
      <c r="I22" s="41"/>
      <c r="J22" s="41"/>
      <c r="K22" s="41"/>
      <c r="L22" s="41"/>
      <c r="M22" s="41"/>
      <c r="N22" s="41"/>
      <c r="O22" s="41"/>
    </row>
    <row r="23" s="5" customFormat="1" ht="6" customHeight="1"/>
    <row r="24" spans="2:15" s="6" customFormat="1" ht="12" customHeight="1">
      <c r="B24" s="461"/>
      <c r="C24" s="461"/>
      <c r="D24" s="461"/>
      <c r="E24" s="461"/>
      <c r="F24" s="461"/>
      <c r="G24" s="461"/>
      <c r="H24" s="461"/>
      <c r="I24" s="461"/>
      <c r="J24" s="461"/>
      <c r="K24" s="461"/>
      <c r="L24" s="461"/>
      <c r="M24" s="462"/>
      <c r="N24" s="461"/>
      <c r="O24" s="461"/>
    </row>
    <row r="25" spans="2:15" s="6" customFormat="1" ht="12" customHeight="1">
      <c r="B25" s="461"/>
      <c r="C25" s="461"/>
      <c r="D25" s="461"/>
      <c r="E25" s="462"/>
      <c r="F25" s="462"/>
      <c r="G25" s="462"/>
      <c r="H25" s="462"/>
      <c r="I25" s="461"/>
      <c r="J25" s="461"/>
      <c r="K25" s="461"/>
      <c r="L25" s="461"/>
      <c r="M25" s="461"/>
      <c r="N25" s="462"/>
      <c r="O25" s="462"/>
    </row>
    <row r="26" spans="2:15" s="6" customFormat="1" ht="12" customHeight="1">
      <c r="B26" s="462"/>
      <c r="C26" s="462"/>
      <c r="D26" s="462"/>
      <c r="E26" s="24"/>
      <c r="F26" s="24"/>
      <c r="G26" s="24"/>
      <c r="H26" s="24"/>
      <c r="I26" s="462"/>
      <c r="J26" s="24"/>
      <c r="K26" s="24"/>
      <c r="L26" s="24"/>
      <c r="M26" s="24"/>
      <c r="N26" s="24"/>
      <c r="O26" s="24"/>
    </row>
    <row r="27" spans="2:15" s="9" customFormat="1" ht="12" customHeight="1">
      <c r="B27" s="25"/>
      <c r="C27" s="43"/>
      <c r="D27" s="43"/>
      <c r="E27" s="43"/>
      <c r="F27" s="43"/>
      <c r="G27" s="43"/>
      <c r="H27" s="43"/>
      <c r="I27" s="43"/>
      <c r="J27" s="43"/>
      <c r="K27" s="43"/>
      <c r="L27" s="43"/>
      <c r="M27" s="43"/>
      <c r="N27" s="43"/>
      <c r="O27" s="43"/>
    </row>
    <row r="28" spans="2:15" s="9" customFormat="1" ht="12" customHeight="1">
      <c r="B28" s="26"/>
      <c r="C28" s="27"/>
      <c r="D28" s="27"/>
      <c r="E28" s="27"/>
      <c r="F28" s="27"/>
      <c r="G28" s="27"/>
      <c r="H28" s="27"/>
      <c r="I28" s="27"/>
      <c r="J28" s="28"/>
      <c r="K28" s="27"/>
      <c r="L28" s="28"/>
      <c r="M28" s="27"/>
      <c r="N28" s="28"/>
      <c r="O28" s="27"/>
    </row>
    <row r="29" spans="2:18" s="14" customFormat="1" ht="12" customHeight="1">
      <c r="B29" s="29"/>
      <c r="C29" s="30"/>
      <c r="D29" s="30"/>
      <c r="E29" s="30"/>
      <c r="F29" s="30"/>
      <c r="G29" s="30"/>
      <c r="H29" s="30"/>
      <c r="I29" s="30"/>
      <c r="J29" s="31"/>
      <c r="K29" s="30"/>
      <c r="L29" s="31"/>
      <c r="M29" s="30"/>
      <c r="N29" s="31"/>
      <c r="O29" s="30"/>
      <c r="P29" s="16"/>
      <c r="Q29" s="16"/>
      <c r="R29" s="17"/>
    </row>
    <row r="30" spans="2:19" s="9" customFormat="1" ht="12" customHeight="1">
      <c r="B30" s="26"/>
      <c r="C30" s="32"/>
      <c r="D30" s="32"/>
      <c r="E30" s="32"/>
      <c r="F30" s="32"/>
      <c r="G30" s="32"/>
      <c r="H30" s="32"/>
      <c r="I30" s="32"/>
      <c r="J30" s="33"/>
      <c r="K30" s="32"/>
      <c r="L30" s="33"/>
      <c r="M30" s="32"/>
      <c r="N30" s="33"/>
      <c r="O30" s="32"/>
      <c r="P30" s="16"/>
      <c r="Q30" s="16"/>
      <c r="R30" s="17"/>
      <c r="S30"/>
    </row>
    <row r="31" spans="2:19" s="9" customFormat="1" ht="12" customHeight="1">
      <c r="B31" s="26"/>
      <c r="C31" s="32"/>
      <c r="D31" s="32"/>
      <c r="E31" s="32"/>
      <c r="F31" s="32"/>
      <c r="G31" s="32"/>
      <c r="H31" s="32"/>
      <c r="I31" s="32"/>
      <c r="J31" s="33"/>
      <c r="K31" s="32"/>
      <c r="L31" s="33"/>
      <c r="M31" s="32"/>
      <c r="N31" s="33"/>
      <c r="O31" s="32"/>
      <c r="P31" s="16"/>
      <c r="Q31" s="16"/>
      <c r="R31" s="17"/>
      <c r="S31"/>
    </row>
    <row r="32" spans="2:19" s="9" customFormat="1" ht="12" customHeight="1">
      <c r="B32" s="26"/>
      <c r="C32" s="32"/>
      <c r="D32" s="32"/>
      <c r="E32" s="32"/>
      <c r="F32" s="32"/>
      <c r="G32" s="32"/>
      <c r="H32" s="32"/>
      <c r="I32" s="32"/>
      <c r="J32" s="33"/>
      <c r="K32" s="32"/>
      <c r="L32" s="33"/>
      <c r="M32" s="32"/>
      <c r="N32" s="33"/>
      <c r="O32" s="32"/>
      <c r="P32" s="16"/>
      <c r="Q32" s="16"/>
      <c r="R32" s="17"/>
      <c r="S32"/>
    </row>
    <row r="33" spans="2:19" s="9" customFormat="1" ht="12" customHeight="1">
      <c r="B33" s="26"/>
      <c r="C33" s="32"/>
      <c r="D33" s="32"/>
      <c r="E33" s="32"/>
      <c r="F33" s="32"/>
      <c r="G33" s="32"/>
      <c r="H33" s="32"/>
      <c r="I33" s="32"/>
      <c r="J33" s="33"/>
      <c r="K33" s="32"/>
      <c r="L33" s="33"/>
      <c r="M33" s="32"/>
      <c r="N33" s="33"/>
      <c r="O33" s="32"/>
      <c r="P33" s="16"/>
      <c r="Q33" s="16"/>
      <c r="R33" s="17"/>
      <c r="S33"/>
    </row>
    <row r="34" spans="2:19" s="9" customFormat="1" ht="12" customHeight="1">
      <c r="B34" s="26"/>
      <c r="C34" s="32"/>
      <c r="D34" s="32"/>
      <c r="E34" s="32"/>
      <c r="F34" s="32"/>
      <c r="G34" s="32"/>
      <c r="H34" s="32"/>
      <c r="I34" s="32"/>
      <c r="J34" s="33"/>
      <c r="K34" s="32"/>
      <c r="L34" s="33"/>
      <c r="M34" s="32"/>
      <c r="N34" s="33"/>
      <c r="O34" s="32"/>
      <c r="P34" s="16"/>
      <c r="Q34" s="16"/>
      <c r="R34" s="17"/>
      <c r="S34"/>
    </row>
    <row r="35" spans="2:19" s="9" customFormat="1" ht="12" customHeight="1">
      <c r="B35" s="26"/>
      <c r="C35" s="32"/>
      <c r="D35" s="32"/>
      <c r="E35" s="32"/>
      <c r="F35" s="32"/>
      <c r="G35" s="32"/>
      <c r="H35" s="32"/>
      <c r="I35" s="32"/>
      <c r="J35" s="33"/>
      <c r="K35" s="32"/>
      <c r="L35" s="33"/>
      <c r="M35" s="32"/>
      <c r="N35" s="33"/>
      <c r="O35" s="32"/>
      <c r="P35" s="16"/>
      <c r="Q35" s="16"/>
      <c r="R35" s="17"/>
      <c r="S35"/>
    </row>
    <row r="36" spans="3:15" s="9" customFormat="1" ht="12" customHeight="1">
      <c r="C36" s="19"/>
      <c r="D36" s="19"/>
      <c r="E36" s="19"/>
      <c r="F36" s="19"/>
      <c r="G36" s="19"/>
      <c r="H36" s="19"/>
      <c r="I36" s="19"/>
      <c r="J36" s="19"/>
      <c r="K36" s="19"/>
      <c r="L36" s="19"/>
      <c r="M36" s="19"/>
      <c r="N36" s="19"/>
      <c r="O36" s="19"/>
    </row>
    <row r="37" s="9" customFormat="1" ht="12" customHeight="1">
      <c r="B37" s="12"/>
    </row>
    <row r="38" spans="2:15" s="9" customFormat="1" ht="12" customHeight="1">
      <c r="B38" s="12"/>
      <c r="D38" s="23"/>
      <c r="E38" s="23"/>
      <c r="F38" s="23"/>
      <c r="G38" s="23"/>
      <c r="H38" s="23"/>
      <c r="I38" s="23"/>
      <c r="J38" s="23"/>
      <c r="K38" s="23"/>
      <c r="L38" s="23"/>
      <c r="M38" s="23"/>
      <c r="N38" s="23"/>
      <c r="O38" s="23"/>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sheetData>
  <sheetProtection/>
  <mergeCells count="20">
    <mergeCell ref="E4:F5"/>
    <mergeCell ref="G4:H5"/>
    <mergeCell ref="B4:B6"/>
    <mergeCell ref="C4:C6"/>
    <mergeCell ref="D4:D6"/>
    <mergeCell ref="B24:B26"/>
    <mergeCell ref="C24:C26"/>
    <mergeCell ref="D24:D26"/>
    <mergeCell ref="E24:F25"/>
    <mergeCell ref="G24:H25"/>
    <mergeCell ref="I24:M24"/>
    <mergeCell ref="N24:O25"/>
    <mergeCell ref="I25:I26"/>
    <mergeCell ref="J25:K25"/>
    <mergeCell ref="L25:M25"/>
    <mergeCell ref="N4:O5"/>
    <mergeCell ref="I4:M4"/>
    <mergeCell ref="I5:I6"/>
    <mergeCell ref="L5:M5"/>
    <mergeCell ref="J5:K5"/>
  </mergeCells>
  <dataValidations count="1">
    <dataValidation allowBlank="1" showInputMessage="1" showErrorMessage="1" imeMode="on" sqref="B1:B3 A4:IV7 B28:B65536 B8:B23 A24:IV27"/>
  </dataValidations>
  <printOptions/>
  <pageMargins left="0.3937007874015748" right="0.1968503937007874" top="0.984251968503937" bottom="0.984251968503937" header="0.5118110236220472" footer="0.5118110236220472"/>
  <pageSetup horizontalDpi="600" verticalDpi="600" orientation="landscape" paperSize="9" scale="88"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B1:M27"/>
  <sheetViews>
    <sheetView zoomScalePageLayoutView="0" workbookViewId="0" topLeftCell="A1">
      <selection activeCell="J3" sqref="J3"/>
    </sheetView>
  </sheetViews>
  <sheetFormatPr defaultColWidth="9.00390625" defaultRowHeight="13.5"/>
  <cols>
    <col min="1" max="1" width="2.625" style="1" customWidth="1"/>
    <col min="2" max="2" width="2.625" style="49" customWidth="1"/>
    <col min="3" max="3" width="16.625" style="49" customWidth="1"/>
    <col min="4" max="8" width="12.375" style="1" customWidth="1"/>
    <col min="9" max="10" width="12.75390625" style="1" customWidth="1"/>
    <col min="11" max="16384" width="9.00390625" style="1" customWidth="1"/>
  </cols>
  <sheetData>
    <row r="1" spans="2:3" ht="14.25">
      <c r="B1" s="48" t="s">
        <v>331</v>
      </c>
      <c r="C1" s="48"/>
    </row>
    <row r="2" ht="14.25" customHeight="1">
      <c r="B2" s="265" t="s">
        <v>320</v>
      </c>
    </row>
    <row r="3" spans="2:8" s="50" customFormat="1" ht="12" customHeight="1">
      <c r="B3" s="487" t="s">
        <v>321</v>
      </c>
      <c r="C3" s="488"/>
      <c r="D3" s="463" t="s">
        <v>75</v>
      </c>
      <c r="E3" s="467" t="s">
        <v>322</v>
      </c>
      <c r="F3" s="534"/>
      <c r="G3" s="467" t="s">
        <v>323</v>
      </c>
      <c r="H3" s="534"/>
    </row>
    <row r="4" spans="2:8" s="50" customFormat="1" ht="12" customHeight="1">
      <c r="B4" s="532"/>
      <c r="C4" s="533"/>
      <c r="D4" s="532"/>
      <c r="E4" s="3" t="s">
        <v>324</v>
      </c>
      <c r="F4" s="3" t="s">
        <v>325</v>
      </c>
      <c r="G4" s="3" t="s">
        <v>324</v>
      </c>
      <c r="H4" s="3" t="s">
        <v>325</v>
      </c>
    </row>
    <row r="5" spans="2:8" s="52" customFormat="1" ht="12" customHeight="1">
      <c r="B5" s="510"/>
      <c r="C5" s="511"/>
      <c r="D5" s="54" t="s">
        <v>326</v>
      </c>
      <c r="E5" s="54" t="s">
        <v>326</v>
      </c>
      <c r="F5" s="54" t="s">
        <v>326</v>
      </c>
      <c r="G5" s="54" t="s">
        <v>326</v>
      </c>
      <c r="H5" s="54" t="s">
        <v>326</v>
      </c>
    </row>
    <row r="6" spans="2:9" s="52" customFormat="1" ht="12" customHeight="1">
      <c r="B6" s="510" t="s">
        <v>246</v>
      </c>
      <c r="C6" s="511"/>
      <c r="D6" s="11">
        <v>5302.969863013698</v>
      </c>
      <c r="E6" s="11">
        <v>391.95616438356166</v>
      </c>
      <c r="F6" s="11">
        <v>4072.953424657534</v>
      </c>
      <c r="G6" s="11">
        <v>397.06849315068496</v>
      </c>
      <c r="H6" s="11">
        <v>440.9917808219178</v>
      </c>
      <c r="I6" s="326"/>
    </row>
    <row r="7" spans="2:13" s="67" customFormat="1" ht="12" customHeight="1">
      <c r="B7" s="512" t="s">
        <v>247</v>
      </c>
      <c r="C7" s="513"/>
      <c r="D7" s="355">
        <v>5270</v>
      </c>
      <c r="E7" s="355">
        <v>390</v>
      </c>
      <c r="F7" s="355">
        <v>4075</v>
      </c>
      <c r="G7" s="355">
        <v>408</v>
      </c>
      <c r="H7" s="355">
        <v>397</v>
      </c>
      <c r="I7" s="326"/>
      <c r="J7" s="325"/>
      <c r="K7" s="325"/>
      <c r="L7" s="325"/>
      <c r="M7" s="325"/>
    </row>
    <row r="8" spans="2:9" s="67" customFormat="1" ht="12" customHeight="1">
      <c r="B8" s="512" t="s">
        <v>248</v>
      </c>
      <c r="C8" s="513"/>
      <c r="D8" s="355">
        <v>4768</v>
      </c>
      <c r="E8" s="355">
        <v>342</v>
      </c>
      <c r="F8" s="355">
        <v>3621</v>
      </c>
      <c r="G8" s="355">
        <v>408</v>
      </c>
      <c r="H8" s="355">
        <v>397</v>
      </c>
      <c r="I8" s="326"/>
    </row>
    <row r="9" spans="2:9" s="52" customFormat="1" ht="12" customHeight="1">
      <c r="B9" s="319"/>
      <c r="C9" s="320" t="s">
        <v>249</v>
      </c>
      <c r="D9" s="11" t="s">
        <v>28</v>
      </c>
      <c r="E9" s="11" t="s">
        <v>28</v>
      </c>
      <c r="F9" s="11" t="s">
        <v>28</v>
      </c>
      <c r="G9" s="11" t="s">
        <v>28</v>
      </c>
      <c r="H9" s="11" t="s">
        <v>28</v>
      </c>
      <c r="I9" s="326"/>
    </row>
    <row r="10" spans="2:9" s="52" customFormat="1" ht="12" customHeight="1">
      <c r="B10" s="319"/>
      <c r="C10" s="320" t="s">
        <v>250</v>
      </c>
      <c r="D10" s="11">
        <v>4768</v>
      </c>
      <c r="E10" s="11">
        <v>342</v>
      </c>
      <c r="F10" s="11">
        <v>3621</v>
      </c>
      <c r="G10" s="11">
        <v>408</v>
      </c>
      <c r="H10" s="11">
        <v>397</v>
      </c>
      <c r="I10" s="326"/>
    </row>
    <row r="11" spans="2:9" s="52" customFormat="1" ht="12" customHeight="1">
      <c r="B11" s="319"/>
      <c r="C11" s="320" t="s">
        <v>327</v>
      </c>
      <c r="D11" s="11" t="s">
        <v>28</v>
      </c>
      <c r="E11" s="11" t="s">
        <v>28</v>
      </c>
      <c r="F11" s="11" t="s">
        <v>28</v>
      </c>
      <c r="G11" s="11" t="s">
        <v>28</v>
      </c>
      <c r="H11" s="11" t="s">
        <v>28</v>
      </c>
      <c r="I11" s="326"/>
    </row>
    <row r="12" spans="2:9" s="67" customFormat="1" ht="12" customHeight="1">
      <c r="B12" s="512" t="s">
        <v>251</v>
      </c>
      <c r="C12" s="513"/>
      <c r="D12" s="355" t="s">
        <v>28</v>
      </c>
      <c r="E12" s="355" t="s">
        <v>28</v>
      </c>
      <c r="F12" s="355" t="s">
        <v>28</v>
      </c>
      <c r="G12" s="355" t="s">
        <v>28</v>
      </c>
      <c r="H12" s="355" t="s">
        <v>28</v>
      </c>
      <c r="I12" s="326"/>
    </row>
    <row r="13" spans="2:9" s="52" customFormat="1" ht="12" customHeight="1">
      <c r="B13" s="319"/>
      <c r="C13" s="320" t="s">
        <v>254</v>
      </c>
      <c r="D13" s="11" t="s">
        <v>28</v>
      </c>
      <c r="E13" s="11" t="s">
        <v>28</v>
      </c>
      <c r="F13" s="11" t="s">
        <v>28</v>
      </c>
      <c r="G13" s="11" t="s">
        <v>28</v>
      </c>
      <c r="H13" s="11" t="s">
        <v>28</v>
      </c>
      <c r="I13" s="326"/>
    </row>
    <row r="14" spans="2:9" s="52" customFormat="1" ht="12" customHeight="1">
      <c r="B14" s="319"/>
      <c r="C14" s="320" t="s">
        <v>257</v>
      </c>
      <c r="D14" s="11" t="s">
        <v>28</v>
      </c>
      <c r="E14" s="11" t="s">
        <v>28</v>
      </c>
      <c r="F14" s="11" t="s">
        <v>28</v>
      </c>
      <c r="G14" s="11" t="s">
        <v>28</v>
      </c>
      <c r="H14" s="11" t="s">
        <v>28</v>
      </c>
      <c r="I14" s="326"/>
    </row>
    <row r="15" spans="2:9" s="67" customFormat="1" ht="12" customHeight="1">
      <c r="B15" s="512" t="s">
        <v>328</v>
      </c>
      <c r="C15" s="513"/>
      <c r="D15" s="355">
        <v>502</v>
      </c>
      <c r="E15" s="355">
        <v>48</v>
      </c>
      <c r="F15" s="355">
        <v>454</v>
      </c>
      <c r="G15" s="355" t="s">
        <v>28</v>
      </c>
      <c r="H15" s="355" t="s">
        <v>28</v>
      </c>
      <c r="I15" s="326"/>
    </row>
    <row r="16" spans="2:9" s="52" customFormat="1" ht="12" customHeight="1">
      <c r="B16" s="319"/>
      <c r="C16" s="320" t="s">
        <v>306</v>
      </c>
      <c r="D16" s="11">
        <v>502</v>
      </c>
      <c r="E16" s="356">
        <v>48</v>
      </c>
      <c r="F16" s="356">
        <v>454</v>
      </c>
      <c r="G16" s="11" t="s">
        <v>28</v>
      </c>
      <c r="H16" s="11" t="s">
        <v>28</v>
      </c>
      <c r="I16" s="326"/>
    </row>
    <row r="17" spans="2:3" s="52" customFormat="1" ht="12" customHeight="1">
      <c r="B17" s="65"/>
      <c r="C17" s="65"/>
    </row>
    <row r="18" spans="2:3" s="52" customFormat="1" ht="12" customHeight="1">
      <c r="B18" s="66" t="s">
        <v>329</v>
      </c>
      <c r="C18" s="66"/>
    </row>
    <row r="19" spans="2:8" s="52" customFormat="1" ht="12" customHeight="1">
      <c r="B19" s="507" t="s">
        <v>330</v>
      </c>
      <c r="C19" s="530"/>
      <c r="D19" s="1"/>
      <c r="E19" s="1"/>
      <c r="F19" s="1"/>
      <c r="G19" s="1"/>
      <c r="H19" s="1"/>
    </row>
    <row r="20" spans="2:5" ht="12" customHeight="1">
      <c r="B20" s="507"/>
      <c r="C20" s="530"/>
      <c r="D20" s="531"/>
      <c r="E20" s="531"/>
    </row>
    <row r="21" spans="3:8" ht="12" customHeight="1">
      <c r="C21" s="1"/>
      <c r="D21" s="317"/>
      <c r="E21" s="317"/>
      <c r="F21" s="317"/>
      <c r="G21" s="317"/>
      <c r="H21" s="317"/>
    </row>
    <row r="22" spans="3:8" ht="14.25" customHeight="1">
      <c r="C22" s="1"/>
      <c r="D22" s="317"/>
      <c r="E22" s="317"/>
      <c r="F22" s="317"/>
      <c r="G22" s="317"/>
      <c r="H22" s="317"/>
    </row>
    <row r="23" spans="3:8" ht="14.25" customHeight="1">
      <c r="C23" s="1"/>
      <c r="D23" s="317"/>
      <c r="E23" s="317"/>
      <c r="F23" s="317"/>
      <c r="G23" s="317"/>
      <c r="H23" s="317"/>
    </row>
    <row r="24" spans="3:8" ht="14.25" customHeight="1">
      <c r="C24" s="1"/>
      <c r="D24" s="317"/>
      <c r="E24" s="317"/>
      <c r="F24" s="317"/>
      <c r="G24" s="317"/>
      <c r="H24" s="317"/>
    </row>
    <row r="25" spans="3:8" ht="12" customHeight="1">
      <c r="C25" s="1"/>
      <c r="D25" s="317"/>
      <c r="E25" s="317"/>
      <c r="F25" s="317"/>
      <c r="G25" s="317"/>
      <c r="H25" s="317"/>
    </row>
    <row r="26" spans="3:8" ht="12" customHeight="1">
      <c r="C26" s="1"/>
      <c r="D26" s="317"/>
      <c r="E26" s="317"/>
      <c r="F26" s="317"/>
      <c r="G26" s="317"/>
      <c r="H26" s="317"/>
    </row>
    <row r="27" ht="12" customHeight="1">
      <c r="C27" s="1"/>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sheetData>
  <sheetProtection/>
  <mergeCells count="12">
    <mergeCell ref="B3:C4"/>
    <mergeCell ref="D3:D4"/>
    <mergeCell ref="E3:F3"/>
    <mergeCell ref="G3:H3"/>
    <mergeCell ref="B5:C5"/>
    <mergeCell ref="B6:C6"/>
    <mergeCell ref="B7:C7"/>
    <mergeCell ref="B8:C8"/>
    <mergeCell ref="B12:C12"/>
    <mergeCell ref="B15:C15"/>
    <mergeCell ref="B19:C19"/>
    <mergeCell ref="B20:E20"/>
  </mergeCells>
  <dataValidations count="2">
    <dataValidation allowBlank="1" showInputMessage="1" showErrorMessage="1" imeMode="on" sqref="C8:C18 C5:H5 I3:IV5 D3 E4:H4 B1:C3 A3:A5 B5:B65536 C28:C65536"/>
    <dataValidation allowBlank="1" showInputMessage="1" showErrorMessage="1" imeMode="off" sqref="E13:F15 D6:D16 E6:H12 G13:H16"/>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J44"/>
  <sheetViews>
    <sheetView zoomScalePageLayoutView="0" workbookViewId="0" topLeftCell="A1">
      <selection activeCell="E18" sqref="E18"/>
    </sheetView>
  </sheetViews>
  <sheetFormatPr defaultColWidth="9.00390625" defaultRowHeight="13.5"/>
  <cols>
    <col min="1" max="1" width="2.625" style="1" customWidth="1"/>
    <col min="2" max="2" width="14.00390625" style="49" customWidth="1"/>
    <col min="3" max="3" width="18.625" style="1" customWidth="1"/>
    <col min="4" max="4" width="6.625" style="1" customWidth="1"/>
    <col min="5" max="5" width="11.375" style="1" bestFit="1" customWidth="1"/>
    <col min="6" max="9" width="8.625" style="1" customWidth="1"/>
    <col min="10" max="16384" width="9.00390625" style="1" customWidth="1"/>
  </cols>
  <sheetData>
    <row r="1" ht="14.25">
      <c r="B1" s="48" t="s">
        <v>346</v>
      </c>
    </row>
    <row r="2" ht="14.25" customHeight="1">
      <c r="B2" s="48"/>
    </row>
    <row r="3" spans="2:9" s="50" customFormat="1" ht="12" customHeight="1">
      <c r="B3" s="487" t="s">
        <v>30</v>
      </c>
      <c r="C3" s="463" t="s">
        <v>332</v>
      </c>
      <c r="D3" s="463" t="s">
        <v>333</v>
      </c>
      <c r="E3" s="463" t="s">
        <v>334</v>
      </c>
      <c r="F3" s="467" t="s">
        <v>335</v>
      </c>
      <c r="G3" s="468"/>
      <c r="H3" s="491"/>
      <c r="I3" s="492"/>
    </row>
    <row r="4" spans="2:9" s="50" customFormat="1" ht="12" customHeight="1">
      <c r="B4" s="489"/>
      <c r="C4" s="465"/>
      <c r="D4" s="465"/>
      <c r="E4" s="465"/>
      <c r="F4" s="46" t="s">
        <v>244</v>
      </c>
      <c r="G4" s="46" t="s">
        <v>336</v>
      </c>
      <c r="H4" s="46" t="s">
        <v>337</v>
      </c>
      <c r="I4" s="46" t="s">
        <v>336</v>
      </c>
    </row>
    <row r="5" spans="2:9" s="52" customFormat="1" ht="12" customHeight="1">
      <c r="B5" s="53"/>
      <c r="C5" s="54"/>
      <c r="D5" s="54"/>
      <c r="E5" s="54" t="s">
        <v>43</v>
      </c>
      <c r="F5" s="54" t="s">
        <v>42</v>
      </c>
      <c r="G5" s="54" t="s">
        <v>223</v>
      </c>
      <c r="H5" s="54" t="s">
        <v>42</v>
      </c>
      <c r="I5" s="54" t="s">
        <v>223</v>
      </c>
    </row>
    <row r="6" spans="2:9" s="52" customFormat="1" ht="30" customHeight="1">
      <c r="B6" s="51" t="s">
        <v>338</v>
      </c>
      <c r="C6" s="358" t="s">
        <v>339</v>
      </c>
      <c r="D6" s="359">
        <v>8</v>
      </c>
      <c r="E6" s="360">
        <v>5312069</v>
      </c>
      <c r="F6" s="360">
        <v>14340</v>
      </c>
      <c r="G6" s="360">
        <v>39139</v>
      </c>
      <c r="H6" s="360">
        <v>14370</v>
      </c>
      <c r="I6" s="360">
        <v>39221</v>
      </c>
    </row>
    <row r="7" spans="2:9" s="52" customFormat="1" ht="30" customHeight="1">
      <c r="B7" s="361" t="s">
        <v>340</v>
      </c>
      <c r="C7" s="358" t="s">
        <v>339</v>
      </c>
      <c r="D7" s="359">
        <v>8</v>
      </c>
      <c r="E7" s="22">
        <v>5750235</v>
      </c>
      <c r="F7" s="22">
        <v>14886</v>
      </c>
      <c r="G7" s="22">
        <v>40784</v>
      </c>
      <c r="H7" s="22">
        <v>15018</v>
      </c>
      <c r="I7" s="22">
        <v>41144</v>
      </c>
    </row>
    <row r="8" spans="2:9" s="52" customFormat="1" ht="30" customHeight="1">
      <c r="B8" s="361" t="s">
        <v>341</v>
      </c>
      <c r="C8" s="358" t="s">
        <v>339</v>
      </c>
      <c r="D8" s="22">
        <v>8</v>
      </c>
      <c r="E8" s="22">
        <v>6118326</v>
      </c>
      <c r="F8" s="22">
        <v>15372</v>
      </c>
      <c r="G8" s="22">
        <v>42113</v>
      </c>
      <c r="H8" s="22">
        <v>15445</v>
      </c>
      <c r="I8" s="22">
        <v>42313</v>
      </c>
    </row>
    <row r="9" spans="2:10" s="52" customFormat="1" ht="30" customHeight="1">
      <c r="B9" s="361" t="s">
        <v>342</v>
      </c>
      <c r="C9" s="358" t="s">
        <v>339</v>
      </c>
      <c r="D9" s="22">
        <v>8</v>
      </c>
      <c r="E9" s="8" t="s">
        <v>343</v>
      </c>
      <c r="F9" s="22">
        <v>15756</v>
      </c>
      <c r="G9" s="22">
        <v>43165</v>
      </c>
      <c r="H9" s="22">
        <v>15801</v>
      </c>
      <c r="I9" s="22">
        <v>43289</v>
      </c>
      <c r="J9" s="68"/>
    </row>
    <row r="10" spans="2:9" s="67" customFormat="1" ht="30" customHeight="1">
      <c r="B10" s="362" t="s">
        <v>344</v>
      </c>
      <c r="C10" s="363" t="s">
        <v>339</v>
      </c>
      <c r="D10" s="364">
        <v>8</v>
      </c>
      <c r="E10" s="365" t="s">
        <v>343</v>
      </c>
      <c r="F10" s="364">
        <v>15998</v>
      </c>
      <c r="G10" s="364">
        <v>43714</v>
      </c>
      <c r="H10" s="364">
        <v>16024</v>
      </c>
      <c r="I10" s="364">
        <v>43786</v>
      </c>
    </row>
    <row r="11" s="52" customFormat="1" ht="12" customHeight="1">
      <c r="B11" s="65"/>
    </row>
    <row r="12" spans="2:9" s="52" customFormat="1" ht="12" customHeight="1">
      <c r="B12" s="66" t="s">
        <v>345</v>
      </c>
      <c r="D12" s="1"/>
      <c r="E12" s="1"/>
      <c r="F12" s="1"/>
      <c r="G12" s="1"/>
      <c r="H12" s="1"/>
      <c r="I12" s="1"/>
    </row>
    <row r="13" spans="2:9" s="52" customFormat="1" ht="12" customHeight="1">
      <c r="B13" s="542"/>
      <c r="C13" s="543"/>
      <c r="D13" s="1"/>
      <c r="E13" s="366"/>
      <c r="F13" s="366"/>
      <c r="G13" s="366"/>
      <c r="H13" s="366"/>
      <c r="I13" s="366"/>
    </row>
    <row r="14" spans="2:9" s="52" customFormat="1" ht="12" customHeight="1">
      <c r="B14" s="65"/>
      <c r="D14" s="1"/>
      <c r="E14" s="366"/>
      <c r="F14" s="366"/>
      <c r="G14" s="366"/>
      <c r="H14" s="366"/>
      <c r="I14" s="366"/>
    </row>
    <row r="15" spans="2:9" s="52" customFormat="1" ht="12" customHeight="1">
      <c r="B15" s="65"/>
      <c r="D15" s="1"/>
      <c r="E15" s="367"/>
      <c r="F15" s="1"/>
      <c r="G15" s="367"/>
      <c r="H15" s="1"/>
      <c r="I15" s="367"/>
    </row>
    <row r="16" spans="2:10" s="52" customFormat="1" ht="12" customHeight="1">
      <c r="B16" s="539"/>
      <c r="C16" s="461"/>
      <c r="D16" s="461"/>
      <c r="E16" s="461"/>
      <c r="F16" s="461"/>
      <c r="G16" s="461"/>
      <c r="H16" s="540"/>
      <c r="I16" s="540"/>
      <c r="J16" s="346"/>
    </row>
    <row r="17" spans="2:10" s="52" customFormat="1" ht="12" customHeight="1">
      <c r="B17" s="539"/>
      <c r="C17" s="462"/>
      <c r="D17" s="462"/>
      <c r="E17" s="462"/>
      <c r="F17" s="24"/>
      <c r="G17" s="24"/>
      <c r="H17" s="24"/>
      <c r="I17" s="24"/>
      <c r="J17" s="346"/>
    </row>
    <row r="18" spans="2:10" s="52" customFormat="1" ht="12" customHeight="1">
      <c r="B18" s="65"/>
      <c r="C18" s="373"/>
      <c r="D18" s="374"/>
      <c r="E18" s="375"/>
      <c r="F18" s="376"/>
      <c r="G18" s="376"/>
      <c r="H18" s="376"/>
      <c r="I18" s="376"/>
      <c r="J18" s="346"/>
    </row>
    <row r="19" spans="2:10" s="52" customFormat="1" ht="12" customHeight="1">
      <c r="B19" s="65"/>
      <c r="C19" s="373"/>
      <c r="D19" s="374"/>
      <c r="E19" s="376"/>
      <c r="F19" s="376"/>
      <c r="G19" s="376"/>
      <c r="H19" s="376"/>
      <c r="I19" s="376"/>
      <c r="J19" s="346"/>
    </row>
    <row r="20" spans="2:10" s="52" customFormat="1" ht="12" customHeight="1">
      <c r="B20" s="65"/>
      <c r="C20" s="373"/>
      <c r="D20" s="377"/>
      <c r="E20" s="377"/>
      <c r="F20" s="377"/>
      <c r="G20" s="377"/>
      <c r="H20" s="377"/>
      <c r="I20" s="377"/>
      <c r="J20" s="346"/>
    </row>
    <row r="21" spans="2:10" s="52" customFormat="1" ht="12" customHeight="1">
      <c r="B21" s="65"/>
      <c r="C21" s="373"/>
      <c r="D21" s="374"/>
      <c r="E21" s="376"/>
      <c r="F21" s="376"/>
      <c r="G21" s="376"/>
      <c r="H21" s="376"/>
      <c r="I21" s="376"/>
      <c r="J21" s="346"/>
    </row>
    <row r="22" spans="2:10" s="52" customFormat="1" ht="12" customHeight="1">
      <c r="B22" s="65"/>
      <c r="C22" s="373"/>
      <c r="D22" s="374"/>
      <c r="E22" s="375"/>
      <c r="F22" s="376"/>
      <c r="G22" s="376"/>
      <c r="H22" s="376"/>
      <c r="I22" s="376"/>
      <c r="J22" s="346"/>
    </row>
    <row r="23" spans="2:10" s="52" customFormat="1" ht="12" customHeight="1">
      <c r="B23" s="65"/>
      <c r="C23" s="373"/>
      <c r="D23" s="374"/>
      <c r="E23" s="374"/>
      <c r="F23" s="374"/>
      <c r="G23" s="374"/>
      <c r="H23" s="374"/>
      <c r="I23" s="374"/>
      <c r="J23" s="346"/>
    </row>
    <row r="24" spans="2:10" s="52" customFormat="1" ht="12" customHeight="1">
      <c r="B24" s="65"/>
      <c r="C24" s="373"/>
      <c r="D24" s="374"/>
      <c r="E24" s="374"/>
      <c r="F24" s="374"/>
      <c r="G24" s="374"/>
      <c r="H24" s="374"/>
      <c r="I24" s="374"/>
      <c r="J24" s="346"/>
    </row>
    <row r="25" spans="2:10" s="52" customFormat="1" ht="12" customHeight="1">
      <c r="B25" s="65"/>
      <c r="C25" s="373"/>
      <c r="D25" s="374"/>
      <c r="E25" s="374"/>
      <c r="F25" s="374"/>
      <c r="G25" s="374"/>
      <c r="H25" s="374"/>
      <c r="I25" s="374"/>
      <c r="J25" s="346"/>
    </row>
    <row r="26" spans="2:10" s="52" customFormat="1" ht="12" customHeight="1">
      <c r="B26" s="541"/>
      <c r="C26" s="461"/>
      <c r="D26" s="461"/>
      <c r="E26" s="461"/>
      <c r="F26" s="461"/>
      <c r="G26" s="461"/>
      <c r="H26" s="540"/>
      <c r="I26" s="540"/>
      <c r="J26" s="346"/>
    </row>
    <row r="27" spans="2:10" s="52" customFormat="1" ht="12" customHeight="1">
      <c r="B27" s="541"/>
      <c r="C27" s="462"/>
      <c r="D27" s="462"/>
      <c r="E27" s="462"/>
      <c r="F27" s="24"/>
      <c r="G27" s="24"/>
      <c r="H27" s="24"/>
      <c r="I27" s="24"/>
      <c r="J27" s="346"/>
    </row>
    <row r="28" spans="2:9" s="52" customFormat="1" ht="12" customHeight="1">
      <c r="B28" s="65"/>
      <c r="C28" s="351"/>
      <c r="D28" s="368"/>
      <c r="E28" s="369"/>
      <c r="F28" s="370"/>
      <c r="G28" s="370"/>
      <c r="H28" s="370"/>
      <c r="I28" s="370"/>
    </row>
    <row r="29" spans="2:9" s="52" customFormat="1" ht="12" customHeight="1">
      <c r="B29" s="65"/>
      <c r="C29" s="351"/>
      <c r="D29" s="368"/>
      <c r="E29" s="370"/>
      <c r="F29" s="370"/>
      <c r="G29" s="370"/>
      <c r="H29" s="370"/>
      <c r="I29" s="370"/>
    </row>
    <row r="30" spans="2:9" s="52" customFormat="1" ht="13.5" customHeight="1">
      <c r="B30" s="65"/>
      <c r="C30" s="351"/>
      <c r="D30" s="371"/>
      <c r="E30" s="371"/>
      <c r="F30" s="371"/>
      <c r="G30" s="371"/>
      <c r="H30" s="371"/>
      <c r="I30" s="371"/>
    </row>
    <row r="31" spans="2:9" s="52" customFormat="1" ht="12" customHeight="1">
      <c r="B31" s="65"/>
      <c r="C31" s="351"/>
      <c r="D31" s="368"/>
      <c r="E31" s="370"/>
      <c r="F31" s="370"/>
      <c r="G31" s="370"/>
      <c r="H31" s="370"/>
      <c r="I31" s="370"/>
    </row>
    <row r="32" spans="2:9" s="52" customFormat="1" ht="12" customHeight="1">
      <c r="B32" s="65"/>
      <c r="C32" s="351"/>
      <c r="D32" s="368"/>
      <c r="E32" s="369"/>
      <c r="F32" s="370"/>
      <c r="G32" s="370"/>
      <c r="H32" s="370"/>
      <c r="I32" s="370"/>
    </row>
    <row r="33" spans="2:9" s="52" customFormat="1" ht="12" customHeight="1">
      <c r="B33" s="65"/>
      <c r="D33" s="1"/>
      <c r="E33" s="1"/>
      <c r="F33" s="1"/>
      <c r="G33" s="1"/>
      <c r="H33" s="1"/>
      <c r="I33" s="1"/>
    </row>
    <row r="34" spans="4:10" ht="12" customHeight="1">
      <c r="D34" s="368"/>
      <c r="E34" s="372"/>
      <c r="F34" s="372"/>
      <c r="G34" s="372"/>
      <c r="H34" s="372"/>
      <c r="I34" s="372"/>
      <c r="J34" s="368"/>
    </row>
    <row r="35" spans="4:10" ht="12" customHeight="1">
      <c r="D35" s="368"/>
      <c r="E35" s="535"/>
      <c r="F35" s="535"/>
      <c r="G35" s="535"/>
      <c r="H35" s="535"/>
      <c r="I35" s="535"/>
      <c r="J35" s="368"/>
    </row>
    <row r="36" spans="4:10" ht="12" customHeight="1">
      <c r="D36" s="368"/>
      <c r="E36" s="536"/>
      <c r="F36" s="536"/>
      <c r="G36" s="536"/>
      <c r="H36" s="536"/>
      <c r="I36" s="536"/>
      <c r="J36" s="368"/>
    </row>
    <row r="37" spans="4:10" ht="12" customHeight="1">
      <c r="D37" s="538"/>
      <c r="E37" s="538"/>
      <c r="F37" s="538"/>
      <c r="G37" s="538"/>
      <c r="H37" s="538"/>
      <c r="I37" s="368"/>
      <c r="J37" s="368"/>
    </row>
    <row r="38" spans="4:10" ht="12" customHeight="1">
      <c r="D38" s="538"/>
      <c r="E38" s="538"/>
      <c r="F38" s="538"/>
      <c r="G38" s="538"/>
      <c r="H38" s="538"/>
      <c r="I38" s="368"/>
      <c r="J38" s="368"/>
    </row>
    <row r="39" spans="4:10" ht="12" customHeight="1">
      <c r="D39" s="537"/>
      <c r="E39" s="537"/>
      <c r="F39" s="537"/>
      <c r="G39" s="537"/>
      <c r="H39" s="537"/>
      <c r="I39" s="368"/>
      <c r="J39" s="368"/>
    </row>
    <row r="40" spans="4:10" ht="12" customHeight="1">
      <c r="D40" s="537"/>
      <c r="E40" s="537"/>
      <c r="F40" s="537"/>
      <c r="G40" s="537"/>
      <c r="H40" s="537"/>
      <c r="I40" s="368"/>
      <c r="J40" s="368"/>
    </row>
    <row r="41" spans="4:10" ht="12" customHeight="1">
      <c r="D41" s="537"/>
      <c r="E41" s="537"/>
      <c r="F41" s="537"/>
      <c r="G41" s="537"/>
      <c r="H41" s="537"/>
      <c r="I41" s="368"/>
      <c r="J41" s="368"/>
    </row>
    <row r="42" spans="4:10" ht="12" customHeight="1">
      <c r="D42" s="537"/>
      <c r="E42" s="537"/>
      <c r="F42" s="537"/>
      <c r="G42" s="537"/>
      <c r="H42" s="537"/>
      <c r="I42" s="368"/>
      <c r="J42" s="368"/>
    </row>
    <row r="43" spans="4:10" ht="12" customHeight="1">
      <c r="D43" s="535"/>
      <c r="E43" s="535"/>
      <c r="F43" s="535"/>
      <c r="G43" s="535"/>
      <c r="H43" s="535"/>
      <c r="I43" s="368"/>
      <c r="J43" s="368"/>
    </row>
    <row r="44" spans="4:10" ht="12" customHeight="1">
      <c r="D44" s="536"/>
      <c r="E44" s="536"/>
      <c r="F44" s="536"/>
      <c r="G44" s="536"/>
      <c r="H44" s="536"/>
      <c r="I44" s="368"/>
      <c r="J44" s="368"/>
    </row>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sheetData>
  <sheetProtection/>
  <mergeCells count="41">
    <mergeCell ref="B3:B4"/>
    <mergeCell ref="C3:C4"/>
    <mergeCell ref="D3:D4"/>
    <mergeCell ref="E3:E4"/>
    <mergeCell ref="F3:I3"/>
    <mergeCell ref="B13:C13"/>
    <mergeCell ref="B16:B17"/>
    <mergeCell ref="C16:C17"/>
    <mergeCell ref="D16:D17"/>
    <mergeCell ref="E16:E17"/>
    <mergeCell ref="F16:I16"/>
    <mergeCell ref="B26:B27"/>
    <mergeCell ref="C26:C27"/>
    <mergeCell ref="D26:D27"/>
    <mergeCell ref="E26:E27"/>
    <mergeCell ref="F26:I26"/>
    <mergeCell ref="I35:I36"/>
    <mergeCell ref="D37:D38"/>
    <mergeCell ref="E37:E38"/>
    <mergeCell ref="F37:F38"/>
    <mergeCell ref="G37:G38"/>
    <mergeCell ref="H37:H38"/>
    <mergeCell ref="D41:D42"/>
    <mergeCell ref="E41:E42"/>
    <mergeCell ref="F41:F42"/>
    <mergeCell ref="G41:G42"/>
    <mergeCell ref="H41:H42"/>
    <mergeCell ref="E35:E36"/>
    <mergeCell ref="F35:F36"/>
    <mergeCell ref="G35:G36"/>
    <mergeCell ref="H35:H36"/>
    <mergeCell ref="D43:D44"/>
    <mergeCell ref="E43:E44"/>
    <mergeCell ref="F43:F44"/>
    <mergeCell ref="G43:G44"/>
    <mergeCell ref="H43:H44"/>
    <mergeCell ref="D39:D40"/>
    <mergeCell ref="E39:E40"/>
    <mergeCell ref="F39:F40"/>
    <mergeCell ref="G39:G40"/>
    <mergeCell ref="H39:H40"/>
  </mergeCells>
  <dataValidations count="2">
    <dataValidation allowBlank="1" showInputMessage="1" showErrorMessage="1" imeMode="on" sqref="D16:E16 D5:IV5 C1:C12 H4:I4 F3:G4 D3:E3 A5:B5 B1:B4 H17:I17 F16:G17 B6:B16 F26:G27 C14:C65536 D26:E26 H27:I27 B18:B26 B28:B65536"/>
    <dataValidation allowBlank="1" showInputMessage="1" showErrorMessage="1" imeMode="off" sqref="D37:H37"/>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P69"/>
  <sheetViews>
    <sheetView zoomScalePageLayoutView="0" workbookViewId="0" topLeftCell="A1">
      <selection activeCell="L49" sqref="L49"/>
    </sheetView>
  </sheetViews>
  <sheetFormatPr defaultColWidth="9.00390625" defaultRowHeight="13.5"/>
  <cols>
    <col min="1" max="1" width="6.25390625" style="327" customWidth="1"/>
    <col min="2" max="4" width="2.875" style="327" customWidth="1"/>
    <col min="5" max="5" width="14.25390625" style="327" customWidth="1"/>
    <col min="6" max="6" width="12.875" style="327" customWidth="1"/>
    <col min="7" max="7" width="12.625" style="327" customWidth="1"/>
    <col min="8" max="8" width="12.25390625" style="327" customWidth="1"/>
    <col min="9" max="9" width="13.875" style="327" customWidth="1"/>
    <col min="10" max="10" width="14.50390625" style="327" customWidth="1"/>
    <col min="11" max="16384" width="9.00390625" style="327" customWidth="1"/>
  </cols>
  <sheetData>
    <row r="1" spans="2:10" s="357" customFormat="1" ht="17.25" customHeight="1">
      <c r="B1" s="564" t="s">
        <v>379</v>
      </c>
      <c r="C1" s="564"/>
      <c r="D1" s="564"/>
      <c r="E1" s="564"/>
      <c r="F1" s="564"/>
      <c r="G1" s="564"/>
      <c r="H1" s="564"/>
      <c r="I1" s="564"/>
      <c r="J1" s="408"/>
    </row>
    <row r="2" spans="5:10" ht="13.5">
      <c r="E2" s="378"/>
      <c r="F2" s="378"/>
      <c r="G2" s="378"/>
      <c r="H2" s="378"/>
      <c r="I2" s="378"/>
      <c r="J2" s="378"/>
    </row>
    <row r="3" spans="2:10" ht="13.5" customHeight="1">
      <c r="B3" s="379"/>
      <c r="C3" s="565" t="s">
        <v>347</v>
      </c>
      <c r="D3" s="565"/>
      <c r="E3" s="566"/>
      <c r="F3" s="569" t="s">
        <v>348</v>
      </c>
      <c r="G3" s="569" t="s">
        <v>349</v>
      </c>
      <c r="H3" s="569" t="s">
        <v>350</v>
      </c>
      <c r="I3" s="571" t="s">
        <v>351</v>
      </c>
      <c r="J3" s="550" t="s">
        <v>352</v>
      </c>
    </row>
    <row r="4" spans="2:10" ht="13.5">
      <c r="B4" s="380"/>
      <c r="C4" s="567"/>
      <c r="D4" s="567"/>
      <c r="E4" s="568"/>
      <c r="F4" s="570"/>
      <c r="G4" s="570"/>
      <c r="H4" s="570"/>
      <c r="I4" s="572"/>
      <c r="J4" s="551"/>
    </row>
    <row r="5" spans="2:10" ht="13.5">
      <c r="B5" s="552"/>
      <c r="C5" s="553"/>
      <c r="D5" s="553"/>
      <c r="E5" s="554"/>
      <c r="F5" s="381" t="s">
        <v>353</v>
      </c>
      <c r="G5" s="381" t="s">
        <v>353</v>
      </c>
      <c r="H5" s="381" t="s">
        <v>353</v>
      </c>
      <c r="I5" s="381" t="s">
        <v>353</v>
      </c>
      <c r="J5" s="381" t="s">
        <v>353</v>
      </c>
    </row>
    <row r="6" spans="2:16" ht="13.5" customHeight="1">
      <c r="B6" s="382"/>
      <c r="C6" s="555" t="s">
        <v>354</v>
      </c>
      <c r="D6" s="555"/>
      <c r="E6" s="556"/>
      <c r="F6" s="383">
        <v>50435</v>
      </c>
      <c r="G6" s="383">
        <v>50509</v>
      </c>
      <c r="H6" s="383">
        <v>42539</v>
      </c>
      <c r="I6" s="383">
        <v>39239</v>
      </c>
      <c r="J6" s="383">
        <f>SUM(J9,J26,J30,J34,J39,J47,J53,J56,J63)</f>
        <v>39725</v>
      </c>
      <c r="K6" s="384"/>
      <c r="L6" s="384"/>
      <c r="M6" s="384"/>
      <c r="N6" s="384"/>
      <c r="O6" s="384"/>
      <c r="P6" s="384"/>
    </row>
    <row r="7" spans="2:10" ht="13.5">
      <c r="B7" s="385"/>
      <c r="C7" s="557"/>
      <c r="D7" s="557"/>
      <c r="E7" s="558"/>
      <c r="F7" s="386">
        <v>-48991</v>
      </c>
      <c r="G7" s="386">
        <v>-49020</v>
      </c>
      <c r="H7" s="386">
        <v>-41167</v>
      </c>
      <c r="I7" s="386">
        <v>-38939</v>
      </c>
      <c r="J7" s="386">
        <v>-39326</v>
      </c>
    </row>
    <row r="8" spans="2:10" ht="13.5">
      <c r="B8" s="559"/>
      <c r="C8" s="560"/>
      <c r="D8" s="560"/>
      <c r="E8" s="561"/>
      <c r="F8" s="387"/>
      <c r="G8" s="387"/>
      <c r="H8" s="387"/>
      <c r="I8" s="388"/>
      <c r="J8" s="388"/>
    </row>
    <row r="9" spans="2:16" ht="13.5">
      <c r="B9" s="389"/>
      <c r="C9" s="562" t="s">
        <v>355</v>
      </c>
      <c r="D9" s="562"/>
      <c r="E9" s="563"/>
      <c r="F9" s="388">
        <v>43070</v>
      </c>
      <c r="G9" s="388">
        <v>43100</v>
      </c>
      <c r="H9" s="388">
        <v>36458</v>
      </c>
      <c r="I9" s="388">
        <v>33656</v>
      </c>
      <c r="J9" s="388">
        <f>SUM(J11:J22)</f>
        <v>34070</v>
      </c>
      <c r="K9" s="384"/>
      <c r="L9" s="384"/>
      <c r="M9" s="384"/>
      <c r="N9" s="384"/>
      <c r="O9" s="384"/>
      <c r="P9" s="384"/>
    </row>
    <row r="10" spans="2:10" ht="13.5">
      <c r="B10" s="390"/>
      <c r="C10" s="391"/>
      <c r="D10" s="391"/>
      <c r="E10" s="392"/>
      <c r="F10" s="388"/>
      <c r="G10" s="388"/>
      <c r="H10" s="388"/>
      <c r="I10" s="388"/>
      <c r="J10" s="388"/>
    </row>
    <row r="11" spans="2:10" ht="13.5">
      <c r="B11" s="393"/>
      <c r="C11" s="394"/>
      <c r="D11" s="394"/>
      <c r="E11" s="395" t="s">
        <v>87</v>
      </c>
      <c r="F11" s="396">
        <v>9351</v>
      </c>
      <c r="G11" s="396">
        <v>8979</v>
      </c>
      <c r="H11" s="387">
        <v>7717</v>
      </c>
      <c r="I11" s="397">
        <v>6939</v>
      </c>
      <c r="J11" s="397">
        <v>7296</v>
      </c>
    </row>
    <row r="12" spans="2:10" ht="13.5">
      <c r="B12" s="393"/>
      <c r="C12" s="394"/>
      <c r="D12" s="394"/>
      <c r="E12" s="395" t="s">
        <v>89</v>
      </c>
      <c r="F12" s="396">
        <v>10600</v>
      </c>
      <c r="G12" s="396">
        <v>10745</v>
      </c>
      <c r="H12" s="387">
        <v>9167</v>
      </c>
      <c r="I12" s="397">
        <v>8681</v>
      </c>
      <c r="J12" s="397">
        <v>8922</v>
      </c>
    </row>
    <row r="13" spans="2:10" ht="13.5">
      <c r="B13" s="393"/>
      <c r="C13" s="394"/>
      <c r="D13" s="394"/>
      <c r="E13" s="395" t="s">
        <v>90</v>
      </c>
      <c r="F13" s="396">
        <v>2687</v>
      </c>
      <c r="G13" s="396">
        <v>2617</v>
      </c>
      <c r="H13" s="387">
        <v>2272</v>
      </c>
      <c r="I13" s="397">
        <v>2121</v>
      </c>
      <c r="J13" s="397">
        <v>2035</v>
      </c>
    </row>
    <row r="14" spans="2:10" ht="13.5">
      <c r="B14" s="393"/>
      <c r="C14" s="394"/>
      <c r="D14" s="394"/>
      <c r="E14" s="395" t="s">
        <v>356</v>
      </c>
      <c r="F14" s="396">
        <v>5325</v>
      </c>
      <c r="G14" s="396">
        <v>5492</v>
      </c>
      <c r="H14" s="387">
        <v>4704</v>
      </c>
      <c r="I14" s="397">
        <v>3917</v>
      </c>
      <c r="J14" s="397">
        <v>4022</v>
      </c>
    </row>
    <row r="15" spans="2:10" ht="13.5">
      <c r="B15" s="393"/>
      <c r="C15" s="394"/>
      <c r="D15" s="394"/>
      <c r="E15" s="395" t="s">
        <v>93</v>
      </c>
      <c r="F15" s="396">
        <v>5473</v>
      </c>
      <c r="G15" s="396">
        <v>5711</v>
      </c>
      <c r="H15" s="387">
        <v>4872</v>
      </c>
      <c r="I15" s="397">
        <v>4546</v>
      </c>
      <c r="J15" s="397">
        <v>4550</v>
      </c>
    </row>
    <row r="16" spans="2:10" ht="13.5">
      <c r="B16" s="393"/>
      <c r="C16" s="394"/>
      <c r="D16" s="394"/>
      <c r="E16" s="395" t="s">
        <v>94</v>
      </c>
      <c r="F16" s="396">
        <v>908</v>
      </c>
      <c r="G16" s="396">
        <v>968</v>
      </c>
      <c r="H16" s="387">
        <v>749</v>
      </c>
      <c r="I16" s="397">
        <v>741</v>
      </c>
      <c r="J16" s="397">
        <v>808</v>
      </c>
    </row>
    <row r="17" spans="2:10" ht="13.5">
      <c r="B17" s="393"/>
      <c r="C17" s="394"/>
      <c r="D17" s="394"/>
      <c r="E17" s="395" t="s">
        <v>95</v>
      </c>
      <c r="F17" s="396">
        <v>1889</v>
      </c>
      <c r="G17" s="396">
        <v>1925</v>
      </c>
      <c r="H17" s="387">
        <v>1562</v>
      </c>
      <c r="I17" s="397">
        <v>1523</v>
      </c>
      <c r="J17" s="397">
        <v>1462</v>
      </c>
    </row>
    <row r="18" spans="2:10" ht="13.5">
      <c r="B18" s="393"/>
      <c r="C18" s="394"/>
      <c r="D18" s="394"/>
      <c r="E18" s="395" t="s">
        <v>96</v>
      </c>
      <c r="F18" s="396">
        <v>1757</v>
      </c>
      <c r="G18" s="396">
        <v>1736</v>
      </c>
      <c r="H18" s="387">
        <v>1426</v>
      </c>
      <c r="I18" s="397">
        <v>1276</v>
      </c>
      <c r="J18" s="397">
        <v>1308</v>
      </c>
    </row>
    <row r="19" spans="2:10" ht="13.5">
      <c r="B19" s="393"/>
      <c r="C19" s="394"/>
      <c r="D19" s="394"/>
      <c r="E19" s="395" t="s">
        <v>97</v>
      </c>
      <c r="F19" s="396">
        <v>1557</v>
      </c>
      <c r="G19" s="396">
        <v>1446</v>
      </c>
      <c r="H19" s="387">
        <v>1144</v>
      </c>
      <c r="I19" s="397">
        <v>1122</v>
      </c>
      <c r="J19" s="397">
        <v>1074</v>
      </c>
    </row>
    <row r="20" spans="2:10" ht="13.5">
      <c r="B20" s="393"/>
      <c r="C20" s="394"/>
      <c r="D20" s="394"/>
      <c r="E20" s="395" t="s">
        <v>98</v>
      </c>
      <c r="F20" s="396">
        <v>1119</v>
      </c>
      <c r="G20" s="396">
        <v>1046</v>
      </c>
      <c r="H20" s="387">
        <v>833</v>
      </c>
      <c r="I20" s="397">
        <v>799</v>
      </c>
      <c r="J20" s="397">
        <v>762</v>
      </c>
    </row>
    <row r="21" spans="2:10" ht="13.5">
      <c r="B21" s="393"/>
      <c r="C21" s="394"/>
      <c r="D21" s="394"/>
      <c r="E21" s="395" t="s">
        <v>99</v>
      </c>
      <c r="F21" s="387">
        <v>1378</v>
      </c>
      <c r="G21" s="387">
        <v>1309</v>
      </c>
      <c r="H21" s="387">
        <v>1108</v>
      </c>
      <c r="I21" s="397">
        <v>1023</v>
      </c>
      <c r="J21" s="397">
        <v>951</v>
      </c>
    </row>
    <row r="22" spans="2:10" ht="13.5">
      <c r="B22" s="393"/>
      <c r="C22" s="394"/>
      <c r="D22" s="394"/>
      <c r="E22" s="395" t="s">
        <v>100</v>
      </c>
      <c r="F22" s="387">
        <v>1026</v>
      </c>
      <c r="G22" s="387">
        <v>1126</v>
      </c>
      <c r="H22" s="387">
        <v>904</v>
      </c>
      <c r="I22" s="397">
        <v>968</v>
      </c>
      <c r="J22" s="397">
        <v>880</v>
      </c>
    </row>
    <row r="23" spans="2:10" ht="13.5">
      <c r="B23" s="393"/>
      <c r="C23" s="394"/>
      <c r="D23" s="394"/>
      <c r="E23" s="395"/>
      <c r="F23" s="387"/>
      <c r="G23" s="387"/>
      <c r="H23" s="387"/>
      <c r="I23" s="398"/>
      <c r="J23" s="398"/>
    </row>
    <row r="24" spans="2:15" ht="13.5" customHeight="1">
      <c r="B24" s="399"/>
      <c r="C24" s="545" t="s">
        <v>357</v>
      </c>
      <c r="D24" s="545"/>
      <c r="E24" s="546"/>
      <c r="F24" s="388">
        <v>13416</v>
      </c>
      <c r="G24" s="388">
        <v>13539</v>
      </c>
      <c r="H24" s="388">
        <v>10974</v>
      </c>
      <c r="I24" s="388">
        <v>5063</v>
      </c>
      <c r="J24" s="388">
        <f>SUM(J26,J30,J34,J39,J47,J53,J56)</f>
        <v>5097</v>
      </c>
      <c r="K24" s="384"/>
      <c r="L24" s="384"/>
      <c r="M24" s="384"/>
      <c r="N24" s="384"/>
      <c r="O24" s="384"/>
    </row>
    <row r="25" spans="2:10" ht="13.5">
      <c r="B25" s="393"/>
      <c r="C25" s="394"/>
      <c r="D25" s="394"/>
      <c r="E25" s="400"/>
      <c r="F25" s="388"/>
      <c r="G25" s="388"/>
      <c r="H25" s="388"/>
      <c r="I25" s="398"/>
      <c r="J25" s="398"/>
    </row>
    <row r="26" spans="2:11" ht="13.5" customHeight="1">
      <c r="B26" s="399"/>
      <c r="C26" s="401"/>
      <c r="D26" s="545" t="s">
        <v>358</v>
      </c>
      <c r="E26" s="546"/>
      <c r="F26" s="388">
        <v>806</v>
      </c>
      <c r="G26" s="388">
        <v>791</v>
      </c>
      <c r="H26" s="388">
        <v>687</v>
      </c>
      <c r="I26" s="388">
        <v>643</v>
      </c>
      <c r="J26" s="388">
        <f>SUM(J27:J28)</f>
        <v>666</v>
      </c>
      <c r="K26" s="384"/>
    </row>
    <row r="27" spans="2:10" ht="13.5">
      <c r="B27" s="393"/>
      <c r="C27" s="394"/>
      <c r="D27" s="394"/>
      <c r="E27" s="395" t="s">
        <v>359</v>
      </c>
      <c r="F27" s="387">
        <v>337</v>
      </c>
      <c r="G27" s="387">
        <v>319</v>
      </c>
      <c r="H27" s="387">
        <v>270</v>
      </c>
      <c r="I27" s="397">
        <v>269</v>
      </c>
      <c r="J27" s="397">
        <v>240</v>
      </c>
    </row>
    <row r="28" spans="2:10" ht="13.5">
      <c r="B28" s="393"/>
      <c r="C28" s="394"/>
      <c r="D28" s="394"/>
      <c r="E28" s="395" t="s">
        <v>360</v>
      </c>
      <c r="F28" s="387">
        <v>469</v>
      </c>
      <c r="G28" s="387">
        <v>472</v>
      </c>
      <c r="H28" s="387">
        <v>417</v>
      </c>
      <c r="I28" s="397">
        <v>374</v>
      </c>
      <c r="J28" s="397">
        <v>426</v>
      </c>
    </row>
    <row r="29" spans="2:10" ht="13.5">
      <c r="B29" s="393"/>
      <c r="C29" s="394"/>
      <c r="D29" s="394"/>
      <c r="E29" s="395"/>
      <c r="F29" s="387"/>
      <c r="G29" s="387"/>
      <c r="H29" s="387"/>
      <c r="I29" s="397"/>
      <c r="J29" s="397"/>
    </row>
    <row r="30" spans="2:11" ht="13.5" customHeight="1">
      <c r="B30" s="399"/>
      <c r="C30" s="401"/>
      <c r="D30" s="545" t="s">
        <v>361</v>
      </c>
      <c r="E30" s="546"/>
      <c r="F30" s="388">
        <v>55</v>
      </c>
      <c r="G30" s="388">
        <v>58</v>
      </c>
      <c r="H30" s="388">
        <v>49</v>
      </c>
      <c r="I30" s="388">
        <v>38</v>
      </c>
      <c r="J30" s="388">
        <f>SUM(J31:J32)</f>
        <v>35</v>
      </c>
      <c r="K30" s="384"/>
    </row>
    <row r="31" spans="2:10" ht="13.5">
      <c r="B31" s="393"/>
      <c r="C31" s="394"/>
      <c r="D31" s="394"/>
      <c r="E31" s="395" t="s">
        <v>110</v>
      </c>
      <c r="F31" s="387">
        <v>31</v>
      </c>
      <c r="G31" s="387">
        <v>17</v>
      </c>
      <c r="H31" s="387">
        <v>26</v>
      </c>
      <c r="I31" s="397">
        <v>16</v>
      </c>
      <c r="J31" s="397">
        <v>25</v>
      </c>
    </row>
    <row r="32" spans="2:10" ht="13.5">
      <c r="B32" s="393"/>
      <c r="C32" s="394"/>
      <c r="D32" s="394"/>
      <c r="E32" s="395" t="s">
        <v>362</v>
      </c>
      <c r="F32" s="387">
        <v>24</v>
      </c>
      <c r="G32" s="387">
        <v>41</v>
      </c>
      <c r="H32" s="387">
        <v>23</v>
      </c>
      <c r="I32" s="397">
        <v>22</v>
      </c>
      <c r="J32" s="397">
        <v>10</v>
      </c>
    </row>
    <row r="33" spans="2:10" ht="13.5">
      <c r="B33" s="393"/>
      <c r="C33" s="394"/>
      <c r="D33" s="394"/>
      <c r="E33" s="395"/>
      <c r="F33" s="387"/>
      <c r="G33" s="387"/>
      <c r="H33" s="387"/>
      <c r="I33" s="397"/>
      <c r="J33" s="397"/>
    </row>
    <row r="34" spans="2:11" ht="13.5">
      <c r="B34" s="402"/>
      <c r="C34" s="403"/>
      <c r="D34" s="547" t="s">
        <v>363</v>
      </c>
      <c r="E34" s="548"/>
      <c r="F34" s="388">
        <v>463</v>
      </c>
      <c r="G34" s="388">
        <v>487</v>
      </c>
      <c r="H34" s="388">
        <v>355</v>
      </c>
      <c r="I34" s="388">
        <v>303</v>
      </c>
      <c r="J34" s="388">
        <f>SUM(J35:J37)</f>
        <v>320</v>
      </c>
      <c r="K34" s="384"/>
    </row>
    <row r="35" spans="2:10" ht="13.5">
      <c r="B35" s="393"/>
      <c r="C35" s="394"/>
      <c r="D35" s="394"/>
      <c r="E35" s="395" t="s">
        <v>115</v>
      </c>
      <c r="F35" s="387">
        <v>149</v>
      </c>
      <c r="G35" s="387">
        <v>167</v>
      </c>
      <c r="H35" s="387">
        <v>111</v>
      </c>
      <c r="I35" s="397">
        <v>88</v>
      </c>
      <c r="J35" s="397">
        <v>96</v>
      </c>
    </row>
    <row r="36" spans="2:10" ht="13.5">
      <c r="B36" s="393"/>
      <c r="C36" s="394"/>
      <c r="D36" s="394"/>
      <c r="E36" s="395" t="s">
        <v>364</v>
      </c>
      <c r="F36" s="387">
        <v>24</v>
      </c>
      <c r="G36" s="387">
        <v>27</v>
      </c>
      <c r="H36" s="387">
        <v>13</v>
      </c>
      <c r="I36" s="397">
        <v>13</v>
      </c>
      <c r="J36" s="397">
        <v>11</v>
      </c>
    </row>
    <row r="37" spans="2:10" ht="13.5">
      <c r="B37" s="393"/>
      <c r="C37" s="394"/>
      <c r="D37" s="394"/>
      <c r="E37" s="395" t="s">
        <v>365</v>
      </c>
      <c r="F37" s="387">
        <v>290</v>
      </c>
      <c r="G37" s="387">
        <v>293</v>
      </c>
      <c r="H37" s="387">
        <v>231</v>
      </c>
      <c r="I37" s="397">
        <v>202</v>
      </c>
      <c r="J37" s="397">
        <v>213</v>
      </c>
    </row>
    <row r="38" spans="2:10" ht="13.5">
      <c r="B38" s="393"/>
      <c r="C38" s="394"/>
      <c r="D38" s="394"/>
      <c r="E38" s="395"/>
      <c r="F38" s="387"/>
      <c r="G38" s="387"/>
      <c r="H38" s="387"/>
      <c r="I38" s="397"/>
      <c r="J38" s="397"/>
    </row>
    <row r="39" spans="2:11" ht="13.5" customHeight="1">
      <c r="B39" s="399"/>
      <c r="C39" s="401"/>
      <c r="D39" s="545" t="s">
        <v>366</v>
      </c>
      <c r="E39" s="546"/>
      <c r="F39" s="388">
        <v>1241</v>
      </c>
      <c r="G39" s="388">
        <v>1236</v>
      </c>
      <c r="H39" s="388">
        <v>1049</v>
      </c>
      <c r="I39" s="388">
        <v>835</v>
      </c>
      <c r="J39" s="388">
        <f>SUM(J40:J45)</f>
        <v>923</v>
      </c>
      <c r="K39" s="384"/>
    </row>
    <row r="40" spans="2:10" ht="13.5">
      <c r="B40" s="393"/>
      <c r="C40" s="394"/>
      <c r="D40" s="394"/>
      <c r="E40" s="395" t="s">
        <v>367</v>
      </c>
      <c r="F40" s="387">
        <v>307</v>
      </c>
      <c r="G40" s="387">
        <v>310</v>
      </c>
      <c r="H40" s="387">
        <v>310</v>
      </c>
      <c r="I40" s="397">
        <v>212</v>
      </c>
      <c r="J40" s="397">
        <v>225</v>
      </c>
    </row>
    <row r="41" spans="2:10" ht="13.5">
      <c r="B41" s="393"/>
      <c r="C41" s="394"/>
      <c r="D41" s="394"/>
      <c r="E41" s="395" t="s">
        <v>368</v>
      </c>
      <c r="F41" s="387">
        <v>108</v>
      </c>
      <c r="G41" s="387">
        <v>141</v>
      </c>
      <c r="H41" s="387">
        <v>122</v>
      </c>
      <c r="I41" s="397">
        <v>87</v>
      </c>
      <c r="J41" s="397">
        <v>109</v>
      </c>
    </row>
    <row r="42" spans="2:10" ht="13.5">
      <c r="B42" s="393"/>
      <c r="C42" s="394"/>
      <c r="D42" s="394"/>
      <c r="E42" s="395" t="s">
        <v>121</v>
      </c>
      <c r="F42" s="387">
        <v>275</v>
      </c>
      <c r="G42" s="387">
        <v>251</v>
      </c>
      <c r="H42" s="387">
        <v>187</v>
      </c>
      <c r="I42" s="397">
        <v>181</v>
      </c>
      <c r="J42" s="397">
        <v>219</v>
      </c>
    </row>
    <row r="43" spans="2:10" ht="13.5">
      <c r="B43" s="393"/>
      <c r="C43" s="394"/>
      <c r="D43" s="394"/>
      <c r="E43" s="395" t="s">
        <v>122</v>
      </c>
      <c r="F43" s="387">
        <v>141</v>
      </c>
      <c r="G43" s="387">
        <v>162</v>
      </c>
      <c r="H43" s="387">
        <v>151</v>
      </c>
      <c r="I43" s="397">
        <v>83</v>
      </c>
      <c r="J43" s="397">
        <v>95</v>
      </c>
    </row>
    <row r="44" spans="2:10" ht="13.5">
      <c r="B44" s="393"/>
      <c r="C44" s="394"/>
      <c r="D44" s="394"/>
      <c r="E44" s="395" t="s">
        <v>369</v>
      </c>
      <c r="F44" s="387">
        <v>97</v>
      </c>
      <c r="G44" s="387">
        <v>114</v>
      </c>
      <c r="H44" s="387">
        <v>77</v>
      </c>
      <c r="I44" s="397">
        <v>89</v>
      </c>
      <c r="J44" s="397">
        <v>81</v>
      </c>
    </row>
    <row r="45" spans="2:10" ht="13.5">
      <c r="B45" s="393"/>
      <c r="C45" s="394"/>
      <c r="D45" s="394"/>
      <c r="E45" s="395" t="s">
        <v>124</v>
      </c>
      <c r="F45" s="387">
        <v>313</v>
      </c>
      <c r="G45" s="387">
        <v>258</v>
      </c>
      <c r="H45" s="387">
        <v>202</v>
      </c>
      <c r="I45" s="397">
        <v>183</v>
      </c>
      <c r="J45" s="397">
        <v>194</v>
      </c>
    </row>
    <row r="46" spans="2:10" ht="13.5">
      <c r="B46" s="393"/>
      <c r="C46" s="394"/>
      <c r="D46" s="394"/>
      <c r="E46" s="395"/>
      <c r="F46" s="387"/>
      <c r="G46" s="387"/>
      <c r="H46" s="387"/>
      <c r="I46" s="397"/>
      <c r="J46" s="397"/>
    </row>
    <row r="47" spans="2:11" ht="13.5" customHeight="1">
      <c r="B47" s="399"/>
      <c r="C47" s="401"/>
      <c r="D47" s="545" t="s">
        <v>370</v>
      </c>
      <c r="E47" s="546"/>
      <c r="F47" s="388">
        <v>799</v>
      </c>
      <c r="G47" s="388">
        <v>792</v>
      </c>
      <c r="H47" s="388">
        <v>674</v>
      </c>
      <c r="I47" s="388">
        <v>645</v>
      </c>
      <c r="J47" s="388">
        <f>SUM(J48:J51)</f>
        <v>587</v>
      </c>
      <c r="K47" s="384"/>
    </row>
    <row r="48" spans="2:10" ht="13.5">
      <c r="B48" s="404"/>
      <c r="C48" s="405"/>
      <c r="D48" s="405"/>
      <c r="E48" s="395" t="s">
        <v>128</v>
      </c>
      <c r="F48" s="387">
        <v>136</v>
      </c>
      <c r="G48" s="387">
        <v>103</v>
      </c>
      <c r="H48" s="387">
        <v>75</v>
      </c>
      <c r="I48" s="397">
        <v>102</v>
      </c>
      <c r="J48" s="397">
        <v>83</v>
      </c>
    </row>
    <row r="49" spans="2:10" ht="13.5">
      <c r="B49" s="404"/>
      <c r="C49" s="405"/>
      <c r="D49" s="405"/>
      <c r="E49" s="395" t="s">
        <v>129</v>
      </c>
      <c r="F49" s="387">
        <v>104</v>
      </c>
      <c r="G49" s="387">
        <v>132</v>
      </c>
      <c r="H49" s="387">
        <v>82</v>
      </c>
      <c r="I49" s="397">
        <v>84</v>
      </c>
      <c r="J49" s="397">
        <v>77</v>
      </c>
    </row>
    <row r="50" spans="2:10" ht="13.5" customHeight="1">
      <c r="B50" s="404"/>
      <c r="C50" s="405"/>
      <c r="D50" s="405"/>
      <c r="E50" s="395" t="s">
        <v>130</v>
      </c>
      <c r="F50" s="387">
        <v>185</v>
      </c>
      <c r="G50" s="387">
        <v>174</v>
      </c>
      <c r="H50" s="387">
        <v>173</v>
      </c>
      <c r="I50" s="397">
        <v>132</v>
      </c>
      <c r="J50" s="397">
        <v>149</v>
      </c>
    </row>
    <row r="51" spans="2:10" ht="13.5">
      <c r="B51" s="404"/>
      <c r="C51" s="405"/>
      <c r="D51" s="405"/>
      <c r="E51" s="395" t="s">
        <v>131</v>
      </c>
      <c r="F51" s="387">
        <v>374</v>
      </c>
      <c r="G51" s="387">
        <v>383</v>
      </c>
      <c r="H51" s="387">
        <v>344</v>
      </c>
      <c r="I51" s="397">
        <v>327</v>
      </c>
      <c r="J51" s="397">
        <v>278</v>
      </c>
    </row>
    <row r="52" spans="2:10" ht="13.5">
      <c r="B52" s="404"/>
      <c r="C52" s="405"/>
      <c r="D52" s="405"/>
      <c r="E52" s="395"/>
      <c r="F52" s="387"/>
      <c r="G52" s="387"/>
      <c r="H52" s="387"/>
      <c r="I52" s="397"/>
      <c r="J52" s="397"/>
    </row>
    <row r="53" spans="2:11" ht="13.5" customHeight="1">
      <c r="B53" s="399"/>
      <c r="C53" s="401"/>
      <c r="D53" s="545" t="s">
        <v>371</v>
      </c>
      <c r="E53" s="546"/>
      <c r="F53" s="388">
        <v>964</v>
      </c>
      <c r="G53" s="388">
        <v>970</v>
      </c>
      <c r="H53" s="388">
        <v>795</v>
      </c>
      <c r="I53" s="388">
        <v>683</v>
      </c>
      <c r="J53" s="388">
        <f>SUM(J54)</f>
        <v>709</v>
      </c>
      <c r="K53" s="384"/>
    </row>
    <row r="54" spans="2:10" ht="13.5">
      <c r="B54" s="404"/>
      <c r="C54" s="405"/>
      <c r="D54" s="405"/>
      <c r="E54" s="395" t="s">
        <v>134</v>
      </c>
      <c r="F54" s="387">
        <v>964</v>
      </c>
      <c r="G54" s="387">
        <v>970</v>
      </c>
      <c r="H54" s="387">
        <v>795</v>
      </c>
      <c r="I54" s="397">
        <v>683</v>
      </c>
      <c r="J54" s="397">
        <v>709</v>
      </c>
    </row>
    <row r="55" spans="2:10" ht="13.5">
      <c r="B55" s="404"/>
      <c r="C55" s="405"/>
      <c r="D55" s="405"/>
      <c r="E55" s="395"/>
      <c r="F55" s="387"/>
      <c r="G55" s="387"/>
      <c r="H55" s="387"/>
      <c r="I55" s="397"/>
      <c r="J55" s="397"/>
    </row>
    <row r="56" spans="2:11" ht="13.5" customHeight="1">
      <c r="B56" s="399"/>
      <c r="C56" s="401"/>
      <c r="D56" s="545" t="s">
        <v>372</v>
      </c>
      <c r="E56" s="546"/>
      <c r="F56" s="388">
        <v>2529</v>
      </c>
      <c r="G56" s="388">
        <v>2587</v>
      </c>
      <c r="H56" s="388">
        <v>1971</v>
      </c>
      <c r="I56" s="388">
        <v>1916</v>
      </c>
      <c r="J56" s="388">
        <f>SUM(J57:J61)</f>
        <v>1857</v>
      </c>
      <c r="K56" s="384"/>
    </row>
    <row r="57" spans="2:10" ht="13.5">
      <c r="B57" s="404"/>
      <c r="C57" s="405"/>
      <c r="D57" s="405"/>
      <c r="E57" s="395" t="s">
        <v>137</v>
      </c>
      <c r="F57" s="387">
        <v>363</v>
      </c>
      <c r="G57" s="387">
        <v>350</v>
      </c>
      <c r="H57" s="387">
        <v>280</v>
      </c>
      <c r="I57" s="397">
        <v>258</v>
      </c>
      <c r="J57" s="397">
        <v>244</v>
      </c>
    </row>
    <row r="58" spans="2:10" ht="13.5">
      <c r="B58" s="404"/>
      <c r="C58" s="405"/>
      <c r="D58" s="405"/>
      <c r="E58" s="395" t="s">
        <v>138</v>
      </c>
      <c r="F58" s="387">
        <v>267</v>
      </c>
      <c r="G58" s="387">
        <v>279</v>
      </c>
      <c r="H58" s="387">
        <v>212</v>
      </c>
      <c r="I58" s="397">
        <v>202</v>
      </c>
      <c r="J58" s="397">
        <v>221</v>
      </c>
    </row>
    <row r="59" spans="2:10" ht="13.5">
      <c r="B59" s="404"/>
      <c r="C59" s="405"/>
      <c r="D59" s="405"/>
      <c r="E59" s="395" t="s">
        <v>139</v>
      </c>
      <c r="F59" s="387">
        <v>222</v>
      </c>
      <c r="G59" s="387">
        <v>246</v>
      </c>
      <c r="H59" s="387">
        <v>194</v>
      </c>
      <c r="I59" s="397">
        <v>201</v>
      </c>
      <c r="J59" s="397">
        <v>157</v>
      </c>
    </row>
    <row r="60" spans="2:10" ht="13.5">
      <c r="B60" s="404"/>
      <c r="C60" s="405"/>
      <c r="D60" s="405"/>
      <c r="E60" s="395" t="s">
        <v>140</v>
      </c>
      <c r="F60" s="387">
        <v>1113</v>
      </c>
      <c r="G60" s="387">
        <v>989</v>
      </c>
      <c r="H60" s="387">
        <v>789</v>
      </c>
      <c r="I60" s="397">
        <v>789</v>
      </c>
      <c r="J60" s="397">
        <v>791</v>
      </c>
    </row>
    <row r="61" spans="2:10" ht="13.5">
      <c r="B61" s="404"/>
      <c r="C61" s="405"/>
      <c r="D61" s="405"/>
      <c r="E61" s="395" t="s">
        <v>373</v>
      </c>
      <c r="F61" s="387">
        <v>564</v>
      </c>
      <c r="G61" s="387">
        <v>723</v>
      </c>
      <c r="H61" s="387">
        <v>496</v>
      </c>
      <c r="I61" s="397">
        <v>466</v>
      </c>
      <c r="J61" s="397">
        <v>444</v>
      </c>
    </row>
    <row r="62" spans="2:10" ht="13.5">
      <c r="B62" s="404"/>
      <c r="C62" s="405"/>
      <c r="D62" s="405"/>
      <c r="E62" s="395"/>
      <c r="F62" s="387"/>
      <c r="G62" s="387"/>
      <c r="H62" s="387"/>
      <c r="I62" s="397"/>
      <c r="J62" s="397"/>
    </row>
    <row r="63" spans="2:11" ht="13.5">
      <c r="B63" s="402"/>
      <c r="C63" s="547" t="s">
        <v>374</v>
      </c>
      <c r="D63" s="547"/>
      <c r="E63" s="548"/>
      <c r="F63" s="388">
        <v>508</v>
      </c>
      <c r="G63" s="388">
        <v>488</v>
      </c>
      <c r="H63" s="388">
        <v>501</v>
      </c>
      <c r="I63" s="398">
        <v>520</v>
      </c>
      <c r="J63" s="398">
        <v>558</v>
      </c>
      <c r="K63" s="384"/>
    </row>
    <row r="64" spans="5:10" ht="13.5">
      <c r="E64" s="406"/>
      <c r="F64" s="407"/>
      <c r="G64" s="407"/>
      <c r="H64" s="407"/>
      <c r="I64" s="407"/>
      <c r="J64" s="378"/>
    </row>
    <row r="65" spans="2:10" s="357" customFormat="1" ht="13.5">
      <c r="B65" s="549" t="s">
        <v>380</v>
      </c>
      <c r="C65" s="549"/>
      <c r="D65" s="549"/>
      <c r="E65" s="549"/>
      <c r="F65" s="549"/>
      <c r="G65" s="549"/>
      <c r="H65" s="549"/>
      <c r="I65" s="406"/>
      <c r="J65" s="406"/>
    </row>
    <row r="66" spans="2:10" ht="13.5">
      <c r="B66" s="544" t="s">
        <v>375</v>
      </c>
      <c r="C66" s="544"/>
      <c r="D66" s="544"/>
      <c r="E66" s="544"/>
      <c r="F66" s="544"/>
      <c r="G66" s="544"/>
      <c r="H66" s="378"/>
      <c r="I66" s="378"/>
      <c r="J66" s="378"/>
    </row>
    <row r="67" spans="2:10" ht="13.5">
      <c r="B67" s="544" t="s">
        <v>376</v>
      </c>
      <c r="C67" s="544"/>
      <c r="D67" s="544"/>
      <c r="E67" s="544"/>
      <c r="F67" s="544"/>
      <c r="G67" s="544"/>
      <c r="H67" s="544"/>
      <c r="I67" s="544"/>
      <c r="J67" s="544"/>
    </row>
    <row r="68" spans="2:10" ht="13.5">
      <c r="B68" s="544" t="s">
        <v>377</v>
      </c>
      <c r="C68" s="544"/>
      <c r="D68" s="544"/>
      <c r="E68" s="544"/>
      <c r="F68" s="544"/>
      <c r="G68" s="544"/>
      <c r="H68" s="544"/>
      <c r="I68" s="544"/>
      <c r="J68" s="544"/>
    </row>
    <row r="69" spans="2:10" s="357" customFormat="1" ht="13.5">
      <c r="B69" s="544" t="s">
        <v>378</v>
      </c>
      <c r="C69" s="544"/>
      <c r="D69" s="544"/>
      <c r="E69" s="544"/>
      <c r="F69" s="544"/>
      <c r="G69" s="544"/>
      <c r="H69" s="544"/>
      <c r="I69" s="544"/>
      <c r="J69" s="408"/>
    </row>
  </sheetData>
  <sheetProtection/>
  <mergeCells count="25">
    <mergeCell ref="B1:I1"/>
    <mergeCell ref="C3:E4"/>
    <mergeCell ref="F3:F4"/>
    <mergeCell ref="G3:G4"/>
    <mergeCell ref="H3:H4"/>
    <mergeCell ref="I3:I4"/>
    <mergeCell ref="J3:J4"/>
    <mergeCell ref="B5:E5"/>
    <mergeCell ref="C6:E7"/>
    <mergeCell ref="B8:E8"/>
    <mergeCell ref="C9:E9"/>
    <mergeCell ref="C24:E24"/>
    <mergeCell ref="D26:E26"/>
    <mergeCell ref="D30:E30"/>
    <mergeCell ref="D34:E34"/>
    <mergeCell ref="D39:E39"/>
    <mergeCell ref="D47:E47"/>
    <mergeCell ref="D53:E53"/>
    <mergeCell ref="B69:I69"/>
    <mergeCell ref="D56:E56"/>
    <mergeCell ref="C63:E63"/>
    <mergeCell ref="B65:H65"/>
    <mergeCell ref="B66:G66"/>
    <mergeCell ref="B67:J67"/>
    <mergeCell ref="B68:J6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J15"/>
  <sheetViews>
    <sheetView zoomScalePageLayoutView="0" workbookViewId="0" topLeftCell="A1">
      <selection activeCell="G34" sqref="G34"/>
    </sheetView>
  </sheetViews>
  <sheetFormatPr defaultColWidth="9.00390625" defaultRowHeight="13.5"/>
  <cols>
    <col min="1" max="1" width="2.625" style="1" customWidth="1"/>
    <col min="2" max="2" width="10.625" style="49" customWidth="1"/>
    <col min="3" max="7" width="10.625" style="1" customWidth="1"/>
    <col min="8" max="16384" width="9.00390625" style="1" customWidth="1"/>
  </cols>
  <sheetData>
    <row r="1" ht="14.25">
      <c r="B1" s="48" t="s">
        <v>389</v>
      </c>
    </row>
    <row r="2" ht="12" customHeight="1"/>
    <row r="3" spans="2:7" s="50" customFormat="1" ht="12" customHeight="1">
      <c r="B3" s="472" t="s">
        <v>381</v>
      </c>
      <c r="C3" s="575" t="s">
        <v>382</v>
      </c>
      <c r="D3" s="575" t="s">
        <v>383</v>
      </c>
      <c r="E3" s="575" t="s">
        <v>384</v>
      </c>
      <c r="F3" s="493" t="s">
        <v>385</v>
      </c>
      <c r="G3" s="578" t="s">
        <v>386</v>
      </c>
    </row>
    <row r="4" spans="2:7" s="50" customFormat="1" ht="12" customHeight="1">
      <c r="B4" s="574"/>
      <c r="C4" s="576"/>
      <c r="D4" s="576"/>
      <c r="E4" s="576"/>
      <c r="F4" s="577"/>
      <c r="G4" s="579"/>
    </row>
    <row r="5" spans="2:7" s="50" customFormat="1" ht="12" customHeight="1">
      <c r="B5" s="47"/>
      <c r="C5" s="409" t="s">
        <v>223</v>
      </c>
      <c r="D5" s="409" t="s">
        <v>223</v>
      </c>
      <c r="E5" s="409" t="s">
        <v>223</v>
      </c>
      <c r="F5" s="409" t="s">
        <v>223</v>
      </c>
      <c r="G5" s="409" t="s">
        <v>223</v>
      </c>
    </row>
    <row r="6" spans="2:7" s="410" customFormat="1" ht="12" customHeight="1">
      <c r="B6" s="47" t="s">
        <v>387</v>
      </c>
      <c r="C6" s="411">
        <v>167554</v>
      </c>
      <c r="D6" s="411">
        <v>188529</v>
      </c>
      <c r="E6" s="411">
        <v>172344</v>
      </c>
      <c r="F6" s="411">
        <v>162742</v>
      </c>
      <c r="G6" s="412">
        <v>154243</v>
      </c>
    </row>
    <row r="7" spans="2:7" s="410" customFormat="1" ht="12" customHeight="1">
      <c r="B7" s="413"/>
      <c r="C7" s="414"/>
      <c r="D7" s="414"/>
      <c r="E7" s="414"/>
      <c r="F7" s="414"/>
      <c r="G7" s="414"/>
    </row>
    <row r="8" s="52" customFormat="1" ht="12" customHeight="1">
      <c r="B8" s="66"/>
    </row>
    <row r="9" s="52" customFormat="1" ht="12" customHeight="1">
      <c r="B9" s="66" t="s">
        <v>388</v>
      </c>
    </row>
    <row r="10" spans="2:10" s="52" customFormat="1" ht="12" customHeight="1">
      <c r="B10" s="350"/>
      <c r="G10" s="573"/>
      <c r="H10" s="573"/>
      <c r="I10" s="573"/>
      <c r="J10" s="573"/>
    </row>
    <row r="11" s="52" customFormat="1" ht="12" customHeight="1">
      <c r="B11" s="350"/>
    </row>
    <row r="12" spans="2:8" s="52" customFormat="1" ht="14.25" customHeight="1">
      <c r="B12" s="65"/>
      <c r="F12" s="415"/>
      <c r="G12" s="416"/>
      <c r="H12" s="417"/>
    </row>
    <row r="13" spans="2:8" ht="14.25">
      <c r="B13" s="48"/>
      <c r="F13" s="368"/>
      <c r="G13" s="418"/>
      <c r="H13" s="352"/>
    </row>
    <row r="14" spans="6:7" ht="12" customHeight="1">
      <c r="F14" s="368"/>
      <c r="G14" s="419"/>
    </row>
    <row r="15" ht="12" customHeight="1">
      <c r="G15" s="420"/>
    </row>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sheetData>
  <sheetProtection/>
  <mergeCells count="7">
    <mergeCell ref="G10:J10"/>
    <mergeCell ref="B3:B4"/>
    <mergeCell ref="C3:C4"/>
    <mergeCell ref="D3:D4"/>
    <mergeCell ref="E3:E4"/>
    <mergeCell ref="F3:F4"/>
    <mergeCell ref="G3:G4"/>
  </mergeCells>
  <dataValidations count="1">
    <dataValidation allowBlank="1" showInputMessage="1" showErrorMessage="1" imeMode="on" sqref="B1:B65536 C6:F6 G6:G7 F7 C3:G3"/>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G12"/>
  <sheetViews>
    <sheetView zoomScalePageLayoutView="0" workbookViewId="0" topLeftCell="A1">
      <selection activeCell="G40" sqref="G40"/>
    </sheetView>
  </sheetViews>
  <sheetFormatPr defaultColWidth="9.00390625" defaultRowHeight="13.5"/>
  <cols>
    <col min="1" max="1" width="2.625" style="1" customWidth="1"/>
    <col min="2" max="2" width="10.625" style="49" customWidth="1"/>
    <col min="3" max="6" width="11.625" style="1" customWidth="1"/>
    <col min="7" max="7" width="12.625" style="1" customWidth="1"/>
    <col min="8" max="16384" width="9.00390625" style="1" customWidth="1"/>
  </cols>
  <sheetData>
    <row r="1" ht="14.25">
      <c r="B1" s="48" t="s">
        <v>398</v>
      </c>
    </row>
    <row r="2" ht="12" customHeight="1"/>
    <row r="3" spans="2:7" s="50" customFormat="1" ht="12" customHeight="1">
      <c r="B3" s="472" t="s">
        <v>381</v>
      </c>
      <c r="C3" s="575" t="s">
        <v>390</v>
      </c>
      <c r="D3" s="575" t="s">
        <v>391</v>
      </c>
      <c r="E3" s="575" t="s">
        <v>392</v>
      </c>
      <c r="F3" s="493" t="s">
        <v>393</v>
      </c>
      <c r="G3" s="578" t="s">
        <v>394</v>
      </c>
    </row>
    <row r="4" spans="2:7" s="50" customFormat="1" ht="12" customHeight="1">
      <c r="B4" s="574"/>
      <c r="C4" s="576"/>
      <c r="D4" s="576"/>
      <c r="E4" s="576"/>
      <c r="F4" s="577"/>
      <c r="G4" s="579"/>
    </row>
    <row r="5" spans="2:7" s="410" customFormat="1" ht="12" customHeight="1">
      <c r="B5" s="580" t="s">
        <v>395</v>
      </c>
      <c r="C5" s="421" t="s">
        <v>396</v>
      </c>
      <c r="D5" s="421" t="s">
        <v>396</v>
      </c>
      <c r="E5" s="421" t="s">
        <v>396</v>
      </c>
      <c r="F5" s="421" t="s">
        <v>396</v>
      </c>
      <c r="G5" s="421" t="s">
        <v>396</v>
      </c>
    </row>
    <row r="6" spans="2:7" s="410" customFormat="1" ht="12" customHeight="1">
      <c r="B6" s="581"/>
      <c r="C6" s="422">
        <v>486.663</v>
      </c>
      <c r="D6" s="422">
        <v>439.998</v>
      </c>
      <c r="E6" s="422">
        <v>403.494</v>
      </c>
      <c r="F6" s="422">
        <v>375.775</v>
      </c>
      <c r="G6" s="423">
        <v>354.877</v>
      </c>
    </row>
    <row r="7" s="52" customFormat="1" ht="12" customHeight="1">
      <c r="B7" s="66"/>
    </row>
    <row r="8" spans="2:5" s="52" customFormat="1" ht="12" customHeight="1">
      <c r="B8" s="66" t="s">
        <v>397</v>
      </c>
      <c r="C8" s="72"/>
      <c r="D8" s="72"/>
      <c r="E8" s="72"/>
    </row>
    <row r="9" s="52" customFormat="1" ht="12" customHeight="1">
      <c r="B9" s="350"/>
    </row>
    <row r="10" s="52" customFormat="1" ht="12" customHeight="1">
      <c r="B10" s="350"/>
    </row>
    <row r="11" s="52" customFormat="1" ht="12" customHeight="1">
      <c r="B11" s="65"/>
    </row>
    <row r="12" ht="14.25">
      <c r="B12" s="48"/>
    </row>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sheetProtection/>
  <mergeCells count="7">
    <mergeCell ref="G3:G4"/>
    <mergeCell ref="B5:B6"/>
    <mergeCell ref="B3:B4"/>
    <mergeCell ref="C3:C4"/>
    <mergeCell ref="D3:D4"/>
    <mergeCell ref="E3:E4"/>
    <mergeCell ref="F3:F4"/>
  </mergeCells>
  <dataValidations count="1">
    <dataValidation allowBlank="1" showInputMessage="1" showErrorMessage="1" imeMode="on" sqref="B1:B5 B7:B65536 C5:F5 G3:G5 C3:E3 F3:F4"/>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G19"/>
  <sheetViews>
    <sheetView zoomScalePageLayoutView="0" workbookViewId="0" topLeftCell="A1">
      <selection activeCell="D15" sqref="D15"/>
    </sheetView>
  </sheetViews>
  <sheetFormatPr defaultColWidth="9.00390625" defaultRowHeight="13.5"/>
  <cols>
    <col min="1" max="1" width="2.625" style="1" customWidth="1"/>
    <col min="2" max="2" width="20.25390625" style="49" customWidth="1"/>
    <col min="3" max="5" width="13.25390625" style="420" customWidth="1"/>
    <col min="6" max="16384" width="9.00390625" style="1" customWidth="1"/>
  </cols>
  <sheetData>
    <row r="1" spans="2:6" ht="14.25" customHeight="1">
      <c r="B1" s="424" t="s">
        <v>399</v>
      </c>
      <c r="C1" s="425"/>
      <c r="D1" s="425"/>
      <c r="E1" s="425"/>
      <c r="F1" s="426"/>
    </row>
    <row r="2" ht="12" customHeight="1"/>
    <row r="3" spans="2:6" s="50" customFormat="1" ht="12" customHeight="1">
      <c r="B3" s="582" t="s">
        <v>400</v>
      </c>
      <c r="C3" s="584" t="s">
        <v>401</v>
      </c>
      <c r="D3" s="584" t="s">
        <v>402</v>
      </c>
      <c r="E3" s="584" t="s">
        <v>403</v>
      </c>
      <c r="F3" s="1"/>
    </row>
    <row r="4" spans="2:5" s="410" customFormat="1" ht="12" customHeight="1">
      <c r="B4" s="583"/>
      <c r="C4" s="585"/>
      <c r="D4" s="585"/>
      <c r="E4" s="585"/>
    </row>
    <row r="5" spans="2:5" s="52" customFormat="1" ht="12" customHeight="1">
      <c r="B5" s="427"/>
      <c r="C5" s="428" t="s">
        <v>404</v>
      </c>
      <c r="D5" s="428" t="s">
        <v>404</v>
      </c>
      <c r="E5" s="428" t="s">
        <v>404</v>
      </c>
    </row>
    <row r="6" spans="2:5" s="52" customFormat="1" ht="12" customHeight="1">
      <c r="B6" s="429" t="s">
        <v>405</v>
      </c>
      <c r="C6" s="428"/>
      <c r="D6" s="428"/>
      <c r="E6" s="428"/>
    </row>
    <row r="7" spans="2:7" s="67" customFormat="1" ht="12" customHeight="1">
      <c r="B7" s="430" t="s">
        <v>406</v>
      </c>
      <c r="C7" s="431">
        <v>166086</v>
      </c>
      <c r="D7" s="431">
        <v>162730</v>
      </c>
      <c r="E7" s="431">
        <v>3356</v>
      </c>
      <c r="F7" s="432"/>
      <c r="G7" s="432"/>
    </row>
    <row r="8" spans="2:5" s="67" customFormat="1" ht="12" customHeight="1">
      <c r="B8" s="433" t="s">
        <v>407</v>
      </c>
      <c r="C8" s="431"/>
      <c r="D8" s="431"/>
      <c r="E8" s="431"/>
    </row>
    <row r="9" spans="2:5" s="67" customFormat="1" ht="12" customHeight="1">
      <c r="B9" s="59" t="s">
        <v>408</v>
      </c>
      <c r="C9" s="434" t="s">
        <v>409</v>
      </c>
      <c r="D9" s="434">
        <v>1823</v>
      </c>
      <c r="E9" s="434" t="s">
        <v>409</v>
      </c>
    </row>
    <row r="10" spans="2:5" s="67" customFormat="1" ht="12" customHeight="1">
      <c r="B10" s="435" t="s">
        <v>410</v>
      </c>
      <c r="C10" s="434" t="s">
        <v>409</v>
      </c>
      <c r="D10" s="434">
        <v>1834</v>
      </c>
      <c r="E10" s="434" t="s">
        <v>409</v>
      </c>
    </row>
    <row r="11" spans="2:5" s="67" customFormat="1" ht="12" customHeight="1">
      <c r="B11" s="435" t="s">
        <v>411</v>
      </c>
      <c r="C11" s="434" t="s">
        <v>409</v>
      </c>
      <c r="D11" s="434">
        <v>1892</v>
      </c>
      <c r="E11" s="434" t="s">
        <v>409</v>
      </c>
    </row>
    <row r="12" spans="2:7" s="67" customFormat="1" ht="12" customHeight="1">
      <c r="B12" s="435" t="s">
        <v>412</v>
      </c>
      <c r="C12" s="434" t="s">
        <v>409</v>
      </c>
      <c r="D12" s="434">
        <v>1949</v>
      </c>
      <c r="E12" s="434" t="s">
        <v>409</v>
      </c>
      <c r="G12" s="436"/>
    </row>
    <row r="13" spans="2:5" s="67" customFormat="1" ht="12" customHeight="1">
      <c r="B13" s="435" t="s">
        <v>413</v>
      </c>
      <c r="C13" s="434" t="s">
        <v>409</v>
      </c>
      <c r="D13" s="434">
        <v>1977</v>
      </c>
      <c r="E13" s="434" t="s">
        <v>409</v>
      </c>
    </row>
    <row r="14" spans="2:5" s="67" customFormat="1" ht="12" customHeight="1">
      <c r="B14" s="437" t="s">
        <v>414</v>
      </c>
      <c r="C14" s="431" t="s">
        <v>415</v>
      </c>
      <c r="D14" s="431">
        <v>1979</v>
      </c>
      <c r="E14" s="431" t="s">
        <v>415</v>
      </c>
    </row>
    <row r="15" spans="2:6" s="52" customFormat="1" ht="12" customHeight="1">
      <c r="B15" s="66"/>
      <c r="C15" s="438"/>
      <c r="D15" s="438"/>
      <c r="E15" s="439"/>
      <c r="F15" s="72"/>
    </row>
    <row r="16" spans="2:5" s="52" customFormat="1" ht="12" customHeight="1">
      <c r="B16" s="66" t="s">
        <v>416</v>
      </c>
      <c r="C16" s="439"/>
      <c r="D16" s="439"/>
      <c r="E16" s="439"/>
    </row>
    <row r="17" spans="2:5" s="52" customFormat="1" ht="12" customHeight="1">
      <c r="B17" s="515" t="s">
        <v>417</v>
      </c>
      <c r="C17" s="515"/>
      <c r="D17" s="515"/>
      <c r="E17" s="515"/>
    </row>
    <row r="18" spans="2:5" s="52" customFormat="1" ht="12" customHeight="1">
      <c r="B18" s="586" t="s">
        <v>418</v>
      </c>
      <c r="C18" s="587"/>
      <c r="D18" s="587"/>
      <c r="E18" s="587"/>
    </row>
    <row r="19" ht="14.25">
      <c r="B19" s="48"/>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sheetData>
  <sheetProtection/>
  <mergeCells count="6">
    <mergeCell ref="B3:B4"/>
    <mergeCell ref="C3:C4"/>
    <mergeCell ref="D3:D4"/>
    <mergeCell ref="E3:E4"/>
    <mergeCell ref="B17:E17"/>
    <mergeCell ref="B18:E18"/>
  </mergeCells>
  <dataValidations count="2">
    <dataValidation allowBlank="1" showInputMessage="1" showErrorMessage="1" imeMode="off" sqref="D9:D12 C9:C11 C5:E8"/>
    <dataValidation allowBlank="1" showInputMessage="1" showErrorMessage="1" imeMode="on" sqref="B13:E13 B1:B3 B14:B65536 B5:B11 B12:C12 E12 A14 C3:E3 C14:IV14"/>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I17"/>
  <sheetViews>
    <sheetView zoomScalePageLayoutView="0" workbookViewId="0" topLeftCell="A1">
      <selection activeCell="F37" sqref="F37"/>
    </sheetView>
  </sheetViews>
  <sheetFormatPr defaultColWidth="9.00390625" defaultRowHeight="13.5"/>
  <cols>
    <col min="1" max="1" width="2.625" style="1" customWidth="1"/>
    <col min="2" max="2" width="16.125" style="49" customWidth="1"/>
    <col min="3" max="3" width="13.50390625" style="420" customWidth="1"/>
    <col min="4" max="4" width="13.875" style="420" customWidth="1"/>
    <col min="5" max="5" width="12.75390625" style="420" customWidth="1"/>
    <col min="6" max="6" width="14.75390625" style="420" customWidth="1"/>
    <col min="7" max="7" width="14.625" style="1" customWidth="1"/>
    <col min="8" max="8" width="11.625" style="1" bestFit="1" customWidth="1"/>
    <col min="9" max="16384" width="9.00390625" style="1" customWidth="1"/>
  </cols>
  <sheetData>
    <row r="1" spans="2:8" ht="14.25" customHeight="1">
      <c r="B1" s="48" t="s">
        <v>419</v>
      </c>
      <c r="C1" s="440"/>
      <c r="D1" s="440"/>
      <c r="E1" s="440"/>
      <c r="F1" s="440"/>
      <c r="G1" s="441"/>
      <c r="H1" s="441"/>
    </row>
    <row r="2" ht="12" customHeight="1"/>
    <row r="3" spans="2:7" s="50" customFormat="1" ht="12" customHeight="1">
      <c r="B3" s="582" t="s">
        <v>400</v>
      </c>
      <c r="C3" s="584" t="s">
        <v>401</v>
      </c>
      <c r="D3" s="588" t="s">
        <v>420</v>
      </c>
      <c r="E3" s="584" t="s">
        <v>421</v>
      </c>
      <c r="F3" s="584" t="s">
        <v>422</v>
      </c>
      <c r="G3" s="584" t="s">
        <v>423</v>
      </c>
    </row>
    <row r="4" spans="2:7" s="410" customFormat="1" ht="12" customHeight="1">
      <c r="B4" s="474"/>
      <c r="C4" s="585"/>
      <c r="D4" s="589"/>
      <c r="E4" s="585"/>
      <c r="F4" s="585"/>
      <c r="G4" s="585"/>
    </row>
    <row r="5" spans="2:7" s="52" customFormat="1" ht="12" customHeight="1">
      <c r="B5" s="427"/>
      <c r="C5" s="428" t="s">
        <v>424</v>
      </c>
      <c r="D5" s="428" t="s">
        <v>424</v>
      </c>
      <c r="E5" s="428" t="s">
        <v>425</v>
      </c>
      <c r="F5" s="428" t="s">
        <v>425</v>
      </c>
      <c r="G5" s="428" t="s">
        <v>425</v>
      </c>
    </row>
    <row r="6" spans="2:7" s="52" customFormat="1" ht="12" customHeight="1">
      <c r="B6" s="429" t="s">
        <v>426</v>
      </c>
      <c r="C6" s="428"/>
      <c r="D6" s="428"/>
      <c r="E6" s="428"/>
      <c r="F6" s="428"/>
      <c r="G6" s="428"/>
    </row>
    <row r="7" spans="2:8" s="67" customFormat="1" ht="12" customHeight="1">
      <c r="B7" s="442" t="s">
        <v>427</v>
      </c>
      <c r="C7" s="431">
        <v>77374753</v>
      </c>
      <c r="D7" s="431">
        <v>6852863</v>
      </c>
      <c r="E7" s="431">
        <v>2512017</v>
      </c>
      <c r="F7" s="431">
        <v>29319710</v>
      </c>
      <c r="G7" s="431">
        <v>38690163</v>
      </c>
      <c r="H7" s="443"/>
    </row>
    <row r="8" spans="2:8" s="67" customFormat="1" ht="12" customHeight="1">
      <c r="B8" s="429" t="s">
        <v>428</v>
      </c>
      <c r="C8" s="431"/>
      <c r="D8" s="431"/>
      <c r="E8" s="431"/>
      <c r="F8" s="431"/>
      <c r="G8" s="431"/>
      <c r="H8" s="443"/>
    </row>
    <row r="9" spans="2:8" s="52" customFormat="1" ht="12" customHeight="1">
      <c r="B9" s="59" t="s">
        <v>429</v>
      </c>
      <c r="C9" s="434">
        <f>SUM(D9:G9)</f>
        <v>1298983</v>
      </c>
      <c r="D9" s="434">
        <v>30946</v>
      </c>
      <c r="E9" s="434">
        <v>78623</v>
      </c>
      <c r="F9" s="434">
        <v>373118</v>
      </c>
      <c r="G9" s="434">
        <v>816296</v>
      </c>
      <c r="H9" s="443"/>
    </row>
    <row r="10" spans="2:8" s="67" customFormat="1" ht="12" customHeight="1">
      <c r="B10" s="59" t="s">
        <v>430</v>
      </c>
      <c r="C10" s="434">
        <f>SUM(D10:G10)</f>
        <v>1693371</v>
      </c>
      <c r="D10" s="434">
        <v>31519</v>
      </c>
      <c r="E10" s="434">
        <v>62894</v>
      </c>
      <c r="F10" s="434">
        <v>401606</v>
      </c>
      <c r="G10" s="434">
        <v>1197352</v>
      </c>
      <c r="H10" s="443"/>
    </row>
    <row r="11" spans="2:8" s="67" customFormat="1" ht="12" customHeight="1">
      <c r="B11" s="435" t="s">
        <v>431</v>
      </c>
      <c r="C11" s="434">
        <f>SUM(D11:G11)</f>
        <v>1016294</v>
      </c>
      <c r="D11" s="434">
        <v>31156</v>
      </c>
      <c r="E11" s="434">
        <v>53242</v>
      </c>
      <c r="F11" s="434">
        <v>423749</v>
      </c>
      <c r="G11" s="434">
        <v>508147</v>
      </c>
      <c r="H11" s="443"/>
    </row>
    <row r="12" spans="2:8" s="67" customFormat="1" ht="12" customHeight="1">
      <c r="B12" s="435" t="s">
        <v>432</v>
      </c>
      <c r="C12" s="434">
        <f>SUM(D12:G12)</f>
        <v>1046842</v>
      </c>
      <c r="D12" s="434">
        <v>31113</v>
      </c>
      <c r="E12" s="434">
        <v>46105</v>
      </c>
      <c r="F12" s="434">
        <v>446203</v>
      </c>
      <c r="G12" s="434">
        <v>523421</v>
      </c>
      <c r="H12" s="443"/>
    </row>
    <row r="13" spans="2:8" s="67" customFormat="1" ht="12" customHeight="1">
      <c r="B13" s="437" t="s">
        <v>433</v>
      </c>
      <c r="C13" s="431">
        <f>SUM(D13:G13)</f>
        <v>1074238</v>
      </c>
      <c r="D13" s="431">
        <v>30230</v>
      </c>
      <c r="E13" s="431">
        <v>36833</v>
      </c>
      <c r="F13" s="431">
        <v>470056</v>
      </c>
      <c r="G13" s="431">
        <v>537119</v>
      </c>
      <c r="H13" s="443"/>
    </row>
    <row r="14" spans="2:6" s="52" customFormat="1" ht="12" customHeight="1">
      <c r="B14" s="66"/>
      <c r="C14" s="439"/>
      <c r="D14" s="439"/>
      <c r="E14" s="439"/>
      <c r="F14" s="439"/>
    </row>
    <row r="15" spans="2:9" s="52" customFormat="1" ht="12" customHeight="1">
      <c r="B15" s="66" t="s">
        <v>416</v>
      </c>
      <c r="C15" s="439"/>
      <c r="D15" s="439"/>
      <c r="E15" s="444"/>
      <c r="F15" s="444"/>
      <c r="G15" s="445"/>
      <c r="H15" s="445"/>
      <c r="I15" s="445"/>
    </row>
    <row r="16" spans="2:6" s="52" customFormat="1" ht="12" customHeight="1">
      <c r="B16" s="65"/>
      <c r="C16" s="439"/>
      <c r="D16" s="439"/>
      <c r="E16" s="439"/>
      <c r="F16" s="439"/>
    </row>
    <row r="17" ht="14.25">
      <c r="B17" s="48"/>
    </row>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sheetData>
  <sheetProtection/>
  <mergeCells count="6">
    <mergeCell ref="B3:B4"/>
    <mergeCell ref="C3:C4"/>
    <mergeCell ref="D3:D4"/>
    <mergeCell ref="E3:E4"/>
    <mergeCell ref="F3:F4"/>
    <mergeCell ref="G3:G4"/>
  </mergeCells>
  <dataValidations count="2">
    <dataValidation allowBlank="1" showInputMessage="1" showErrorMessage="1" imeMode="off" sqref="E5:G8 C5:D13"/>
    <dataValidation allowBlank="1" showInputMessage="1" showErrorMessage="1" imeMode="on" sqref="B1:B3 C3:G3 B5:B65536"/>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3"/>
  <sheetViews>
    <sheetView zoomScalePageLayoutView="0" workbookViewId="0" topLeftCell="A1">
      <selection activeCell="C35" sqref="C35"/>
    </sheetView>
  </sheetViews>
  <sheetFormatPr defaultColWidth="9.00390625" defaultRowHeight="13.5"/>
  <cols>
    <col min="1" max="1" width="2.625" style="1" customWidth="1"/>
    <col min="2" max="2" width="6.875" style="49" customWidth="1"/>
    <col min="3" max="3" width="6.625" style="49" customWidth="1"/>
    <col min="4" max="4" width="20.625" style="1" customWidth="1"/>
    <col min="5" max="6" width="10.625" style="1" customWidth="1"/>
    <col min="7" max="7" width="20.625" style="1" customWidth="1"/>
    <col min="8" max="8" width="4.125" style="1" customWidth="1"/>
    <col min="9" max="16384" width="9.00390625" style="1" customWidth="1"/>
  </cols>
  <sheetData>
    <row r="1" spans="2:3" ht="14.25">
      <c r="B1" s="48" t="s">
        <v>434</v>
      </c>
      <c r="C1" s="48"/>
    </row>
    <row r="2" ht="12" customHeight="1"/>
    <row r="3" spans="2:7" s="50" customFormat="1" ht="12" customHeight="1">
      <c r="B3" s="487" t="s">
        <v>30</v>
      </c>
      <c r="C3" s="597"/>
      <c r="D3" s="475" t="s">
        <v>435</v>
      </c>
      <c r="E3" s="463" t="s">
        <v>436</v>
      </c>
      <c r="F3" s="464"/>
      <c r="G3" s="475" t="s">
        <v>437</v>
      </c>
    </row>
    <row r="4" spans="2:7" s="50" customFormat="1" ht="12" customHeight="1">
      <c r="B4" s="465"/>
      <c r="C4" s="466"/>
      <c r="D4" s="598"/>
      <c r="E4" s="599"/>
      <c r="F4" s="600"/>
      <c r="G4" s="598"/>
    </row>
    <row r="5" spans="2:7" s="52" customFormat="1" ht="12" customHeight="1">
      <c r="B5" s="55" t="s">
        <v>438</v>
      </c>
      <c r="C5" s="318" t="s">
        <v>439</v>
      </c>
      <c r="D5" s="271">
        <v>340</v>
      </c>
      <c r="E5" s="590">
        <v>302</v>
      </c>
      <c r="F5" s="591"/>
      <c r="G5" s="272">
        <v>38</v>
      </c>
    </row>
    <row r="6" spans="2:7" s="52" customFormat="1" ht="12" customHeight="1">
      <c r="B6" s="446" t="s">
        <v>440</v>
      </c>
      <c r="C6" s="320"/>
      <c r="D6" s="271">
        <v>340</v>
      </c>
      <c r="E6" s="590">
        <v>302</v>
      </c>
      <c r="F6" s="591"/>
      <c r="G6" s="272">
        <v>38</v>
      </c>
    </row>
    <row r="7" spans="2:7" s="52" customFormat="1" ht="12" customHeight="1">
      <c r="B7" s="446" t="s">
        <v>441</v>
      </c>
      <c r="C7" s="320"/>
      <c r="D7" s="271">
        <v>340</v>
      </c>
      <c r="E7" s="590">
        <v>301</v>
      </c>
      <c r="F7" s="591"/>
      <c r="G7" s="272">
        <v>39</v>
      </c>
    </row>
    <row r="8" spans="2:7" s="60" customFormat="1" ht="12" customHeight="1">
      <c r="B8" s="446" t="s">
        <v>442</v>
      </c>
      <c r="C8" s="447"/>
      <c r="D8" s="448">
        <v>340</v>
      </c>
      <c r="E8" s="592">
        <v>301</v>
      </c>
      <c r="F8" s="593"/>
      <c r="G8" s="449">
        <v>39</v>
      </c>
    </row>
    <row r="9" spans="2:7" s="60" customFormat="1" ht="12" customHeight="1">
      <c r="B9" s="450" t="s">
        <v>443</v>
      </c>
      <c r="C9" s="447"/>
      <c r="D9" s="451">
        <v>340</v>
      </c>
      <c r="E9" s="594">
        <v>301</v>
      </c>
      <c r="F9" s="595"/>
      <c r="G9" s="452">
        <v>39</v>
      </c>
    </row>
    <row r="10" spans="2:3" s="52" customFormat="1" ht="12" customHeight="1">
      <c r="B10" s="65"/>
      <c r="C10" s="65"/>
    </row>
    <row r="11" spans="2:8" s="52" customFormat="1" ht="12" customHeight="1">
      <c r="B11" s="66" t="s">
        <v>444</v>
      </c>
      <c r="C11" s="66"/>
      <c r="D11" s="1"/>
      <c r="E11" s="1"/>
      <c r="F11" s="1"/>
      <c r="G11" s="1"/>
      <c r="H11" s="1"/>
    </row>
    <row r="12" spans="2:8" s="52" customFormat="1" ht="12" customHeight="1">
      <c r="B12" s="66"/>
      <c r="C12" s="66"/>
      <c r="D12" s="1"/>
      <c r="E12" s="1"/>
      <c r="F12" s="1"/>
      <c r="G12" s="1"/>
      <c r="H12" s="1"/>
    </row>
    <row r="13" spans="1:8" s="52" customFormat="1" ht="12" customHeight="1">
      <c r="A13" s="351"/>
      <c r="B13" s="453"/>
      <c r="C13" s="454"/>
      <c r="D13" s="454"/>
      <c r="E13" s="454"/>
      <c r="F13" s="454"/>
      <c r="G13" s="454"/>
      <c r="H13" s="368"/>
    </row>
    <row r="14" spans="1:8" s="52" customFormat="1" ht="12" customHeight="1">
      <c r="A14" s="351"/>
      <c r="B14" s="453"/>
      <c r="C14" s="368"/>
      <c r="D14" s="368"/>
      <c r="E14" s="368"/>
      <c r="F14" s="454"/>
      <c r="G14" s="454"/>
      <c r="H14" s="368"/>
    </row>
    <row r="15" spans="1:8" s="52" customFormat="1" ht="12" customHeight="1">
      <c r="A15" s="351"/>
      <c r="B15" s="453"/>
      <c r="C15" s="454"/>
      <c r="D15" s="454"/>
      <c r="E15" s="454"/>
      <c r="F15" s="454"/>
      <c r="G15" s="454"/>
      <c r="H15" s="368"/>
    </row>
    <row r="16" spans="1:8" s="52" customFormat="1" ht="12" customHeight="1">
      <c r="A16" s="351"/>
      <c r="B16" s="453"/>
      <c r="C16" s="454"/>
      <c r="D16" s="454"/>
      <c r="E16" s="454"/>
      <c r="F16" s="454"/>
      <c r="G16" s="454"/>
      <c r="H16" s="368"/>
    </row>
    <row r="17" spans="2:8" s="52" customFormat="1" ht="12" customHeight="1">
      <c r="B17" s="66"/>
      <c r="C17" s="66"/>
      <c r="D17" s="1"/>
      <c r="E17" s="1"/>
      <c r="F17" s="1"/>
      <c r="G17" s="1"/>
      <c r="H17" s="1"/>
    </row>
    <row r="18" spans="2:8" s="52" customFormat="1" ht="14.25">
      <c r="B18" s="455"/>
      <c r="C18" s="455"/>
      <c r="D18" s="456"/>
      <c r="E18" s="456"/>
      <c r="F18" s="456"/>
      <c r="G18" s="1"/>
      <c r="H18" s="1"/>
    </row>
    <row r="19" spans="2:8" s="52" customFormat="1" ht="12" customHeight="1">
      <c r="B19" s="66"/>
      <c r="C19" s="66"/>
      <c r="D19" s="1"/>
      <c r="E19" s="1"/>
      <c r="F19" s="1"/>
      <c r="G19" s="1"/>
      <c r="H19" s="1"/>
    </row>
    <row r="20" ht="12" customHeight="1"/>
    <row r="21" spans="2:7" s="50" customFormat="1" ht="12" customHeight="1">
      <c r="B21" s="457"/>
      <c r="C21" s="457"/>
      <c r="D21" s="457"/>
      <c r="E21" s="457"/>
      <c r="F21" s="457"/>
      <c r="G21" s="457"/>
    </row>
    <row r="22" spans="2:7" s="50" customFormat="1" ht="12" customHeight="1">
      <c r="B22" s="457"/>
      <c r="C22" s="457"/>
      <c r="D22" s="457"/>
      <c r="E22" s="457"/>
      <c r="F22" s="457"/>
      <c r="G22" s="457"/>
    </row>
    <row r="23" spans="2:7" s="60" customFormat="1" ht="12" customHeight="1">
      <c r="B23" s="458"/>
      <c r="C23" s="459"/>
      <c r="D23" s="460"/>
      <c r="E23" s="596"/>
      <c r="F23" s="596"/>
      <c r="G23" s="460"/>
    </row>
    <row r="24" ht="12"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sheetData>
  <sheetProtection/>
  <mergeCells count="10">
    <mergeCell ref="G3:G4"/>
    <mergeCell ref="E5:F5"/>
    <mergeCell ref="E6:F6"/>
    <mergeCell ref="E7:F7"/>
    <mergeCell ref="E8:F8"/>
    <mergeCell ref="E9:F9"/>
    <mergeCell ref="E23:F23"/>
    <mergeCell ref="B3:C4"/>
    <mergeCell ref="D3:D4"/>
    <mergeCell ref="E3:F4"/>
  </mergeCells>
  <dataValidations count="1">
    <dataValidation allowBlank="1" showInputMessage="1" showErrorMessage="1" imeMode="on" sqref="D23:D65536 D16:D20 C13:C14 C23 E3 B23:B65536 B1:B3 G3:G4 B16:B21 B5:B12 C5:C9 D1:D12"/>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16"/>
  <sheetViews>
    <sheetView zoomScalePageLayoutView="0" workbookViewId="0" topLeftCell="A1">
      <selection activeCell="E20" sqref="E20"/>
    </sheetView>
  </sheetViews>
  <sheetFormatPr defaultColWidth="9.00390625" defaultRowHeight="13.5"/>
  <cols>
    <col min="1" max="1" width="2.625" style="1" customWidth="1"/>
    <col min="2" max="2" width="6.875" style="49" customWidth="1"/>
    <col min="3" max="3" width="4.625" style="49" customWidth="1"/>
    <col min="4" max="4" width="8.00390625" style="1" customWidth="1"/>
    <col min="5" max="8" width="10.375" style="1" customWidth="1"/>
    <col min="9" max="9" width="10.75390625" style="1" bestFit="1" customWidth="1"/>
    <col min="10" max="13" width="8.00390625" style="1" customWidth="1"/>
    <col min="14" max="16384" width="9.00390625" style="1" customWidth="1"/>
  </cols>
  <sheetData>
    <row r="1" spans="2:3" ht="14.25">
      <c r="B1" s="48" t="s">
        <v>53</v>
      </c>
      <c r="C1" s="48"/>
    </row>
    <row r="2" ht="12" customHeight="1"/>
    <row r="3" spans="2:13" s="50" customFormat="1" ht="12" customHeight="1">
      <c r="B3" s="487" t="s">
        <v>30</v>
      </c>
      <c r="C3" s="488"/>
      <c r="D3" s="463" t="s">
        <v>31</v>
      </c>
      <c r="E3" s="463" t="s">
        <v>32</v>
      </c>
      <c r="F3" s="463" t="s">
        <v>33</v>
      </c>
      <c r="G3" s="463" t="s">
        <v>34</v>
      </c>
      <c r="H3" s="463" t="s">
        <v>35</v>
      </c>
      <c r="I3" s="463" t="s">
        <v>36</v>
      </c>
      <c r="J3" s="467" t="s">
        <v>37</v>
      </c>
      <c r="K3" s="482"/>
      <c r="L3" s="469"/>
      <c r="M3" s="475" t="s">
        <v>38</v>
      </c>
    </row>
    <row r="4" spans="2:13" s="50" customFormat="1" ht="12" customHeight="1">
      <c r="B4" s="489"/>
      <c r="C4" s="490"/>
      <c r="D4" s="465"/>
      <c r="E4" s="465"/>
      <c r="F4" s="465"/>
      <c r="G4" s="465"/>
      <c r="H4" s="477"/>
      <c r="I4" s="477"/>
      <c r="J4" s="46" t="s">
        <v>39</v>
      </c>
      <c r="K4" s="46" t="s">
        <v>35</v>
      </c>
      <c r="L4" s="46" t="s">
        <v>36</v>
      </c>
      <c r="M4" s="474"/>
    </row>
    <row r="5" spans="2:13" s="52" customFormat="1" ht="12" customHeight="1">
      <c r="B5" s="483"/>
      <c r="C5" s="484"/>
      <c r="D5" s="54"/>
      <c r="E5" s="54" t="s">
        <v>40</v>
      </c>
      <c r="F5" s="54" t="s">
        <v>41</v>
      </c>
      <c r="G5" s="54" t="s">
        <v>40</v>
      </c>
      <c r="H5" s="54" t="s">
        <v>42</v>
      </c>
      <c r="I5" s="54" t="s">
        <v>43</v>
      </c>
      <c r="J5" s="54" t="s">
        <v>44</v>
      </c>
      <c r="K5" s="54" t="s">
        <v>45</v>
      </c>
      <c r="L5" s="54" t="s">
        <v>46</v>
      </c>
      <c r="M5" s="54" t="s">
        <v>46</v>
      </c>
    </row>
    <row r="6" spans="2:13" s="52" customFormat="1" ht="12" customHeight="1">
      <c r="B6" s="485" t="s">
        <v>47</v>
      </c>
      <c r="C6" s="486"/>
      <c r="D6" s="56">
        <v>29</v>
      </c>
      <c r="E6" s="57">
        <v>3813</v>
      </c>
      <c r="F6" s="56">
        <v>536</v>
      </c>
      <c r="G6" s="58">
        <v>29801</v>
      </c>
      <c r="H6" s="58">
        <v>9532</v>
      </c>
      <c r="I6" s="58">
        <v>3520436</v>
      </c>
      <c r="J6" s="56">
        <v>204</v>
      </c>
      <c r="K6" s="56">
        <v>65</v>
      </c>
      <c r="L6" s="58">
        <v>24123</v>
      </c>
      <c r="M6" s="56">
        <v>118</v>
      </c>
    </row>
    <row r="7" spans="2:13" s="52" customFormat="1" ht="12" customHeight="1">
      <c r="B7" s="478" t="s">
        <v>48</v>
      </c>
      <c r="C7" s="479"/>
      <c r="D7" s="56">
        <v>28</v>
      </c>
      <c r="E7" s="57">
        <v>3939</v>
      </c>
      <c r="F7" s="56">
        <v>519</v>
      </c>
      <c r="G7" s="58">
        <v>30081</v>
      </c>
      <c r="H7" s="58">
        <v>9727</v>
      </c>
      <c r="I7" s="58">
        <v>4555564</v>
      </c>
      <c r="J7" s="56">
        <v>204</v>
      </c>
      <c r="K7" s="56">
        <v>66</v>
      </c>
      <c r="L7" s="58">
        <v>31149</v>
      </c>
      <c r="M7" s="56">
        <v>151</v>
      </c>
    </row>
    <row r="8" spans="2:13" s="52" customFormat="1" ht="12" customHeight="1">
      <c r="B8" s="478" t="s">
        <v>49</v>
      </c>
      <c r="C8" s="479"/>
      <c r="D8" s="56">
        <v>29</v>
      </c>
      <c r="E8" s="57">
        <v>3963</v>
      </c>
      <c r="F8" s="56">
        <v>531</v>
      </c>
      <c r="G8" s="58">
        <v>29101</v>
      </c>
      <c r="H8" s="58">
        <v>9898</v>
      </c>
      <c r="I8" s="58">
        <v>4628671</v>
      </c>
      <c r="J8" s="56">
        <v>200</v>
      </c>
      <c r="K8" s="56">
        <v>68</v>
      </c>
      <c r="L8" s="58">
        <v>31845</v>
      </c>
      <c r="M8" s="56">
        <v>159</v>
      </c>
    </row>
    <row r="9" spans="2:13" s="52" customFormat="1" ht="12" customHeight="1">
      <c r="B9" s="478" t="s">
        <v>50</v>
      </c>
      <c r="C9" s="479"/>
      <c r="D9" s="56">
        <v>29</v>
      </c>
      <c r="E9" s="57">
        <v>4100.4</v>
      </c>
      <c r="F9" s="56">
        <v>546</v>
      </c>
      <c r="G9" s="58">
        <v>29247</v>
      </c>
      <c r="H9" s="58">
        <v>10033</v>
      </c>
      <c r="I9" s="58">
        <v>4465613</v>
      </c>
      <c r="J9" s="56">
        <v>198</v>
      </c>
      <c r="K9" s="56">
        <v>68</v>
      </c>
      <c r="L9" s="58">
        <v>30296</v>
      </c>
      <c r="M9" s="56">
        <v>153</v>
      </c>
    </row>
    <row r="10" spans="2:13" s="60" customFormat="1" ht="12" customHeight="1">
      <c r="B10" s="480" t="s">
        <v>51</v>
      </c>
      <c r="C10" s="481"/>
      <c r="D10" s="62">
        <v>29</v>
      </c>
      <c r="E10" s="63">
        <v>3936</v>
      </c>
      <c r="F10" s="62">
        <v>547</v>
      </c>
      <c r="G10" s="64">
        <v>30197</v>
      </c>
      <c r="H10" s="64">
        <v>10306</v>
      </c>
      <c r="I10" s="64">
        <v>4516708</v>
      </c>
      <c r="J10" s="62">
        <v>209</v>
      </c>
      <c r="K10" s="62">
        <v>71</v>
      </c>
      <c r="L10" s="64">
        <v>31195</v>
      </c>
      <c r="M10" s="62">
        <v>150</v>
      </c>
    </row>
    <row r="11" spans="2:3" s="52" customFormat="1" ht="12" customHeight="1">
      <c r="B11" s="65"/>
      <c r="C11" s="65"/>
    </row>
    <row r="12" spans="2:3" s="52" customFormat="1" ht="12" customHeight="1">
      <c r="B12" s="66" t="s">
        <v>52</v>
      </c>
      <c r="C12" s="66"/>
    </row>
    <row r="13" spans="2:3" s="52" customFormat="1" ht="12" customHeight="1">
      <c r="B13" s="65"/>
      <c r="C13" s="65"/>
    </row>
    <row r="14" spans="2:3" s="52" customFormat="1" ht="12" customHeight="1">
      <c r="B14" s="65"/>
      <c r="C14" s="65"/>
    </row>
    <row r="15" spans="2:13" s="52" customFormat="1" ht="12" customHeight="1">
      <c r="B15" s="65"/>
      <c r="C15" s="65"/>
      <c r="D15" s="1"/>
      <c r="E15" s="1"/>
      <c r="F15" s="1"/>
      <c r="G15" s="1"/>
      <c r="H15" s="1"/>
      <c r="I15" s="1"/>
      <c r="J15" s="1"/>
      <c r="K15" s="1"/>
      <c r="L15" s="1"/>
      <c r="M15" s="1"/>
    </row>
    <row r="16" spans="2:3" ht="14.25">
      <c r="B16" s="48"/>
      <c r="C16" s="48"/>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5">
    <mergeCell ref="B9:C9"/>
    <mergeCell ref="B10:C10"/>
    <mergeCell ref="I3:I4"/>
    <mergeCell ref="J3:L3"/>
    <mergeCell ref="M3:M4"/>
    <mergeCell ref="B5:C5"/>
    <mergeCell ref="B6:C6"/>
    <mergeCell ref="B7:C7"/>
    <mergeCell ref="B3:C4"/>
    <mergeCell ref="D3:D4"/>
    <mergeCell ref="E3:E4"/>
    <mergeCell ref="F3:F4"/>
    <mergeCell ref="G3:G4"/>
    <mergeCell ref="H3:H4"/>
    <mergeCell ref="B8:C8"/>
  </mergeCells>
  <dataValidations count="1">
    <dataValidation allowBlank="1" showInputMessage="1" showErrorMessage="1" imeMode="on" sqref="M3 B1:B4 A5:IV5 D3:I3 K4:L4 J3:J4 B6:C6 B3:C4 B7:B6553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L16"/>
  <sheetViews>
    <sheetView zoomScalePageLayoutView="0" workbookViewId="0" topLeftCell="A1">
      <selection activeCell="H36" sqref="H36"/>
    </sheetView>
  </sheetViews>
  <sheetFormatPr defaultColWidth="9.00390625" defaultRowHeight="13.5"/>
  <cols>
    <col min="1" max="1" width="2.625" style="1" customWidth="1"/>
    <col min="2" max="2" width="6.875" style="49" customWidth="1"/>
    <col min="3" max="3" width="4.625" style="49" customWidth="1"/>
    <col min="4" max="6" width="8.375" style="1" customWidth="1"/>
    <col min="7" max="7" width="12.375" style="1" customWidth="1"/>
    <col min="8" max="8" width="13.375" style="1" customWidth="1"/>
    <col min="9" max="12" width="8.375" style="1" customWidth="1"/>
    <col min="13" max="16384" width="9.00390625" style="1" customWidth="1"/>
  </cols>
  <sheetData>
    <row r="1" spans="2:3" ht="14.25">
      <c r="B1" s="48" t="s">
        <v>56</v>
      </c>
      <c r="C1" s="48"/>
    </row>
    <row r="2" ht="12" customHeight="1"/>
    <row r="3" spans="2:12" s="50" customFormat="1" ht="12" customHeight="1">
      <c r="B3" s="487" t="s">
        <v>30</v>
      </c>
      <c r="C3" s="488"/>
      <c r="D3" s="463" t="s">
        <v>31</v>
      </c>
      <c r="E3" s="463" t="s">
        <v>33</v>
      </c>
      <c r="F3" s="463" t="s">
        <v>34</v>
      </c>
      <c r="G3" s="463" t="s">
        <v>35</v>
      </c>
      <c r="H3" s="463" t="s">
        <v>36</v>
      </c>
      <c r="I3" s="467" t="s">
        <v>37</v>
      </c>
      <c r="J3" s="491"/>
      <c r="K3" s="492"/>
      <c r="L3" s="493" t="s">
        <v>54</v>
      </c>
    </row>
    <row r="4" spans="2:12" s="50" customFormat="1" ht="12" customHeight="1">
      <c r="B4" s="489"/>
      <c r="C4" s="490"/>
      <c r="D4" s="465"/>
      <c r="E4" s="465"/>
      <c r="F4" s="465"/>
      <c r="G4" s="477"/>
      <c r="H4" s="477"/>
      <c r="I4" s="46" t="s">
        <v>55</v>
      </c>
      <c r="J4" s="46" t="s">
        <v>35</v>
      </c>
      <c r="K4" s="46" t="s">
        <v>36</v>
      </c>
      <c r="L4" s="494"/>
    </row>
    <row r="5" spans="2:12" s="52" customFormat="1" ht="12" customHeight="1">
      <c r="B5" s="483"/>
      <c r="C5" s="484"/>
      <c r="D5" s="54"/>
      <c r="E5" s="54" t="s">
        <v>41</v>
      </c>
      <c r="F5" s="54" t="s">
        <v>40</v>
      </c>
      <c r="G5" s="54" t="s">
        <v>42</v>
      </c>
      <c r="H5" s="54" t="s">
        <v>43</v>
      </c>
      <c r="I5" s="54" t="s">
        <v>44</v>
      </c>
      <c r="J5" s="54" t="s">
        <v>45</v>
      </c>
      <c r="K5" s="54" t="s">
        <v>46</v>
      </c>
      <c r="L5" s="54" t="s">
        <v>46</v>
      </c>
    </row>
    <row r="6" spans="2:12" s="52" customFormat="1" ht="12" customHeight="1">
      <c r="B6" s="485" t="s">
        <v>47</v>
      </c>
      <c r="C6" s="495"/>
      <c r="D6" s="56">
        <v>92</v>
      </c>
      <c r="E6" s="56">
        <v>783</v>
      </c>
      <c r="F6" s="58">
        <v>26391</v>
      </c>
      <c r="G6" s="58">
        <v>3662</v>
      </c>
      <c r="H6" s="58">
        <v>6445953</v>
      </c>
      <c r="I6" s="56">
        <v>235</v>
      </c>
      <c r="J6" s="56">
        <v>32</v>
      </c>
      <c r="K6" s="58">
        <v>57425</v>
      </c>
      <c r="L6" s="56">
        <v>244</v>
      </c>
    </row>
    <row r="7" spans="2:12" s="52" customFormat="1" ht="12" customHeight="1">
      <c r="B7" s="478" t="s">
        <v>48</v>
      </c>
      <c r="C7" s="479"/>
      <c r="D7" s="56">
        <v>91</v>
      </c>
      <c r="E7" s="56">
        <v>765</v>
      </c>
      <c r="F7" s="58">
        <v>27960</v>
      </c>
      <c r="G7" s="58">
        <v>4057</v>
      </c>
      <c r="H7" s="58">
        <v>6823008</v>
      </c>
      <c r="I7" s="56">
        <v>233</v>
      </c>
      <c r="J7" s="56">
        <v>34</v>
      </c>
      <c r="K7" s="58">
        <v>56931</v>
      </c>
      <c r="L7" s="56">
        <v>244</v>
      </c>
    </row>
    <row r="8" spans="2:12" s="52" customFormat="1" ht="12" customHeight="1">
      <c r="B8" s="478" t="s">
        <v>49</v>
      </c>
      <c r="C8" s="479"/>
      <c r="D8" s="56">
        <v>93</v>
      </c>
      <c r="E8" s="56">
        <v>777</v>
      </c>
      <c r="F8" s="58">
        <v>28603</v>
      </c>
      <c r="G8" s="58">
        <v>4040</v>
      </c>
      <c r="H8" s="58">
        <v>7118960</v>
      </c>
      <c r="I8" s="56">
        <v>230</v>
      </c>
      <c r="J8" s="56">
        <v>33</v>
      </c>
      <c r="K8" s="58">
        <v>57287</v>
      </c>
      <c r="L8" s="56">
        <v>249</v>
      </c>
    </row>
    <row r="9" spans="2:12" s="52" customFormat="1" ht="12" customHeight="1">
      <c r="B9" s="478" t="s">
        <v>50</v>
      </c>
      <c r="C9" s="479"/>
      <c r="D9" s="56">
        <v>92</v>
      </c>
      <c r="E9" s="56">
        <v>794</v>
      </c>
      <c r="F9" s="58">
        <v>33364</v>
      </c>
      <c r="G9" s="58">
        <v>4655</v>
      </c>
      <c r="H9" s="58">
        <v>7380640</v>
      </c>
      <c r="I9" s="56">
        <v>271</v>
      </c>
      <c r="J9" s="56">
        <v>38</v>
      </c>
      <c r="K9" s="58">
        <v>59959</v>
      </c>
      <c r="L9" s="56">
        <v>221</v>
      </c>
    </row>
    <row r="10" spans="2:12" s="67" customFormat="1" ht="12" customHeight="1">
      <c r="B10" s="480" t="s">
        <v>51</v>
      </c>
      <c r="C10" s="481"/>
      <c r="D10" s="62">
        <v>92</v>
      </c>
      <c r="E10" s="62">
        <v>807</v>
      </c>
      <c r="F10" s="64">
        <v>24796</v>
      </c>
      <c r="G10" s="64">
        <v>3906</v>
      </c>
      <c r="H10" s="64">
        <v>8717491</v>
      </c>
      <c r="I10" s="62">
        <v>214</v>
      </c>
      <c r="J10" s="62">
        <v>34</v>
      </c>
      <c r="K10" s="64">
        <v>75240</v>
      </c>
      <c r="L10" s="62">
        <v>352</v>
      </c>
    </row>
    <row r="11" spans="2:12" s="52" customFormat="1" ht="12" customHeight="1">
      <c r="B11" s="65"/>
      <c r="C11" s="65"/>
      <c r="L11" s="68"/>
    </row>
    <row r="12" spans="2:3" s="52" customFormat="1" ht="12" customHeight="1">
      <c r="B12" s="66" t="s">
        <v>52</v>
      </c>
      <c r="C12" s="66"/>
    </row>
    <row r="13" spans="2:3" s="52" customFormat="1" ht="12" customHeight="1">
      <c r="B13" s="65"/>
      <c r="C13" s="65"/>
    </row>
    <row r="14" spans="2:3" s="52" customFormat="1" ht="12" customHeight="1">
      <c r="B14" s="65"/>
      <c r="C14" s="65"/>
    </row>
    <row r="15" spans="2:12" s="52" customFormat="1" ht="12" customHeight="1">
      <c r="B15" s="65"/>
      <c r="C15" s="65"/>
      <c r="D15" s="1"/>
      <c r="E15" s="1"/>
      <c r="F15" s="1"/>
      <c r="G15" s="1"/>
      <c r="H15" s="1"/>
      <c r="I15" s="1"/>
      <c r="J15" s="1"/>
      <c r="K15" s="1"/>
      <c r="L15" s="1"/>
    </row>
    <row r="16" spans="2:3" ht="14.25">
      <c r="B16" s="48"/>
      <c r="C16" s="48"/>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4">
    <mergeCell ref="I3:K3"/>
    <mergeCell ref="L3:L4"/>
    <mergeCell ref="B5:C5"/>
    <mergeCell ref="B6:C6"/>
    <mergeCell ref="B7:C7"/>
    <mergeCell ref="B8:C8"/>
    <mergeCell ref="B3:C4"/>
    <mergeCell ref="D3:D4"/>
    <mergeCell ref="E3:E4"/>
    <mergeCell ref="F3:F4"/>
    <mergeCell ref="G3:G4"/>
    <mergeCell ref="H3:H4"/>
    <mergeCell ref="B9:C9"/>
    <mergeCell ref="B10:C10"/>
  </mergeCells>
  <dataValidations count="1">
    <dataValidation allowBlank="1" showInputMessage="1" showErrorMessage="1" imeMode="on" sqref="L3 B1:B4 A5:IV5 D3:H3 J4:K4 I3:I4 B3:C4 B6:C6 B7:B65536"/>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K18"/>
  <sheetViews>
    <sheetView zoomScalePageLayoutView="0" workbookViewId="0" topLeftCell="A1">
      <selection activeCell="H38" sqref="H38"/>
    </sheetView>
  </sheetViews>
  <sheetFormatPr defaultColWidth="9.00390625" defaultRowHeight="13.5"/>
  <cols>
    <col min="1" max="1" width="2.625" style="1" customWidth="1"/>
    <col min="2" max="2" width="12.50390625" style="49" customWidth="1"/>
    <col min="3" max="5" width="8.00390625" style="1" customWidth="1"/>
    <col min="6" max="6" width="11.375" style="1" customWidth="1"/>
    <col min="7" max="7" width="11.875" style="1" bestFit="1" customWidth="1"/>
    <col min="8" max="11" width="8.00390625" style="1" customWidth="1"/>
    <col min="12" max="16384" width="9.00390625" style="1" customWidth="1"/>
  </cols>
  <sheetData>
    <row r="1" ht="14.25">
      <c r="B1" s="48" t="s">
        <v>59</v>
      </c>
    </row>
    <row r="2" ht="12" customHeight="1"/>
    <row r="3" spans="2:11" s="50" customFormat="1" ht="12" customHeight="1">
      <c r="B3" s="487" t="s">
        <v>30</v>
      </c>
      <c r="C3" s="463" t="s">
        <v>31</v>
      </c>
      <c r="D3" s="463" t="s">
        <v>33</v>
      </c>
      <c r="E3" s="463" t="s">
        <v>34</v>
      </c>
      <c r="F3" s="463" t="s">
        <v>35</v>
      </c>
      <c r="G3" s="463" t="s">
        <v>36</v>
      </c>
      <c r="H3" s="467" t="s">
        <v>37</v>
      </c>
      <c r="I3" s="491"/>
      <c r="J3" s="492"/>
      <c r="K3" s="493" t="s">
        <v>54</v>
      </c>
    </row>
    <row r="4" spans="2:11" s="50" customFormat="1" ht="12" customHeight="1">
      <c r="B4" s="489"/>
      <c r="C4" s="465"/>
      <c r="D4" s="465"/>
      <c r="E4" s="465"/>
      <c r="F4" s="477"/>
      <c r="G4" s="477"/>
      <c r="H4" s="46" t="s">
        <v>57</v>
      </c>
      <c r="I4" s="46" t="s">
        <v>35</v>
      </c>
      <c r="J4" s="46" t="s">
        <v>36</v>
      </c>
      <c r="K4" s="494"/>
    </row>
    <row r="5" spans="2:11" s="52" customFormat="1" ht="12" customHeight="1">
      <c r="B5" s="53"/>
      <c r="C5" s="54"/>
      <c r="D5" s="54" t="s">
        <v>41</v>
      </c>
      <c r="E5" s="54" t="s">
        <v>40</v>
      </c>
      <c r="F5" s="54" t="s">
        <v>42</v>
      </c>
      <c r="G5" s="54" t="s">
        <v>43</v>
      </c>
      <c r="H5" s="54" t="s">
        <v>44</v>
      </c>
      <c r="I5" s="54" t="s">
        <v>45</v>
      </c>
      <c r="J5" s="54" t="s">
        <v>46</v>
      </c>
      <c r="K5" s="54" t="s">
        <v>46</v>
      </c>
    </row>
    <row r="6" spans="2:11" s="52" customFormat="1" ht="12" customHeight="1">
      <c r="B6" s="55" t="s">
        <v>47</v>
      </c>
      <c r="C6" s="56">
        <v>66</v>
      </c>
      <c r="D6" s="58">
        <v>1714</v>
      </c>
      <c r="E6" s="58">
        <v>47074</v>
      </c>
      <c r="F6" s="58">
        <v>7161</v>
      </c>
      <c r="G6" s="58">
        <v>8607796</v>
      </c>
      <c r="H6" s="56">
        <v>106</v>
      </c>
      <c r="I6" s="56">
        <v>16</v>
      </c>
      <c r="J6" s="58">
        <v>19391</v>
      </c>
      <c r="K6" s="56">
        <v>183</v>
      </c>
    </row>
    <row r="7" spans="2:11" s="52" customFormat="1" ht="12" customHeight="1">
      <c r="B7" s="59" t="s">
        <v>48</v>
      </c>
      <c r="C7" s="56">
        <v>66</v>
      </c>
      <c r="D7" s="58">
        <v>1699</v>
      </c>
      <c r="E7" s="58">
        <v>45807</v>
      </c>
      <c r="F7" s="58">
        <v>7063</v>
      </c>
      <c r="G7" s="58">
        <v>8407082</v>
      </c>
      <c r="H7" s="56">
        <v>108</v>
      </c>
      <c r="I7" s="56">
        <v>17</v>
      </c>
      <c r="J7" s="58">
        <v>19850</v>
      </c>
      <c r="K7" s="56">
        <v>184</v>
      </c>
    </row>
    <row r="8" spans="2:11" s="52" customFormat="1" ht="12" customHeight="1">
      <c r="B8" s="59" t="s">
        <v>49</v>
      </c>
      <c r="C8" s="56">
        <v>66</v>
      </c>
      <c r="D8" s="58">
        <v>1669</v>
      </c>
      <c r="E8" s="58">
        <v>45646</v>
      </c>
      <c r="F8" s="58">
        <v>6835</v>
      </c>
      <c r="G8" s="58">
        <v>8627375</v>
      </c>
      <c r="H8" s="56">
        <v>112</v>
      </c>
      <c r="I8" s="56">
        <v>17</v>
      </c>
      <c r="J8" s="58">
        <v>21271</v>
      </c>
      <c r="K8" s="56">
        <v>189</v>
      </c>
    </row>
    <row r="9" spans="2:11" s="52" customFormat="1" ht="12" customHeight="1">
      <c r="B9" s="59" t="s">
        <v>50</v>
      </c>
      <c r="C9" s="56">
        <v>66</v>
      </c>
      <c r="D9" s="58">
        <v>1637</v>
      </c>
      <c r="E9" s="58">
        <v>44161</v>
      </c>
      <c r="F9" s="58">
        <v>6601</v>
      </c>
      <c r="G9" s="58">
        <v>8426843</v>
      </c>
      <c r="H9" s="56">
        <v>115</v>
      </c>
      <c r="I9" s="56">
        <v>17</v>
      </c>
      <c r="J9" s="58">
        <v>21828</v>
      </c>
      <c r="K9" s="56">
        <v>191</v>
      </c>
    </row>
    <row r="10" spans="2:11" s="67" customFormat="1" ht="12" customHeight="1">
      <c r="B10" s="61" t="s">
        <v>51</v>
      </c>
      <c r="C10" s="62">
        <v>65</v>
      </c>
      <c r="D10" s="64">
        <v>1607</v>
      </c>
      <c r="E10" s="64">
        <v>43332</v>
      </c>
      <c r="F10" s="64">
        <v>6484</v>
      </c>
      <c r="G10" s="64">
        <v>8247190</v>
      </c>
      <c r="H10" s="62">
        <v>116</v>
      </c>
      <c r="I10" s="62">
        <v>17</v>
      </c>
      <c r="J10" s="64">
        <v>22118</v>
      </c>
      <c r="K10" s="62">
        <v>190</v>
      </c>
    </row>
    <row r="11" spans="2:11" s="67" customFormat="1" ht="12" customHeight="1">
      <c r="B11" s="69"/>
      <c r="C11" s="70"/>
      <c r="D11" s="71"/>
      <c r="E11" s="71"/>
      <c r="F11" s="71"/>
      <c r="G11" s="71"/>
      <c r="H11" s="70"/>
      <c r="I11" s="70"/>
      <c r="J11" s="71"/>
      <c r="K11" s="70"/>
    </row>
    <row r="12" s="52" customFormat="1" ht="12" customHeight="1">
      <c r="B12" s="66" t="s">
        <v>52</v>
      </c>
    </row>
    <row r="13" spans="2:4" s="52" customFormat="1" ht="12" customHeight="1">
      <c r="B13" s="66" t="s">
        <v>58</v>
      </c>
      <c r="C13" s="72"/>
      <c r="D13" s="72"/>
    </row>
    <row r="14" s="52" customFormat="1" ht="12" customHeight="1">
      <c r="B14" s="73"/>
    </row>
    <row r="15" s="52" customFormat="1" ht="12" customHeight="1">
      <c r="B15" s="65"/>
    </row>
    <row r="16" s="52" customFormat="1" ht="12" customHeight="1">
      <c r="B16" s="65"/>
    </row>
    <row r="17" spans="2:11" s="52" customFormat="1" ht="12" customHeight="1">
      <c r="B17" s="65"/>
      <c r="C17" s="1"/>
      <c r="D17" s="1"/>
      <c r="E17" s="1"/>
      <c r="F17" s="1"/>
      <c r="G17" s="1"/>
      <c r="H17" s="1"/>
      <c r="I17" s="1"/>
      <c r="J17" s="1"/>
      <c r="K17" s="1"/>
    </row>
    <row r="18" ht="14.25">
      <c r="B18" s="48"/>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sheetProtection/>
  <mergeCells count="8">
    <mergeCell ref="H3:J3"/>
    <mergeCell ref="K3:K4"/>
    <mergeCell ref="B3:B4"/>
    <mergeCell ref="C3:C4"/>
    <mergeCell ref="D3:D4"/>
    <mergeCell ref="E3:E4"/>
    <mergeCell ref="F3:F4"/>
    <mergeCell ref="G3:G4"/>
  </mergeCells>
  <dataValidations count="1">
    <dataValidation allowBlank="1" showInputMessage="1" showErrorMessage="1" imeMode="on" sqref="C3:G3 I4:J4 H3:H4 A5:IV5 B1:B4 B6:B65536 K3"/>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AA205"/>
  <sheetViews>
    <sheetView zoomScalePageLayoutView="0" workbookViewId="0" topLeftCell="A1">
      <selection activeCell="D23" sqref="D23"/>
    </sheetView>
  </sheetViews>
  <sheetFormatPr defaultColWidth="9.00390625" defaultRowHeight="13.5"/>
  <cols>
    <col min="1" max="1" width="2.625" style="77" customWidth="1"/>
    <col min="2" max="2" width="13.375" style="77" customWidth="1"/>
    <col min="3" max="3" width="9.00390625" style="77" customWidth="1"/>
    <col min="4" max="8" width="10.00390625" style="77" customWidth="1"/>
    <col min="9" max="10" width="9.125" style="77" bestFit="1" customWidth="1"/>
    <col min="11" max="13" width="9.625" style="77" bestFit="1" customWidth="1"/>
    <col min="14" max="17" width="10.00390625" style="77" customWidth="1"/>
    <col min="18" max="18" width="12.125" style="77" bestFit="1" customWidth="1"/>
    <col min="19" max="19" width="9.25390625" style="77" bestFit="1" customWidth="1"/>
    <col min="20" max="20" width="12.125" style="77" bestFit="1" customWidth="1"/>
    <col min="21" max="21" width="9.125" style="77" customWidth="1"/>
    <col min="22" max="22" width="12.125" style="77" bestFit="1" customWidth="1"/>
    <col min="23" max="23" width="8.375" style="77" customWidth="1"/>
    <col min="24" max="24" width="8.25390625" style="77" customWidth="1"/>
    <col min="25" max="25" width="8.00390625" style="77" customWidth="1"/>
    <col min="26" max="16384" width="9.00390625" style="77" customWidth="1"/>
  </cols>
  <sheetData>
    <row r="1" spans="2:25" s="74" customFormat="1" ht="17.25" customHeight="1">
      <c r="B1" s="75" t="s">
        <v>60</v>
      </c>
      <c r="C1" s="76"/>
      <c r="D1" s="76"/>
      <c r="E1" s="76"/>
      <c r="F1" s="76"/>
      <c r="G1" s="76"/>
      <c r="H1" s="76"/>
      <c r="I1" s="76"/>
      <c r="J1" s="76"/>
      <c r="K1" s="76"/>
      <c r="L1" s="76"/>
      <c r="M1" s="76"/>
      <c r="N1" s="76"/>
      <c r="O1" s="76"/>
      <c r="P1" s="76"/>
      <c r="Q1" s="76"/>
      <c r="R1" s="76"/>
      <c r="S1" s="76"/>
      <c r="T1" s="76"/>
      <c r="U1" s="76"/>
      <c r="V1" s="76"/>
      <c r="W1" s="76"/>
      <c r="X1" s="76"/>
      <c r="Y1" s="76"/>
    </row>
    <row r="2" spans="2:25" ht="13.5">
      <c r="B2" s="78"/>
      <c r="C2" s="78"/>
      <c r="D2" s="78"/>
      <c r="E2" s="78"/>
      <c r="F2" s="78"/>
      <c r="G2" s="78"/>
      <c r="H2" s="78"/>
      <c r="I2" s="78"/>
      <c r="J2" s="78"/>
      <c r="K2" s="78"/>
      <c r="L2" s="78"/>
      <c r="M2" s="78"/>
      <c r="N2" s="78"/>
      <c r="O2" s="78"/>
      <c r="P2" s="78"/>
      <c r="Q2" s="78"/>
      <c r="R2" s="78"/>
      <c r="S2" s="78"/>
      <c r="T2" s="497"/>
      <c r="U2" s="497"/>
      <c r="V2" s="497"/>
      <c r="W2" s="79"/>
      <c r="X2" s="79"/>
      <c r="Y2" s="79"/>
    </row>
    <row r="3" spans="2:25" ht="13.5">
      <c r="B3" s="498" t="s">
        <v>61</v>
      </c>
      <c r="C3" s="498" t="s">
        <v>62</v>
      </c>
      <c r="D3" s="500" t="s">
        <v>63</v>
      </c>
      <c r="E3" s="501"/>
      <c r="F3" s="501"/>
      <c r="G3" s="502"/>
      <c r="H3" s="500" t="s">
        <v>64</v>
      </c>
      <c r="I3" s="501"/>
      <c r="J3" s="502"/>
      <c r="K3" s="500" t="s">
        <v>65</v>
      </c>
      <c r="L3" s="501"/>
      <c r="M3" s="502"/>
      <c r="N3" s="500" t="s">
        <v>66</v>
      </c>
      <c r="O3" s="501"/>
      <c r="P3" s="501"/>
      <c r="Q3" s="502"/>
      <c r="R3" s="80" t="s">
        <v>67</v>
      </c>
      <c r="S3" s="80" t="s">
        <v>68</v>
      </c>
      <c r="T3" s="80" t="s">
        <v>69</v>
      </c>
      <c r="U3" s="81" t="s">
        <v>70</v>
      </c>
      <c r="V3" s="503" t="s">
        <v>71</v>
      </c>
      <c r="W3" s="247"/>
      <c r="X3" s="247"/>
      <c r="Y3" s="247"/>
    </row>
    <row r="4" spans="2:25" ht="13.5">
      <c r="B4" s="499"/>
      <c r="C4" s="499"/>
      <c r="D4" s="82" t="s">
        <v>72</v>
      </c>
      <c r="E4" s="82" t="s">
        <v>73</v>
      </c>
      <c r="F4" s="83" t="s">
        <v>74</v>
      </c>
      <c r="G4" s="82" t="s">
        <v>75</v>
      </c>
      <c r="H4" s="82" t="s">
        <v>72</v>
      </c>
      <c r="I4" s="82" t="s">
        <v>73</v>
      </c>
      <c r="J4" s="82" t="s">
        <v>75</v>
      </c>
      <c r="K4" s="82" t="s">
        <v>72</v>
      </c>
      <c r="L4" s="82" t="s">
        <v>73</v>
      </c>
      <c r="M4" s="82" t="s">
        <v>75</v>
      </c>
      <c r="N4" s="82" t="s">
        <v>76</v>
      </c>
      <c r="O4" s="82" t="s">
        <v>77</v>
      </c>
      <c r="P4" s="82" t="s">
        <v>78</v>
      </c>
      <c r="Q4" s="82" t="s">
        <v>75</v>
      </c>
      <c r="R4" s="82" t="s">
        <v>79</v>
      </c>
      <c r="S4" s="82" t="s">
        <v>80</v>
      </c>
      <c r="T4" s="82" t="s">
        <v>81</v>
      </c>
      <c r="U4" s="84" t="s">
        <v>82</v>
      </c>
      <c r="V4" s="504"/>
      <c r="W4" s="247"/>
      <c r="X4" s="247"/>
      <c r="Y4" s="247"/>
    </row>
    <row r="5" spans="2:25" ht="13.5">
      <c r="B5" s="85"/>
      <c r="C5" s="85"/>
      <c r="D5" s="86" t="s">
        <v>41</v>
      </c>
      <c r="E5" s="86" t="s">
        <v>41</v>
      </c>
      <c r="F5" s="86" t="s">
        <v>41</v>
      </c>
      <c r="G5" s="86" t="s">
        <v>41</v>
      </c>
      <c r="H5" s="86" t="s">
        <v>41</v>
      </c>
      <c r="I5" s="86" t="s">
        <v>41</v>
      </c>
      <c r="J5" s="86" t="s">
        <v>41</v>
      </c>
      <c r="K5" s="86" t="s">
        <v>41</v>
      </c>
      <c r="L5" s="86" t="s">
        <v>41</v>
      </c>
      <c r="M5" s="86" t="s">
        <v>41</v>
      </c>
      <c r="N5" s="86" t="s">
        <v>41</v>
      </c>
      <c r="O5" s="86" t="s">
        <v>41</v>
      </c>
      <c r="P5" s="86" t="s">
        <v>41</v>
      </c>
      <c r="Q5" s="86" t="s">
        <v>41</v>
      </c>
      <c r="R5" s="86" t="s">
        <v>41</v>
      </c>
      <c r="S5" s="86" t="s">
        <v>41</v>
      </c>
      <c r="T5" s="86" t="s">
        <v>41</v>
      </c>
      <c r="U5" s="86" t="s">
        <v>41</v>
      </c>
      <c r="V5" s="86" t="s">
        <v>41</v>
      </c>
      <c r="W5" s="87"/>
      <c r="X5" s="87"/>
      <c r="Y5" s="87"/>
    </row>
    <row r="6" spans="2:25" ht="13.5">
      <c r="B6" s="88"/>
      <c r="C6" s="89" t="s">
        <v>83</v>
      </c>
      <c r="D6" s="90">
        <v>36539</v>
      </c>
      <c r="E6" s="90">
        <v>71962</v>
      </c>
      <c r="F6" s="90">
        <v>332</v>
      </c>
      <c r="G6" s="91">
        <v>108833</v>
      </c>
      <c r="H6" s="90">
        <v>425</v>
      </c>
      <c r="I6" s="90">
        <v>2275</v>
      </c>
      <c r="J6" s="92">
        <v>2700</v>
      </c>
      <c r="K6" s="90">
        <v>386933</v>
      </c>
      <c r="L6" s="90">
        <v>494410</v>
      </c>
      <c r="M6" s="92">
        <v>881343</v>
      </c>
      <c r="N6" s="90">
        <v>15498</v>
      </c>
      <c r="O6" s="93">
        <v>3016</v>
      </c>
      <c r="P6" s="90">
        <v>4291</v>
      </c>
      <c r="Q6" s="92">
        <v>22805</v>
      </c>
      <c r="R6" s="92">
        <v>1015681</v>
      </c>
      <c r="S6" s="90">
        <v>34273</v>
      </c>
      <c r="T6" s="92">
        <v>1049954</v>
      </c>
      <c r="U6" s="94">
        <v>696277</v>
      </c>
      <c r="V6" s="90">
        <v>1746231</v>
      </c>
      <c r="W6" s="95"/>
      <c r="X6" s="95"/>
      <c r="Y6" s="95"/>
    </row>
    <row r="7" spans="2:25" ht="13.5">
      <c r="B7" s="96" t="s">
        <v>84</v>
      </c>
      <c r="C7" s="97" t="s">
        <v>85</v>
      </c>
      <c r="D7" s="98">
        <v>18046</v>
      </c>
      <c r="E7" s="98">
        <v>868</v>
      </c>
      <c r="F7" s="98">
        <v>2595</v>
      </c>
      <c r="G7" s="99">
        <v>21509</v>
      </c>
      <c r="H7" s="98">
        <v>849</v>
      </c>
      <c r="I7" s="98">
        <v>418</v>
      </c>
      <c r="J7" s="100">
        <v>1267</v>
      </c>
      <c r="K7" s="98">
        <v>289</v>
      </c>
      <c r="L7" s="98">
        <v>1425</v>
      </c>
      <c r="M7" s="100">
        <v>1714</v>
      </c>
      <c r="N7" s="98">
        <v>5084</v>
      </c>
      <c r="O7" s="101">
        <v>225</v>
      </c>
      <c r="P7" s="98">
        <v>24</v>
      </c>
      <c r="Q7" s="100">
        <v>5333</v>
      </c>
      <c r="R7" s="100">
        <v>29823</v>
      </c>
      <c r="S7" s="98">
        <v>2</v>
      </c>
      <c r="T7" s="100">
        <v>29825</v>
      </c>
      <c r="U7" s="95">
        <v>3030</v>
      </c>
      <c r="V7" s="98">
        <v>32855</v>
      </c>
      <c r="W7" s="95"/>
      <c r="X7" s="95"/>
      <c r="Y7" s="95"/>
    </row>
    <row r="8" spans="2:25" ht="13.5">
      <c r="B8" s="102"/>
      <c r="C8" s="103" t="s">
        <v>75</v>
      </c>
      <c r="D8" s="104">
        <v>54585</v>
      </c>
      <c r="E8" s="104">
        <v>72830</v>
      </c>
      <c r="F8" s="104">
        <v>2927</v>
      </c>
      <c r="G8" s="99">
        <v>130342</v>
      </c>
      <c r="H8" s="104">
        <v>1274</v>
      </c>
      <c r="I8" s="104">
        <v>2693</v>
      </c>
      <c r="J8" s="104">
        <v>3967</v>
      </c>
      <c r="K8" s="104">
        <v>387222</v>
      </c>
      <c r="L8" s="104">
        <v>495835</v>
      </c>
      <c r="M8" s="104">
        <v>883057</v>
      </c>
      <c r="N8" s="104">
        <v>20582</v>
      </c>
      <c r="O8" s="101">
        <v>3241</v>
      </c>
      <c r="P8" s="104">
        <v>4315</v>
      </c>
      <c r="Q8" s="104">
        <v>28138</v>
      </c>
      <c r="R8" s="104">
        <v>1045504</v>
      </c>
      <c r="S8" s="104">
        <v>34275</v>
      </c>
      <c r="T8" s="104">
        <v>1079779</v>
      </c>
      <c r="U8" s="105">
        <v>699307</v>
      </c>
      <c r="V8" s="106">
        <v>1779086</v>
      </c>
      <c r="W8" s="95"/>
      <c r="X8" s="95"/>
      <c r="Y8" s="95"/>
    </row>
    <row r="9" spans="2:25" s="107" customFormat="1" ht="13.5">
      <c r="B9" s="108"/>
      <c r="C9" s="109" t="s">
        <v>83</v>
      </c>
      <c r="D9" s="110">
        <v>36681</v>
      </c>
      <c r="E9" s="110">
        <v>71147</v>
      </c>
      <c r="F9" s="110">
        <v>359</v>
      </c>
      <c r="G9" s="110">
        <v>108187</v>
      </c>
      <c r="H9" s="110">
        <v>420</v>
      </c>
      <c r="I9" s="110">
        <v>2243</v>
      </c>
      <c r="J9" s="111">
        <v>2663</v>
      </c>
      <c r="K9" s="110">
        <v>393152</v>
      </c>
      <c r="L9" s="110">
        <v>484078</v>
      </c>
      <c r="M9" s="111">
        <v>877230</v>
      </c>
      <c r="N9" s="110">
        <v>15549</v>
      </c>
      <c r="O9" s="110">
        <v>3057</v>
      </c>
      <c r="P9" s="110">
        <v>4350</v>
      </c>
      <c r="Q9" s="111">
        <v>22956</v>
      </c>
      <c r="R9" s="110">
        <v>1011036</v>
      </c>
      <c r="S9" s="110">
        <v>34693</v>
      </c>
      <c r="T9" s="111">
        <v>1045729</v>
      </c>
      <c r="U9" s="110">
        <v>705827</v>
      </c>
      <c r="V9" s="112">
        <v>1751556</v>
      </c>
      <c r="W9" s="95"/>
      <c r="X9" s="113"/>
      <c r="Y9" s="113"/>
    </row>
    <row r="10" spans="2:25" s="107" customFormat="1" ht="13.5" customHeight="1">
      <c r="B10" s="114" t="s">
        <v>86</v>
      </c>
      <c r="C10" s="115" t="s">
        <v>85</v>
      </c>
      <c r="D10" s="116">
        <v>18280</v>
      </c>
      <c r="E10" s="116">
        <v>860</v>
      </c>
      <c r="F10" s="116">
        <v>2641</v>
      </c>
      <c r="G10" s="116">
        <v>21781</v>
      </c>
      <c r="H10" s="116">
        <v>875</v>
      </c>
      <c r="I10" s="116">
        <v>432</v>
      </c>
      <c r="J10" s="117">
        <v>1307</v>
      </c>
      <c r="K10" s="116">
        <v>310</v>
      </c>
      <c r="L10" s="116">
        <v>1369</v>
      </c>
      <c r="M10" s="117">
        <v>1679</v>
      </c>
      <c r="N10" s="116">
        <v>5151</v>
      </c>
      <c r="O10" s="116">
        <v>219</v>
      </c>
      <c r="P10" s="116">
        <v>25</v>
      </c>
      <c r="Q10" s="117">
        <v>5395</v>
      </c>
      <c r="R10" s="116">
        <v>30162</v>
      </c>
      <c r="S10" s="116">
        <v>2</v>
      </c>
      <c r="T10" s="117">
        <v>30164</v>
      </c>
      <c r="U10" s="116">
        <v>3030</v>
      </c>
      <c r="V10" s="118">
        <v>33194</v>
      </c>
      <c r="W10" s="95"/>
      <c r="X10" s="113"/>
      <c r="Y10" s="113"/>
    </row>
    <row r="11" spans="2:25" s="107" customFormat="1" ht="13.5">
      <c r="B11" s="119"/>
      <c r="C11" s="120" t="s">
        <v>75</v>
      </c>
      <c r="D11" s="121">
        <v>54961</v>
      </c>
      <c r="E11" s="121">
        <v>72007</v>
      </c>
      <c r="F11" s="121">
        <v>3000</v>
      </c>
      <c r="G11" s="122">
        <v>129968</v>
      </c>
      <c r="H11" s="121">
        <v>1295</v>
      </c>
      <c r="I11" s="121">
        <v>2675</v>
      </c>
      <c r="J11" s="123">
        <v>3970</v>
      </c>
      <c r="K11" s="121">
        <v>393462</v>
      </c>
      <c r="L11" s="121">
        <v>485447</v>
      </c>
      <c r="M11" s="123">
        <v>878909</v>
      </c>
      <c r="N11" s="121">
        <v>20700</v>
      </c>
      <c r="O11" s="121">
        <v>3276</v>
      </c>
      <c r="P11" s="121">
        <v>4375</v>
      </c>
      <c r="Q11" s="123">
        <v>28351</v>
      </c>
      <c r="R11" s="121">
        <v>1041198</v>
      </c>
      <c r="S11" s="121">
        <v>34695</v>
      </c>
      <c r="T11" s="123">
        <v>1075893</v>
      </c>
      <c r="U11" s="121">
        <v>708857</v>
      </c>
      <c r="V11" s="124">
        <v>1784750</v>
      </c>
      <c r="W11" s="95"/>
      <c r="X11" s="113"/>
      <c r="Y11" s="113"/>
    </row>
    <row r="12" spans="2:25" ht="13.5">
      <c r="B12" s="125"/>
      <c r="C12" s="89" t="s">
        <v>83</v>
      </c>
      <c r="D12" s="126">
        <v>6252</v>
      </c>
      <c r="E12" s="126">
        <v>14004</v>
      </c>
      <c r="F12" s="126">
        <v>37</v>
      </c>
      <c r="G12" s="91">
        <v>20293</v>
      </c>
      <c r="H12" s="126">
        <v>85</v>
      </c>
      <c r="I12" s="126">
        <v>302</v>
      </c>
      <c r="J12" s="92">
        <v>387</v>
      </c>
      <c r="K12" s="126">
        <v>67774</v>
      </c>
      <c r="L12" s="126">
        <v>86970</v>
      </c>
      <c r="M12" s="92">
        <v>154744</v>
      </c>
      <c r="N12" s="127">
        <v>2855</v>
      </c>
      <c r="O12" s="127">
        <v>532</v>
      </c>
      <c r="P12" s="127">
        <v>726</v>
      </c>
      <c r="Q12" s="92">
        <v>4113</v>
      </c>
      <c r="R12" s="92">
        <v>179537</v>
      </c>
      <c r="S12" s="90">
        <v>5480</v>
      </c>
      <c r="T12" s="92">
        <v>185017</v>
      </c>
      <c r="U12" s="95"/>
      <c r="V12" s="98"/>
      <c r="W12" s="95"/>
      <c r="X12" s="95"/>
      <c r="Y12" s="95"/>
    </row>
    <row r="13" spans="2:25" ht="13.5">
      <c r="B13" s="128" t="s">
        <v>87</v>
      </c>
      <c r="C13" s="97" t="s">
        <v>85</v>
      </c>
      <c r="D13" s="126">
        <v>2751</v>
      </c>
      <c r="E13" s="126">
        <v>131</v>
      </c>
      <c r="F13" s="126">
        <v>430</v>
      </c>
      <c r="G13" s="99">
        <v>3312</v>
      </c>
      <c r="H13" s="126">
        <v>192</v>
      </c>
      <c r="I13" s="126">
        <v>63</v>
      </c>
      <c r="J13" s="100">
        <v>255</v>
      </c>
      <c r="K13" s="126">
        <v>57</v>
      </c>
      <c r="L13" s="126">
        <v>210</v>
      </c>
      <c r="M13" s="100">
        <v>267</v>
      </c>
      <c r="N13" s="127">
        <v>793</v>
      </c>
      <c r="O13" s="127">
        <v>105</v>
      </c>
      <c r="P13" s="127">
        <v>12</v>
      </c>
      <c r="Q13" s="100">
        <v>910</v>
      </c>
      <c r="R13" s="99">
        <v>4744</v>
      </c>
      <c r="S13" s="101" t="s">
        <v>88</v>
      </c>
      <c r="T13" s="100">
        <v>4744</v>
      </c>
      <c r="U13" s="95"/>
      <c r="V13" s="98"/>
      <c r="W13" s="95"/>
      <c r="X13" s="95"/>
      <c r="Y13" s="248"/>
    </row>
    <row r="14" spans="2:25" ht="13.5">
      <c r="B14" s="129"/>
      <c r="C14" s="103" t="s">
        <v>75</v>
      </c>
      <c r="D14" s="104">
        <v>9003</v>
      </c>
      <c r="E14" s="104">
        <v>14135</v>
      </c>
      <c r="F14" s="104">
        <v>467</v>
      </c>
      <c r="G14" s="130">
        <v>23605</v>
      </c>
      <c r="H14" s="104">
        <v>277</v>
      </c>
      <c r="I14" s="104">
        <v>365</v>
      </c>
      <c r="J14" s="104">
        <v>642</v>
      </c>
      <c r="K14" s="104">
        <v>67831</v>
      </c>
      <c r="L14" s="104">
        <v>87180</v>
      </c>
      <c r="M14" s="104">
        <v>155011</v>
      </c>
      <c r="N14" s="104">
        <v>3648</v>
      </c>
      <c r="O14" s="104">
        <v>637</v>
      </c>
      <c r="P14" s="104">
        <v>738</v>
      </c>
      <c r="Q14" s="104">
        <v>5023</v>
      </c>
      <c r="R14" s="104">
        <v>184281</v>
      </c>
      <c r="S14" s="104">
        <v>5480</v>
      </c>
      <c r="T14" s="104">
        <v>189761</v>
      </c>
      <c r="U14" s="131">
        <v>106757</v>
      </c>
      <c r="V14" s="106">
        <v>296518</v>
      </c>
      <c r="W14" s="95"/>
      <c r="X14" s="95"/>
      <c r="Y14" s="95"/>
    </row>
    <row r="15" spans="2:25" ht="13.5">
      <c r="B15" s="125"/>
      <c r="C15" s="89" t="s">
        <v>83</v>
      </c>
      <c r="D15" s="132">
        <v>5516</v>
      </c>
      <c r="E15" s="132">
        <v>13898</v>
      </c>
      <c r="F15" s="132">
        <v>71</v>
      </c>
      <c r="G15" s="91">
        <v>19485</v>
      </c>
      <c r="H15" s="132">
        <v>77</v>
      </c>
      <c r="I15" s="132">
        <v>317</v>
      </c>
      <c r="J15" s="92">
        <v>394</v>
      </c>
      <c r="K15" s="132">
        <v>73163</v>
      </c>
      <c r="L15" s="132">
        <v>90792</v>
      </c>
      <c r="M15" s="92">
        <v>163955</v>
      </c>
      <c r="N15" s="133">
        <v>2676</v>
      </c>
      <c r="O15" s="133">
        <v>498</v>
      </c>
      <c r="P15" s="133">
        <v>460</v>
      </c>
      <c r="Q15" s="92">
        <v>3634</v>
      </c>
      <c r="R15" s="91">
        <v>187468</v>
      </c>
      <c r="S15" s="90">
        <v>6083</v>
      </c>
      <c r="T15" s="92">
        <v>193551</v>
      </c>
      <c r="U15" s="134"/>
      <c r="V15" s="90"/>
      <c r="W15" s="95"/>
      <c r="X15" s="95"/>
      <c r="Y15" s="95"/>
    </row>
    <row r="16" spans="2:25" ht="13.5">
      <c r="B16" s="128" t="s">
        <v>89</v>
      </c>
      <c r="C16" s="97" t="s">
        <v>85</v>
      </c>
      <c r="D16" s="126">
        <v>2348</v>
      </c>
      <c r="E16" s="126">
        <v>146</v>
      </c>
      <c r="F16" s="126">
        <v>198</v>
      </c>
      <c r="G16" s="99">
        <v>2692</v>
      </c>
      <c r="H16" s="126">
        <v>213</v>
      </c>
      <c r="I16" s="126">
        <v>81</v>
      </c>
      <c r="J16" s="100">
        <v>294</v>
      </c>
      <c r="K16" s="126">
        <v>75</v>
      </c>
      <c r="L16" s="126">
        <v>528</v>
      </c>
      <c r="M16" s="100">
        <v>603</v>
      </c>
      <c r="N16" s="127">
        <v>783</v>
      </c>
      <c r="O16" s="127">
        <v>16</v>
      </c>
      <c r="P16" s="127">
        <v>10</v>
      </c>
      <c r="Q16" s="100">
        <v>809</v>
      </c>
      <c r="R16" s="99">
        <v>4388</v>
      </c>
      <c r="S16" s="101" t="s">
        <v>88</v>
      </c>
      <c r="T16" s="100">
        <v>4388</v>
      </c>
      <c r="U16" s="95"/>
      <c r="V16" s="98"/>
      <c r="W16" s="95"/>
      <c r="X16" s="95"/>
      <c r="Y16" s="95"/>
    </row>
    <row r="17" spans="2:25" ht="13.5">
      <c r="B17" s="129"/>
      <c r="C17" s="103" t="s">
        <v>75</v>
      </c>
      <c r="D17" s="104">
        <v>7864</v>
      </c>
      <c r="E17" s="104">
        <v>14044</v>
      </c>
      <c r="F17" s="104">
        <v>269</v>
      </c>
      <c r="G17" s="130">
        <v>22177</v>
      </c>
      <c r="H17" s="104">
        <v>290</v>
      </c>
      <c r="I17" s="104">
        <v>398</v>
      </c>
      <c r="J17" s="104">
        <v>688</v>
      </c>
      <c r="K17" s="104">
        <v>73238</v>
      </c>
      <c r="L17" s="104">
        <v>91320</v>
      </c>
      <c r="M17" s="104">
        <v>164558</v>
      </c>
      <c r="N17" s="104">
        <v>3459</v>
      </c>
      <c r="O17" s="104">
        <v>514</v>
      </c>
      <c r="P17" s="104">
        <v>470</v>
      </c>
      <c r="Q17" s="104">
        <v>4443</v>
      </c>
      <c r="R17" s="104">
        <v>191856</v>
      </c>
      <c r="S17" s="104">
        <v>6083</v>
      </c>
      <c r="T17" s="104">
        <v>197939</v>
      </c>
      <c r="U17" s="131">
        <v>111404</v>
      </c>
      <c r="V17" s="106">
        <v>309343</v>
      </c>
      <c r="W17" s="95"/>
      <c r="X17" s="95"/>
      <c r="Y17" s="95"/>
    </row>
    <row r="18" spans="2:25" ht="13.5">
      <c r="B18" s="125"/>
      <c r="C18" s="89" t="s">
        <v>83</v>
      </c>
      <c r="D18" s="126">
        <v>1612</v>
      </c>
      <c r="E18" s="126">
        <v>3434</v>
      </c>
      <c r="F18" s="126">
        <v>15</v>
      </c>
      <c r="G18" s="99">
        <v>5061</v>
      </c>
      <c r="H18" s="126">
        <v>28</v>
      </c>
      <c r="I18" s="126">
        <v>83</v>
      </c>
      <c r="J18" s="100">
        <v>111</v>
      </c>
      <c r="K18" s="126">
        <v>21362</v>
      </c>
      <c r="L18" s="126">
        <v>27788</v>
      </c>
      <c r="M18" s="100">
        <v>49150</v>
      </c>
      <c r="N18" s="127">
        <v>578</v>
      </c>
      <c r="O18" s="127">
        <v>187</v>
      </c>
      <c r="P18" s="127">
        <v>108</v>
      </c>
      <c r="Q18" s="100">
        <v>873</v>
      </c>
      <c r="R18" s="99">
        <v>55195</v>
      </c>
      <c r="S18" s="98">
        <v>1734</v>
      </c>
      <c r="T18" s="100">
        <v>56929</v>
      </c>
      <c r="U18" s="95"/>
      <c r="V18" s="98"/>
      <c r="W18" s="95"/>
      <c r="X18" s="95"/>
      <c r="Y18" s="95"/>
    </row>
    <row r="19" spans="2:25" ht="13.5">
      <c r="B19" s="128" t="s">
        <v>90</v>
      </c>
      <c r="C19" s="97" t="s">
        <v>85</v>
      </c>
      <c r="D19" s="126">
        <v>401</v>
      </c>
      <c r="E19" s="126">
        <v>21</v>
      </c>
      <c r="F19" s="126">
        <v>37</v>
      </c>
      <c r="G19" s="99">
        <v>459</v>
      </c>
      <c r="H19" s="126">
        <v>28</v>
      </c>
      <c r="I19" s="126">
        <v>7</v>
      </c>
      <c r="J19" s="100">
        <v>35</v>
      </c>
      <c r="K19" s="126">
        <v>6</v>
      </c>
      <c r="L19" s="126">
        <v>70</v>
      </c>
      <c r="M19" s="100">
        <v>76</v>
      </c>
      <c r="N19" s="127">
        <v>126</v>
      </c>
      <c r="O19" s="127">
        <v>10</v>
      </c>
      <c r="P19" s="101" t="s">
        <v>91</v>
      </c>
      <c r="Q19" s="100">
        <v>136</v>
      </c>
      <c r="R19" s="99">
        <v>706</v>
      </c>
      <c r="S19" s="101" t="s">
        <v>91</v>
      </c>
      <c r="T19" s="100">
        <v>706</v>
      </c>
      <c r="U19" s="95"/>
      <c r="V19" s="98"/>
      <c r="W19" s="95"/>
      <c r="X19" s="95"/>
      <c r="Y19" s="95"/>
    </row>
    <row r="20" spans="2:25" ht="13.5">
      <c r="B20" s="129"/>
      <c r="C20" s="103" t="s">
        <v>75</v>
      </c>
      <c r="D20" s="104">
        <v>2013</v>
      </c>
      <c r="E20" s="104">
        <v>3455</v>
      </c>
      <c r="F20" s="104">
        <v>52</v>
      </c>
      <c r="G20" s="130">
        <v>5520</v>
      </c>
      <c r="H20" s="104">
        <v>56</v>
      </c>
      <c r="I20" s="104">
        <v>90</v>
      </c>
      <c r="J20" s="104">
        <v>146</v>
      </c>
      <c r="K20" s="104">
        <v>21368</v>
      </c>
      <c r="L20" s="104">
        <v>27858</v>
      </c>
      <c r="M20" s="104">
        <v>49226</v>
      </c>
      <c r="N20" s="104">
        <v>704</v>
      </c>
      <c r="O20" s="104">
        <v>197</v>
      </c>
      <c r="P20" s="104">
        <v>108</v>
      </c>
      <c r="Q20" s="104">
        <v>1009</v>
      </c>
      <c r="R20" s="104">
        <v>55901</v>
      </c>
      <c r="S20" s="104">
        <v>1734</v>
      </c>
      <c r="T20" s="104">
        <v>57635</v>
      </c>
      <c r="U20" s="131">
        <v>40407</v>
      </c>
      <c r="V20" s="106">
        <v>98042</v>
      </c>
      <c r="W20" s="95"/>
      <c r="X20" s="95"/>
      <c r="Y20" s="95"/>
    </row>
    <row r="21" spans="2:25" ht="13.5">
      <c r="B21" s="125"/>
      <c r="C21" s="89" t="s">
        <v>83</v>
      </c>
      <c r="D21" s="126">
        <v>3984</v>
      </c>
      <c r="E21" s="126">
        <v>6803</v>
      </c>
      <c r="F21" s="126">
        <v>25</v>
      </c>
      <c r="G21" s="91">
        <v>10812</v>
      </c>
      <c r="H21" s="126">
        <v>26</v>
      </c>
      <c r="I21" s="126">
        <v>148</v>
      </c>
      <c r="J21" s="92">
        <v>174</v>
      </c>
      <c r="K21" s="126">
        <v>42704</v>
      </c>
      <c r="L21" s="126">
        <v>52637</v>
      </c>
      <c r="M21" s="92">
        <v>95341</v>
      </c>
      <c r="N21" s="127">
        <v>1565</v>
      </c>
      <c r="O21" s="127">
        <v>326</v>
      </c>
      <c r="P21" s="127">
        <v>322</v>
      </c>
      <c r="Q21" s="92">
        <v>2213</v>
      </c>
      <c r="R21" s="91">
        <v>108540</v>
      </c>
      <c r="S21" s="90">
        <v>3525</v>
      </c>
      <c r="T21" s="92">
        <v>112065</v>
      </c>
      <c r="U21" s="95"/>
      <c r="V21" s="98"/>
      <c r="W21" s="95"/>
      <c r="X21" s="95"/>
      <c r="Y21" s="95"/>
    </row>
    <row r="22" spans="2:25" ht="13.5">
      <c r="B22" s="128" t="s">
        <v>92</v>
      </c>
      <c r="C22" s="97" t="s">
        <v>85</v>
      </c>
      <c r="D22" s="126">
        <v>3101</v>
      </c>
      <c r="E22" s="126">
        <v>116</v>
      </c>
      <c r="F22" s="126">
        <v>435</v>
      </c>
      <c r="G22" s="99">
        <v>3652</v>
      </c>
      <c r="H22" s="126">
        <v>79</v>
      </c>
      <c r="I22" s="126">
        <v>31</v>
      </c>
      <c r="J22" s="100">
        <v>110</v>
      </c>
      <c r="K22" s="126">
        <v>9</v>
      </c>
      <c r="L22" s="126">
        <v>82</v>
      </c>
      <c r="M22" s="100">
        <v>91</v>
      </c>
      <c r="N22" s="127">
        <v>962</v>
      </c>
      <c r="O22" s="127">
        <v>10</v>
      </c>
      <c r="P22" s="101" t="s">
        <v>91</v>
      </c>
      <c r="Q22" s="100">
        <v>972</v>
      </c>
      <c r="R22" s="99">
        <v>4825</v>
      </c>
      <c r="S22" s="101" t="s">
        <v>91</v>
      </c>
      <c r="T22" s="100">
        <v>4825</v>
      </c>
      <c r="U22" s="95"/>
      <c r="V22" s="98"/>
      <c r="W22" s="95"/>
      <c r="X22" s="95"/>
      <c r="Y22" s="95"/>
    </row>
    <row r="23" spans="2:25" ht="13.5">
      <c r="B23" s="129"/>
      <c r="C23" s="103" t="s">
        <v>75</v>
      </c>
      <c r="D23" s="104">
        <v>7085</v>
      </c>
      <c r="E23" s="104">
        <v>6919</v>
      </c>
      <c r="F23" s="104">
        <v>460</v>
      </c>
      <c r="G23" s="130">
        <v>14464</v>
      </c>
      <c r="H23" s="104">
        <v>105</v>
      </c>
      <c r="I23" s="104">
        <v>179</v>
      </c>
      <c r="J23" s="104">
        <v>284</v>
      </c>
      <c r="K23" s="104">
        <v>42713</v>
      </c>
      <c r="L23" s="104">
        <v>52719</v>
      </c>
      <c r="M23" s="104">
        <v>95432</v>
      </c>
      <c r="N23" s="104">
        <v>2527</v>
      </c>
      <c r="O23" s="104">
        <v>336</v>
      </c>
      <c r="P23" s="104">
        <v>322</v>
      </c>
      <c r="Q23" s="104">
        <v>3185</v>
      </c>
      <c r="R23" s="104">
        <v>113365</v>
      </c>
      <c r="S23" s="104">
        <v>3525</v>
      </c>
      <c r="T23" s="104">
        <v>116890</v>
      </c>
      <c r="U23" s="131">
        <v>71720</v>
      </c>
      <c r="V23" s="106">
        <v>188610</v>
      </c>
      <c r="W23" s="95"/>
      <c r="X23" s="95"/>
      <c r="Y23" s="95"/>
    </row>
    <row r="24" spans="2:25" ht="13.5">
      <c r="B24" s="125"/>
      <c r="C24" s="89" t="s">
        <v>83</v>
      </c>
      <c r="D24" s="126">
        <v>3672</v>
      </c>
      <c r="E24" s="126">
        <v>6848</v>
      </c>
      <c r="F24" s="126">
        <v>46</v>
      </c>
      <c r="G24" s="91">
        <v>10566</v>
      </c>
      <c r="H24" s="126">
        <v>54</v>
      </c>
      <c r="I24" s="126">
        <v>215</v>
      </c>
      <c r="J24" s="92">
        <v>269</v>
      </c>
      <c r="K24" s="126">
        <v>49183</v>
      </c>
      <c r="L24" s="126">
        <v>50732</v>
      </c>
      <c r="M24" s="92">
        <v>99915</v>
      </c>
      <c r="N24" s="127">
        <v>1503</v>
      </c>
      <c r="O24" s="127">
        <v>251</v>
      </c>
      <c r="P24" s="127">
        <v>402</v>
      </c>
      <c r="Q24" s="92">
        <v>2156</v>
      </c>
      <c r="R24" s="135">
        <v>112906</v>
      </c>
      <c r="S24" s="90">
        <v>3744</v>
      </c>
      <c r="T24" s="92">
        <v>116650</v>
      </c>
      <c r="U24" s="95"/>
      <c r="V24" s="98"/>
      <c r="W24" s="95"/>
      <c r="X24" s="95"/>
      <c r="Y24" s="95"/>
    </row>
    <row r="25" spans="2:25" ht="13.5">
      <c r="B25" s="128" t="s">
        <v>93</v>
      </c>
      <c r="C25" s="97" t="s">
        <v>85</v>
      </c>
      <c r="D25" s="126">
        <v>3133</v>
      </c>
      <c r="E25" s="126">
        <v>109</v>
      </c>
      <c r="F25" s="126">
        <v>720</v>
      </c>
      <c r="G25" s="99">
        <v>3962</v>
      </c>
      <c r="H25" s="126">
        <v>85</v>
      </c>
      <c r="I25" s="126">
        <v>29</v>
      </c>
      <c r="J25" s="100">
        <v>114</v>
      </c>
      <c r="K25" s="126">
        <v>28</v>
      </c>
      <c r="L25" s="126">
        <v>93</v>
      </c>
      <c r="M25" s="100">
        <v>121</v>
      </c>
      <c r="N25" s="127">
        <v>448</v>
      </c>
      <c r="O25" s="127">
        <v>20</v>
      </c>
      <c r="P25" s="101">
        <v>2</v>
      </c>
      <c r="Q25" s="100">
        <v>470</v>
      </c>
      <c r="R25" s="135">
        <v>4667</v>
      </c>
      <c r="S25" s="101" t="s">
        <v>91</v>
      </c>
      <c r="T25" s="100">
        <v>4667</v>
      </c>
      <c r="U25" s="95"/>
      <c r="V25" s="98"/>
      <c r="W25" s="95"/>
      <c r="X25" s="95"/>
      <c r="Y25" s="95"/>
    </row>
    <row r="26" spans="2:25" ht="13.5">
      <c r="B26" s="129"/>
      <c r="C26" s="103" t="s">
        <v>75</v>
      </c>
      <c r="D26" s="104">
        <v>6805</v>
      </c>
      <c r="E26" s="104">
        <v>6957</v>
      </c>
      <c r="F26" s="104">
        <v>766</v>
      </c>
      <c r="G26" s="130">
        <v>14528</v>
      </c>
      <c r="H26" s="104">
        <v>139</v>
      </c>
      <c r="I26" s="104">
        <v>244</v>
      </c>
      <c r="J26" s="104">
        <v>383</v>
      </c>
      <c r="K26" s="104">
        <v>49211</v>
      </c>
      <c r="L26" s="104">
        <v>50825</v>
      </c>
      <c r="M26" s="104">
        <v>100036</v>
      </c>
      <c r="N26" s="104">
        <v>1951</v>
      </c>
      <c r="O26" s="104">
        <v>271</v>
      </c>
      <c r="P26" s="104">
        <v>404</v>
      </c>
      <c r="Q26" s="104">
        <v>2626</v>
      </c>
      <c r="R26" s="104">
        <v>117573</v>
      </c>
      <c r="S26" s="104">
        <v>3744</v>
      </c>
      <c r="T26" s="104">
        <v>121317</v>
      </c>
      <c r="U26" s="131">
        <v>77464</v>
      </c>
      <c r="V26" s="106">
        <v>198781</v>
      </c>
      <c r="W26" s="95"/>
      <c r="X26" s="95"/>
      <c r="Y26" s="95"/>
    </row>
    <row r="27" spans="2:25" ht="13.5">
      <c r="B27" s="125"/>
      <c r="C27" s="89" t="s">
        <v>83</v>
      </c>
      <c r="D27" s="126">
        <v>1255</v>
      </c>
      <c r="E27" s="126">
        <v>2000</v>
      </c>
      <c r="F27" s="126">
        <v>11</v>
      </c>
      <c r="G27" s="91">
        <v>3266</v>
      </c>
      <c r="H27" s="126">
        <v>3</v>
      </c>
      <c r="I27" s="126">
        <v>81</v>
      </c>
      <c r="J27" s="92">
        <v>84</v>
      </c>
      <c r="K27" s="126">
        <v>8416</v>
      </c>
      <c r="L27" s="126">
        <v>10904</v>
      </c>
      <c r="M27" s="92">
        <v>19320</v>
      </c>
      <c r="N27" s="127">
        <v>558</v>
      </c>
      <c r="O27" s="127">
        <v>131</v>
      </c>
      <c r="P27" s="127">
        <v>340</v>
      </c>
      <c r="Q27" s="92">
        <v>1029</v>
      </c>
      <c r="R27" s="135">
        <v>23699</v>
      </c>
      <c r="S27" s="135">
        <v>877</v>
      </c>
      <c r="T27" s="92">
        <v>24576</v>
      </c>
      <c r="U27" s="95"/>
      <c r="V27" s="98"/>
      <c r="W27" s="95"/>
      <c r="X27" s="95"/>
      <c r="Y27" s="95"/>
    </row>
    <row r="28" spans="2:25" ht="13.5">
      <c r="B28" s="128" t="s">
        <v>94</v>
      </c>
      <c r="C28" s="97" t="s">
        <v>85</v>
      </c>
      <c r="D28" s="126">
        <v>317</v>
      </c>
      <c r="E28" s="126">
        <v>28</v>
      </c>
      <c r="F28" s="126">
        <v>6</v>
      </c>
      <c r="G28" s="99">
        <v>351</v>
      </c>
      <c r="H28" s="126">
        <v>35</v>
      </c>
      <c r="I28" s="126">
        <v>28</v>
      </c>
      <c r="J28" s="100">
        <v>63</v>
      </c>
      <c r="K28" s="126">
        <v>25</v>
      </c>
      <c r="L28" s="126">
        <v>20</v>
      </c>
      <c r="M28" s="100">
        <v>45</v>
      </c>
      <c r="N28" s="127">
        <v>73</v>
      </c>
      <c r="O28" s="127">
        <v>4</v>
      </c>
      <c r="P28" s="101" t="s">
        <v>91</v>
      </c>
      <c r="Q28" s="100">
        <v>77</v>
      </c>
      <c r="R28" s="135">
        <v>536</v>
      </c>
      <c r="S28" s="101" t="s">
        <v>91</v>
      </c>
      <c r="T28" s="100">
        <v>536</v>
      </c>
      <c r="U28" s="95"/>
      <c r="V28" s="98"/>
      <c r="W28" s="95"/>
      <c r="X28" s="95"/>
      <c r="Y28" s="95"/>
    </row>
    <row r="29" spans="2:25" ht="13.5">
      <c r="B29" s="129"/>
      <c r="C29" s="103" t="s">
        <v>75</v>
      </c>
      <c r="D29" s="104">
        <v>1572</v>
      </c>
      <c r="E29" s="104">
        <v>2028</v>
      </c>
      <c r="F29" s="104">
        <v>17</v>
      </c>
      <c r="G29" s="130">
        <v>3617</v>
      </c>
      <c r="H29" s="104">
        <v>38</v>
      </c>
      <c r="I29" s="104">
        <v>109</v>
      </c>
      <c r="J29" s="104">
        <v>147</v>
      </c>
      <c r="K29" s="104">
        <v>8441</v>
      </c>
      <c r="L29" s="104">
        <v>10924</v>
      </c>
      <c r="M29" s="104">
        <v>19365</v>
      </c>
      <c r="N29" s="104">
        <v>631</v>
      </c>
      <c r="O29" s="104">
        <v>135</v>
      </c>
      <c r="P29" s="104">
        <v>340</v>
      </c>
      <c r="Q29" s="104">
        <v>1106</v>
      </c>
      <c r="R29" s="104">
        <v>24235</v>
      </c>
      <c r="S29" s="104">
        <v>877</v>
      </c>
      <c r="T29" s="104">
        <v>25112</v>
      </c>
      <c r="U29" s="131">
        <v>22758</v>
      </c>
      <c r="V29" s="106">
        <v>47870</v>
      </c>
      <c r="W29" s="95"/>
      <c r="X29" s="95"/>
      <c r="Y29" s="95"/>
    </row>
    <row r="30" spans="2:25" ht="13.5">
      <c r="B30" s="125"/>
      <c r="C30" s="89" t="s">
        <v>83</v>
      </c>
      <c r="D30" s="90">
        <v>1095</v>
      </c>
      <c r="E30" s="90">
        <v>2324</v>
      </c>
      <c r="F30" s="90">
        <v>19</v>
      </c>
      <c r="G30" s="91">
        <v>3438</v>
      </c>
      <c r="H30" s="90">
        <v>6</v>
      </c>
      <c r="I30" s="90">
        <v>55</v>
      </c>
      <c r="J30" s="92">
        <v>61</v>
      </c>
      <c r="K30" s="90">
        <v>14313</v>
      </c>
      <c r="L30" s="90">
        <v>17672</v>
      </c>
      <c r="M30" s="92">
        <v>31985</v>
      </c>
      <c r="N30" s="90">
        <v>557</v>
      </c>
      <c r="O30" s="90">
        <v>142</v>
      </c>
      <c r="P30" s="90">
        <v>84</v>
      </c>
      <c r="Q30" s="92">
        <v>783</v>
      </c>
      <c r="R30" s="91">
        <v>36267</v>
      </c>
      <c r="S30" s="90">
        <v>1419</v>
      </c>
      <c r="T30" s="92">
        <v>37686</v>
      </c>
      <c r="U30" s="95"/>
      <c r="V30" s="98"/>
      <c r="W30" s="95"/>
      <c r="X30" s="95"/>
      <c r="Y30" s="95"/>
    </row>
    <row r="31" spans="2:25" ht="13.5">
      <c r="B31" s="128" t="s">
        <v>95</v>
      </c>
      <c r="C31" s="97" t="s">
        <v>85</v>
      </c>
      <c r="D31" s="98">
        <v>755</v>
      </c>
      <c r="E31" s="98">
        <v>26</v>
      </c>
      <c r="F31" s="98">
        <v>66</v>
      </c>
      <c r="G31" s="99">
        <v>847</v>
      </c>
      <c r="H31" s="98">
        <v>29</v>
      </c>
      <c r="I31" s="98">
        <v>17</v>
      </c>
      <c r="J31" s="100">
        <v>46</v>
      </c>
      <c r="K31" s="98">
        <v>13</v>
      </c>
      <c r="L31" s="98">
        <v>54</v>
      </c>
      <c r="M31" s="100">
        <v>67</v>
      </c>
      <c r="N31" s="98">
        <v>389</v>
      </c>
      <c r="O31" s="98">
        <v>4</v>
      </c>
      <c r="P31" s="101" t="s">
        <v>91</v>
      </c>
      <c r="Q31" s="100">
        <v>393</v>
      </c>
      <c r="R31" s="99">
        <v>1353</v>
      </c>
      <c r="S31" s="101" t="s">
        <v>91</v>
      </c>
      <c r="T31" s="100">
        <v>1353</v>
      </c>
      <c r="U31" s="95"/>
      <c r="V31" s="98"/>
      <c r="W31" s="95"/>
      <c r="X31" s="95"/>
      <c r="Y31" s="95"/>
    </row>
    <row r="32" spans="2:25" ht="13.5">
      <c r="B32" s="129"/>
      <c r="C32" s="103" t="s">
        <v>75</v>
      </c>
      <c r="D32" s="104">
        <v>1850</v>
      </c>
      <c r="E32" s="104">
        <v>2350</v>
      </c>
      <c r="F32" s="104">
        <v>85</v>
      </c>
      <c r="G32" s="130">
        <v>4285</v>
      </c>
      <c r="H32" s="104">
        <v>35</v>
      </c>
      <c r="I32" s="104">
        <v>72</v>
      </c>
      <c r="J32" s="104">
        <v>107</v>
      </c>
      <c r="K32" s="104">
        <v>14326</v>
      </c>
      <c r="L32" s="104">
        <v>17726</v>
      </c>
      <c r="M32" s="104">
        <v>32052</v>
      </c>
      <c r="N32" s="104">
        <v>946</v>
      </c>
      <c r="O32" s="104">
        <v>146</v>
      </c>
      <c r="P32" s="104">
        <v>84</v>
      </c>
      <c r="Q32" s="104">
        <v>1176</v>
      </c>
      <c r="R32" s="104">
        <v>37620</v>
      </c>
      <c r="S32" s="104">
        <v>1419</v>
      </c>
      <c r="T32" s="104">
        <v>39039</v>
      </c>
      <c r="U32" s="131">
        <v>25508</v>
      </c>
      <c r="V32" s="106">
        <v>64547</v>
      </c>
      <c r="W32" s="95"/>
      <c r="X32" s="95"/>
      <c r="Y32" s="95"/>
    </row>
    <row r="33" spans="2:25" ht="13.5">
      <c r="B33" s="125"/>
      <c r="C33" s="89" t="s">
        <v>83</v>
      </c>
      <c r="D33" s="126">
        <v>1885</v>
      </c>
      <c r="E33" s="126">
        <v>3289</v>
      </c>
      <c r="F33" s="126">
        <v>24</v>
      </c>
      <c r="G33" s="91">
        <v>5198</v>
      </c>
      <c r="H33" s="126">
        <v>13</v>
      </c>
      <c r="I33" s="126">
        <v>121</v>
      </c>
      <c r="J33" s="92">
        <v>134</v>
      </c>
      <c r="K33" s="126">
        <v>15110</v>
      </c>
      <c r="L33" s="126">
        <v>20499</v>
      </c>
      <c r="M33" s="92">
        <v>35609</v>
      </c>
      <c r="N33" s="127">
        <v>808</v>
      </c>
      <c r="O33" s="127">
        <v>172</v>
      </c>
      <c r="P33" s="127">
        <v>185</v>
      </c>
      <c r="Q33" s="92">
        <v>1165</v>
      </c>
      <c r="R33" s="135">
        <v>42106</v>
      </c>
      <c r="S33" s="135">
        <v>1589</v>
      </c>
      <c r="T33" s="92">
        <v>43695</v>
      </c>
      <c r="U33" s="95"/>
      <c r="V33" s="98"/>
      <c r="W33" s="95"/>
      <c r="X33" s="95"/>
      <c r="Y33" s="95"/>
    </row>
    <row r="34" spans="2:25" ht="13.5">
      <c r="B34" s="128" t="s">
        <v>96</v>
      </c>
      <c r="C34" s="97" t="s">
        <v>85</v>
      </c>
      <c r="D34" s="126">
        <v>497</v>
      </c>
      <c r="E34" s="126">
        <v>27</v>
      </c>
      <c r="F34" s="126">
        <v>90</v>
      </c>
      <c r="G34" s="99">
        <v>614</v>
      </c>
      <c r="H34" s="126">
        <v>55</v>
      </c>
      <c r="I34" s="126">
        <v>23</v>
      </c>
      <c r="J34" s="100">
        <v>78</v>
      </c>
      <c r="K34" s="126">
        <v>12</v>
      </c>
      <c r="L34" s="126">
        <v>67</v>
      </c>
      <c r="M34" s="100">
        <v>79</v>
      </c>
      <c r="N34" s="127">
        <v>164</v>
      </c>
      <c r="O34" s="127">
        <v>5</v>
      </c>
      <c r="P34" s="127">
        <v>1</v>
      </c>
      <c r="Q34" s="100">
        <v>170</v>
      </c>
      <c r="R34" s="135">
        <v>941</v>
      </c>
      <c r="S34" s="101" t="s">
        <v>91</v>
      </c>
      <c r="T34" s="100">
        <v>941</v>
      </c>
      <c r="U34" s="95"/>
      <c r="V34" s="98"/>
      <c r="W34" s="95"/>
      <c r="X34" s="95"/>
      <c r="Y34" s="95"/>
    </row>
    <row r="35" spans="2:25" ht="13.5">
      <c r="B35" s="129"/>
      <c r="C35" s="103" t="s">
        <v>75</v>
      </c>
      <c r="D35" s="104">
        <v>2382</v>
      </c>
      <c r="E35" s="104">
        <v>3316</v>
      </c>
      <c r="F35" s="104">
        <v>114</v>
      </c>
      <c r="G35" s="130">
        <v>5812</v>
      </c>
      <c r="H35" s="104">
        <v>68</v>
      </c>
      <c r="I35" s="104">
        <v>144</v>
      </c>
      <c r="J35" s="104">
        <v>212</v>
      </c>
      <c r="K35" s="104">
        <v>15122</v>
      </c>
      <c r="L35" s="104">
        <v>20566</v>
      </c>
      <c r="M35" s="104">
        <v>35688</v>
      </c>
      <c r="N35" s="104">
        <v>972</v>
      </c>
      <c r="O35" s="104">
        <v>177</v>
      </c>
      <c r="P35" s="104">
        <v>186</v>
      </c>
      <c r="Q35" s="104">
        <v>1335</v>
      </c>
      <c r="R35" s="104">
        <v>43047</v>
      </c>
      <c r="S35" s="104">
        <v>1589</v>
      </c>
      <c r="T35" s="104">
        <v>44636</v>
      </c>
      <c r="U35" s="131">
        <v>34469</v>
      </c>
      <c r="V35" s="106">
        <v>79105</v>
      </c>
      <c r="W35" s="95"/>
      <c r="X35" s="95"/>
      <c r="Y35" s="95"/>
    </row>
    <row r="36" spans="2:25" ht="13.5">
      <c r="B36" s="125"/>
      <c r="C36" s="89" t="s">
        <v>83</v>
      </c>
      <c r="D36" s="90">
        <v>1647</v>
      </c>
      <c r="E36" s="90">
        <v>2262</v>
      </c>
      <c r="F36" s="90">
        <v>11</v>
      </c>
      <c r="G36" s="91">
        <v>3920</v>
      </c>
      <c r="H36" s="90">
        <v>6</v>
      </c>
      <c r="I36" s="90">
        <v>82</v>
      </c>
      <c r="J36" s="92">
        <v>88</v>
      </c>
      <c r="K36" s="90">
        <v>12817</v>
      </c>
      <c r="L36" s="90">
        <v>16217</v>
      </c>
      <c r="M36" s="92">
        <v>29034</v>
      </c>
      <c r="N36" s="90">
        <v>586</v>
      </c>
      <c r="O36" s="90">
        <v>124</v>
      </c>
      <c r="P36" s="90">
        <v>196</v>
      </c>
      <c r="Q36" s="92">
        <v>906</v>
      </c>
      <c r="R36" s="91">
        <v>33948</v>
      </c>
      <c r="S36" s="90">
        <v>1356</v>
      </c>
      <c r="T36" s="92">
        <v>35304</v>
      </c>
      <c r="U36" s="95"/>
      <c r="V36" s="98"/>
      <c r="W36" s="95"/>
      <c r="X36" s="95"/>
      <c r="Y36" s="95"/>
    </row>
    <row r="37" spans="2:25" ht="13.5">
      <c r="B37" s="128" t="s">
        <v>97</v>
      </c>
      <c r="C37" s="97" t="s">
        <v>85</v>
      </c>
      <c r="D37" s="98">
        <v>597</v>
      </c>
      <c r="E37" s="98">
        <v>26</v>
      </c>
      <c r="F37" s="98">
        <v>87</v>
      </c>
      <c r="G37" s="99">
        <v>710</v>
      </c>
      <c r="H37" s="101" t="s">
        <v>91</v>
      </c>
      <c r="I37" s="101" t="s">
        <v>91</v>
      </c>
      <c r="J37" s="101" t="s">
        <v>91</v>
      </c>
      <c r="K37" s="101">
        <v>16</v>
      </c>
      <c r="L37" s="98">
        <v>34</v>
      </c>
      <c r="M37" s="100">
        <v>50</v>
      </c>
      <c r="N37" s="98">
        <v>122</v>
      </c>
      <c r="O37" s="98">
        <v>1</v>
      </c>
      <c r="P37" s="101" t="s">
        <v>91</v>
      </c>
      <c r="Q37" s="100">
        <v>123</v>
      </c>
      <c r="R37" s="99">
        <v>883</v>
      </c>
      <c r="S37" s="101" t="s">
        <v>91</v>
      </c>
      <c r="T37" s="100">
        <v>883</v>
      </c>
      <c r="U37" s="95"/>
      <c r="V37" s="98"/>
      <c r="W37" s="95"/>
      <c r="X37" s="95"/>
      <c r="Y37" s="95"/>
    </row>
    <row r="38" spans="2:25" ht="13.5">
      <c r="B38" s="129"/>
      <c r="C38" s="103" t="s">
        <v>75</v>
      </c>
      <c r="D38" s="104">
        <v>2244</v>
      </c>
      <c r="E38" s="104">
        <v>2288</v>
      </c>
      <c r="F38" s="104">
        <v>98</v>
      </c>
      <c r="G38" s="130">
        <v>4630</v>
      </c>
      <c r="H38" s="104">
        <v>6</v>
      </c>
      <c r="I38" s="104">
        <v>82</v>
      </c>
      <c r="J38" s="104">
        <v>88</v>
      </c>
      <c r="K38" s="104">
        <v>12833</v>
      </c>
      <c r="L38" s="104">
        <v>16251</v>
      </c>
      <c r="M38" s="104">
        <v>29084</v>
      </c>
      <c r="N38" s="104">
        <v>708</v>
      </c>
      <c r="O38" s="104">
        <v>125</v>
      </c>
      <c r="P38" s="104">
        <v>196</v>
      </c>
      <c r="Q38" s="104">
        <v>1029</v>
      </c>
      <c r="R38" s="104">
        <v>34831</v>
      </c>
      <c r="S38" s="104">
        <v>1356</v>
      </c>
      <c r="T38" s="104">
        <v>36187</v>
      </c>
      <c r="U38" s="131">
        <v>25431</v>
      </c>
      <c r="V38" s="106">
        <v>61618</v>
      </c>
      <c r="W38" s="95"/>
      <c r="X38" s="95"/>
      <c r="Y38" s="95"/>
    </row>
    <row r="39" spans="2:25" ht="13.5">
      <c r="B39" s="125"/>
      <c r="C39" s="89" t="s">
        <v>83</v>
      </c>
      <c r="D39" s="90">
        <v>816</v>
      </c>
      <c r="E39" s="90">
        <v>1672</v>
      </c>
      <c r="F39" s="90">
        <v>7</v>
      </c>
      <c r="G39" s="91">
        <v>2495</v>
      </c>
      <c r="H39" s="90">
        <v>10</v>
      </c>
      <c r="I39" s="90">
        <v>57</v>
      </c>
      <c r="J39" s="92">
        <v>67</v>
      </c>
      <c r="K39" s="90">
        <v>9732</v>
      </c>
      <c r="L39" s="90">
        <v>11860</v>
      </c>
      <c r="M39" s="92">
        <v>21592</v>
      </c>
      <c r="N39" s="90">
        <v>384</v>
      </c>
      <c r="O39" s="90">
        <v>85</v>
      </c>
      <c r="P39" s="90">
        <v>69</v>
      </c>
      <c r="Q39" s="92">
        <v>538</v>
      </c>
      <c r="R39" s="91">
        <v>24692</v>
      </c>
      <c r="S39" s="90">
        <v>1103</v>
      </c>
      <c r="T39" s="92">
        <v>25795</v>
      </c>
      <c r="U39" s="95"/>
      <c r="V39" s="98"/>
      <c r="W39" s="95"/>
      <c r="X39" s="95"/>
      <c r="Y39" s="95"/>
    </row>
    <row r="40" spans="2:25" ht="13.5">
      <c r="B40" s="128" t="s">
        <v>98</v>
      </c>
      <c r="C40" s="97" t="s">
        <v>85</v>
      </c>
      <c r="D40" s="98">
        <v>174</v>
      </c>
      <c r="E40" s="98">
        <v>13</v>
      </c>
      <c r="F40" s="98">
        <v>52</v>
      </c>
      <c r="G40" s="99">
        <v>239</v>
      </c>
      <c r="H40" s="98">
        <v>5</v>
      </c>
      <c r="I40" s="98">
        <v>14</v>
      </c>
      <c r="J40" s="100">
        <v>19</v>
      </c>
      <c r="K40" s="98">
        <v>10</v>
      </c>
      <c r="L40" s="98">
        <v>34</v>
      </c>
      <c r="M40" s="100">
        <v>44</v>
      </c>
      <c r="N40" s="98">
        <v>52</v>
      </c>
      <c r="O40" s="101">
        <v>1</v>
      </c>
      <c r="P40" s="101" t="s">
        <v>91</v>
      </c>
      <c r="Q40" s="100">
        <v>53</v>
      </c>
      <c r="R40" s="99">
        <v>355</v>
      </c>
      <c r="S40" s="101" t="s">
        <v>91</v>
      </c>
      <c r="T40" s="100">
        <v>355</v>
      </c>
      <c r="U40" s="95"/>
      <c r="V40" s="98"/>
      <c r="W40" s="95"/>
      <c r="X40" s="95"/>
      <c r="Y40" s="95"/>
    </row>
    <row r="41" spans="2:25" ht="13.5">
      <c r="B41" s="129"/>
      <c r="C41" s="103" t="s">
        <v>75</v>
      </c>
      <c r="D41" s="104">
        <v>990</v>
      </c>
      <c r="E41" s="104">
        <v>1685</v>
      </c>
      <c r="F41" s="104">
        <v>59</v>
      </c>
      <c r="G41" s="130">
        <v>2734</v>
      </c>
      <c r="H41" s="104">
        <v>15</v>
      </c>
      <c r="I41" s="104">
        <v>71</v>
      </c>
      <c r="J41" s="104">
        <v>86</v>
      </c>
      <c r="K41" s="104">
        <v>9742</v>
      </c>
      <c r="L41" s="104">
        <v>11894</v>
      </c>
      <c r="M41" s="104">
        <v>21636</v>
      </c>
      <c r="N41" s="104">
        <v>436</v>
      </c>
      <c r="O41" s="104">
        <v>86</v>
      </c>
      <c r="P41" s="104">
        <v>69</v>
      </c>
      <c r="Q41" s="104">
        <v>591</v>
      </c>
      <c r="R41" s="104">
        <v>25047</v>
      </c>
      <c r="S41" s="104">
        <v>1103</v>
      </c>
      <c r="T41" s="104">
        <v>26150</v>
      </c>
      <c r="U41" s="131">
        <v>20545</v>
      </c>
      <c r="V41" s="106">
        <v>46695</v>
      </c>
      <c r="W41" s="95"/>
      <c r="X41" s="95"/>
      <c r="Y41" s="95"/>
    </row>
    <row r="42" spans="2:25" s="74" customFormat="1" ht="13.5">
      <c r="B42" s="125"/>
      <c r="C42" s="89" t="s">
        <v>83</v>
      </c>
      <c r="D42" s="90">
        <v>1027</v>
      </c>
      <c r="E42" s="90">
        <v>1763</v>
      </c>
      <c r="F42" s="90">
        <v>12</v>
      </c>
      <c r="G42" s="91">
        <v>2802</v>
      </c>
      <c r="H42" s="90">
        <v>9</v>
      </c>
      <c r="I42" s="90">
        <v>61</v>
      </c>
      <c r="J42" s="92">
        <v>70</v>
      </c>
      <c r="K42" s="90">
        <v>11461</v>
      </c>
      <c r="L42" s="90">
        <v>14913</v>
      </c>
      <c r="M42" s="92">
        <v>26374</v>
      </c>
      <c r="N42" s="90">
        <v>463</v>
      </c>
      <c r="O42" s="90">
        <v>75</v>
      </c>
      <c r="P42" s="90">
        <v>107</v>
      </c>
      <c r="Q42" s="92">
        <v>645</v>
      </c>
      <c r="R42" s="91">
        <v>29891</v>
      </c>
      <c r="S42" s="90">
        <v>1361</v>
      </c>
      <c r="T42" s="92">
        <v>31252</v>
      </c>
      <c r="U42" s="95"/>
      <c r="V42" s="98"/>
      <c r="W42" s="95"/>
      <c r="X42" s="95"/>
      <c r="Y42" s="95"/>
    </row>
    <row r="43" spans="2:25" s="74" customFormat="1" ht="13.5">
      <c r="B43" s="128" t="s">
        <v>99</v>
      </c>
      <c r="C43" s="97" t="s">
        <v>85</v>
      </c>
      <c r="D43" s="98">
        <v>277</v>
      </c>
      <c r="E43" s="98">
        <v>22</v>
      </c>
      <c r="F43" s="98">
        <v>71</v>
      </c>
      <c r="G43" s="99">
        <v>370</v>
      </c>
      <c r="H43" s="98">
        <v>15</v>
      </c>
      <c r="I43" s="98">
        <v>6</v>
      </c>
      <c r="J43" s="100">
        <v>21</v>
      </c>
      <c r="K43" s="98">
        <v>4</v>
      </c>
      <c r="L43" s="98">
        <v>37</v>
      </c>
      <c r="M43" s="100">
        <v>41</v>
      </c>
      <c r="N43" s="98">
        <v>131</v>
      </c>
      <c r="O43" s="98">
        <v>1</v>
      </c>
      <c r="P43" s="101" t="s">
        <v>91</v>
      </c>
      <c r="Q43" s="100">
        <v>132</v>
      </c>
      <c r="R43" s="99">
        <v>564</v>
      </c>
      <c r="S43" s="101" t="s">
        <v>91</v>
      </c>
      <c r="T43" s="100">
        <v>564</v>
      </c>
      <c r="U43" s="95"/>
      <c r="V43" s="98"/>
      <c r="W43" s="95"/>
      <c r="X43" s="95"/>
      <c r="Y43" s="95"/>
    </row>
    <row r="44" spans="2:25" s="74" customFormat="1" ht="13.5">
      <c r="B44" s="129"/>
      <c r="C44" s="103" t="s">
        <v>75</v>
      </c>
      <c r="D44" s="104">
        <v>1304</v>
      </c>
      <c r="E44" s="104">
        <v>1785</v>
      </c>
      <c r="F44" s="104">
        <v>83</v>
      </c>
      <c r="G44" s="130">
        <v>3172</v>
      </c>
      <c r="H44" s="104">
        <v>24</v>
      </c>
      <c r="I44" s="104">
        <v>67</v>
      </c>
      <c r="J44" s="104">
        <v>91</v>
      </c>
      <c r="K44" s="104">
        <v>11465</v>
      </c>
      <c r="L44" s="104">
        <v>14950</v>
      </c>
      <c r="M44" s="104">
        <v>26415</v>
      </c>
      <c r="N44" s="104">
        <v>594</v>
      </c>
      <c r="O44" s="104">
        <v>76</v>
      </c>
      <c r="P44" s="104">
        <v>107</v>
      </c>
      <c r="Q44" s="104">
        <v>777</v>
      </c>
      <c r="R44" s="104">
        <v>30455</v>
      </c>
      <c r="S44" s="104">
        <v>1361</v>
      </c>
      <c r="T44" s="104">
        <v>31816</v>
      </c>
      <c r="U44" s="131">
        <v>23349</v>
      </c>
      <c r="V44" s="106">
        <v>55165</v>
      </c>
      <c r="W44" s="95"/>
      <c r="X44" s="95"/>
      <c r="Y44" s="95"/>
    </row>
    <row r="45" spans="2:25" ht="13.5">
      <c r="B45" s="128"/>
      <c r="C45" s="89" t="s">
        <v>83</v>
      </c>
      <c r="D45" s="100">
        <v>858</v>
      </c>
      <c r="E45" s="100">
        <v>1657</v>
      </c>
      <c r="F45" s="100">
        <v>3</v>
      </c>
      <c r="G45" s="91">
        <v>2518</v>
      </c>
      <c r="H45" s="100">
        <v>13</v>
      </c>
      <c r="I45" s="100">
        <v>49</v>
      </c>
      <c r="J45" s="92">
        <v>62</v>
      </c>
      <c r="K45" s="100">
        <v>9808</v>
      </c>
      <c r="L45" s="100">
        <v>11928</v>
      </c>
      <c r="M45" s="92">
        <v>21736</v>
      </c>
      <c r="N45" s="100">
        <v>396</v>
      </c>
      <c r="O45" s="100">
        <v>64</v>
      </c>
      <c r="P45" s="100">
        <v>95</v>
      </c>
      <c r="Q45" s="92">
        <v>555</v>
      </c>
      <c r="R45" s="91">
        <v>24871</v>
      </c>
      <c r="S45" s="100">
        <v>926</v>
      </c>
      <c r="T45" s="92">
        <v>25797</v>
      </c>
      <c r="U45" s="95"/>
      <c r="V45" s="98"/>
      <c r="W45" s="95"/>
      <c r="X45" s="95"/>
      <c r="Y45" s="95"/>
    </row>
    <row r="46" spans="2:25" ht="13.5">
      <c r="B46" s="128" t="s">
        <v>100</v>
      </c>
      <c r="C46" s="97" t="s">
        <v>85</v>
      </c>
      <c r="D46" s="100">
        <v>692</v>
      </c>
      <c r="E46" s="100">
        <v>34</v>
      </c>
      <c r="F46" s="100">
        <v>170</v>
      </c>
      <c r="G46" s="99">
        <v>896</v>
      </c>
      <c r="H46" s="100">
        <v>16</v>
      </c>
      <c r="I46" s="100">
        <v>6</v>
      </c>
      <c r="J46" s="100">
        <v>22</v>
      </c>
      <c r="K46" s="136">
        <v>11</v>
      </c>
      <c r="L46" s="100">
        <v>18</v>
      </c>
      <c r="M46" s="100">
        <v>29</v>
      </c>
      <c r="N46" s="100">
        <v>150</v>
      </c>
      <c r="O46" s="101">
        <v>1</v>
      </c>
      <c r="P46" s="101" t="s">
        <v>91</v>
      </c>
      <c r="Q46" s="100">
        <v>151</v>
      </c>
      <c r="R46" s="99">
        <v>1098</v>
      </c>
      <c r="S46" s="101" t="s">
        <v>91</v>
      </c>
      <c r="T46" s="100">
        <v>1098</v>
      </c>
      <c r="U46" s="95"/>
      <c r="V46" s="98"/>
      <c r="W46" s="95"/>
      <c r="X46" s="95"/>
      <c r="Y46" s="95"/>
    </row>
    <row r="47" spans="2:25" ht="13.5">
      <c r="B47" s="129"/>
      <c r="C47" s="103" t="s">
        <v>75</v>
      </c>
      <c r="D47" s="104">
        <v>1550</v>
      </c>
      <c r="E47" s="104">
        <v>1691</v>
      </c>
      <c r="F47" s="104">
        <v>173</v>
      </c>
      <c r="G47" s="130">
        <v>3414</v>
      </c>
      <c r="H47" s="104">
        <v>29</v>
      </c>
      <c r="I47" s="104">
        <v>55</v>
      </c>
      <c r="J47" s="104">
        <v>84</v>
      </c>
      <c r="K47" s="104">
        <v>9819</v>
      </c>
      <c r="L47" s="104">
        <v>11946</v>
      </c>
      <c r="M47" s="104">
        <v>21765</v>
      </c>
      <c r="N47" s="104">
        <v>546</v>
      </c>
      <c r="O47" s="104">
        <v>65</v>
      </c>
      <c r="P47" s="104">
        <v>95</v>
      </c>
      <c r="Q47" s="104">
        <v>706</v>
      </c>
      <c r="R47" s="104">
        <v>25969</v>
      </c>
      <c r="S47" s="104">
        <v>926</v>
      </c>
      <c r="T47" s="104">
        <v>26895</v>
      </c>
      <c r="U47" s="131">
        <v>19970</v>
      </c>
      <c r="V47" s="106">
        <v>46865</v>
      </c>
      <c r="W47" s="95"/>
      <c r="X47" s="95"/>
      <c r="Y47" s="95"/>
    </row>
    <row r="48" spans="2:25" s="137" customFormat="1" ht="13.5">
      <c r="B48" s="138"/>
      <c r="C48" s="139" t="s">
        <v>83</v>
      </c>
      <c r="D48" s="140">
        <v>29619</v>
      </c>
      <c r="E48" s="140">
        <v>59954</v>
      </c>
      <c r="F48" s="140">
        <v>281</v>
      </c>
      <c r="G48" s="140">
        <v>89854</v>
      </c>
      <c r="H48" s="140">
        <v>330</v>
      </c>
      <c r="I48" s="140">
        <v>1571</v>
      </c>
      <c r="J48" s="140">
        <v>1901</v>
      </c>
      <c r="K48" s="140">
        <v>335843</v>
      </c>
      <c r="L48" s="140">
        <v>412912</v>
      </c>
      <c r="M48" s="140">
        <v>748755</v>
      </c>
      <c r="N48" s="140">
        <v>12929</v>
      </c>
      <c r="O48" s="140">
        <v>2587</v>
      </c>
      <c r="P48" s="140">
        <v>3094</v>
      </c>
      <c r="Q48" s="140">
        <v>18610</v>
      </c>
      <c r="R48" s="140">
        <v>859120</v>
      </c>
      <c r="S48" s="140">
        <v>29197</v>
      </c>
      <c r="T48" s="140">
        <v>888317</v>
      </c>
      <c r="U48" s="140"/>
      <c r="V48" s="141"/>
      <c r="W48" s="95"/>
      <c r="X48" s="113"/>
      <c r="Y48" s="113"/>
    </row>
    <row r="49" spans="2:25" s="137" customFormat="1" ht="13.5">
      <c r="B49" s="142" t="s">
        <v>101</v>
      </c>
      <c r="C49" s="143" t="s">
        <v>85</v>
      </c>
      <c r="D49" s="144">
        <v>15043</v>
      </c>
      <c r="E49" s="144">
        <v>699</v>
      </c>
      <c r="F49" s="144">
        <v>2362</v>
      </c>
      <c r="G49" s="144">
        <v>18104</v>
      </c>
      <c r="H49" s="144">
        <v>752</v>
      </c>
      <c r="I49" s="144">
        <v>305</v>
      </c>
      <c r="J49" s="144">
        <v>1057</v>
      </c>
      <c r="K49" s="144">
        <v>266</v>
      </c>
      <c r="L49" s="144">
        <v>1247</v>
      </c>
      <c r="M49" s="144">
        <v>1513</v>
      </c>
      <c r="N49" s="144">
        <v>4193</v>
      </c>
      <c r="O49" s="144">
        <v>178</v>
      </c>
      <c r="P49" s="144">
        <v>25</v>
      </c>
      <c r="Q49" s="144">
        <v>4396</v>
      </c>
      <c r="R49" s="144">
        <v>25070</v>
      </c>
      <c r="S49" s="145" t="s">
        <v>91</v>
      </c>
      <c r="T49" s="144">
        <v>25070</v>
      </c>
      <c r="U49" s="144"/>
      <c r="V49" s="146"/>
      <c r="W49" s="95"/>
      <c r="X49" s="113"/>
      <c r="Y49" s="113"/>
    </row>
    <row r="50" spans="2:25" s="137" customFormat="1" ht="13.5">
      <c r="B50" s="147"/>
      <c r="C50" s="148" t="s">
        <v>75</v>
      </c>
      <c r="D50" s="149">
        <v>44662</v>
      </c>
      <c r="E50" s="149">
        <v>60653</v>
      </c>
      <c r="F50" s="149">
        <v>2643</v>
      </c>
      <c r="G50" s="149">
        <v>107958</v>
      </c>
      <c r="H50" s="149">
        <v>1082</v>
      </c>
      <c r="I50" s="149">
        <v>1876</v>
      </c>
      <c r="J50" s="149">
        <v>2958</v>
      </c>
      <c r="K50" s="149">
        <v>336109</v>
      </c>
      <c r="L50" s="149">
        <v>414159</v>
      </c>
      <c r="M50" s="149">
        <v>750268</v>
      </c>
      <c r="N50" s="149">
        <v>17122</v>
      </c>
      <c r="O50" s="149">
        <v>2765</v>
      </c>
      <c r="P50" s="149">
        <v>3119</v>
      </c>
      <c r="Q50" s="149">
        <v>23006</v>
      </c>
      <c r="R50" s="149">
        <v>884190</v>
      </c>
      <c r="S50" s="149">
        <v>29197</v>
      </c>
      <c r="T50" s="149">
        <v>913387</v>
      </c>
      <c r="U50" s="149">
        <v>579782</v>
      </c>
      <c r="V50" s="150">
        <v>1493169</v>
      </c>
      <c r="W50" s="95"/>
      <c r="X50" s="113"/>
      <c r="Y50" s="113"/>
    </row>
    <row r="51" spans="2:25" ht="13.5">
      <c r="B51" s="151" t="s">
        <v>102</v>
      </c>
      <c r="C51" s="89" t="s">
        <v>83</v>
      </c>
      <c r="D51" s="152">
        <v>315</v>
      </c>
      <c r="E51" s="152">
        <v>563</v>
      </c>
      <c r="F51" s="152">
        <v>3</v>
      </c>
      <c r="G51" s="153">
        <v>881</v>
      </c>
      <c r="H51" s="152">
        <v>2</v>
      </c>
      <c r="I51" s="152">
        <v>22</v>
      </c>
      <c r="J51" s="154">
        <v>24</v>
      </c>
      <c r="K51" s="152">
        <v>3816</v>
      </c>
      <c r="L51" s="152">
        <v>4698</v>
      </c>
      <c r="M51" s="154">
        <v>8514</v>
      </c>
      <c r="N51" s="152">
        <v>145</v>
      </c>
      <c r="O51" s="152">
        <v>35</v>
      </c>
      <c r="P51" s="152">
        <v>43</v>
      </c>
      <c r="Q51" s="154">
        <v>223</v>
      </c>
      <c r="R51" s="153">
        <v>9642</v>
      </c>
      <c r="S51" s="152">
        <v>367</v>
      </c>
      <c r="T51" s="154">
        <v>10009</v>
      </c>
      <c r="U51" s="155"/>
      <c r="V51" s="156"/>
      <c r="W51" s="95"/>
      <c r="X51" s="157"/>
      <c r="Y51" s="157"/>
    </row>
    <row r="52" spans="2:25" ht="13.5">
      <c r="B52" s="158" t="s">
        <v>103</v>
      </c>
      <c r="C52" s="97" t="s">
        <v>85</v>
      </c>
      <c r="D52" s="159">
        <v>110</v>
      </c>
      <c r="E52" s="159">
        <v>2</v>
      </c>
      <c r="F52" s="159">
        <v>12</v>
      </c>
      <c r="G52" s="160">
        <v>124</v>
      </c>
      <c r="H52" s="101" t="s">
        <v>91</v>
      </c>
      <c r="I52" s="101" t="s">
        <v>91</v>
      </c>
      <c r="J52" s="101" t="s">
        <v>91</v>
      </c>
      <c r="K52" s="101" t="s">
        <v>91</v>
      </c>
      <c r="L52" s="101" t="s">
        <v>91</v>
      </c>
      <c r="M52" s="101" t="s">
        <v>91</v>
      </c>
      <c r="N52" s="159">
        <v>27</v>
      </c>
      <c r="O52" s="101" t="s">
        <v>91</v>
      </c>
      <c r="P52" s="101" t="s">
        <v>91</v>
      </c>
      <c r="Q52" s="161">
        <v>27</v>
      </c>
      <c r="R52" s="160">
        <v>151</v>
      </c>
      <c r="S52" s="101" t="s">
        <v>91</v>
      </c>
      <c r="T52" s="161">
        <v>151</v>
      </c>
      <c r="U52" s="162"/>
      <c r="V52" s="156"/>
      <c r="W52" s="95"/>
      <c r="X52" s="157"/>
      <c r="Y52" s="157"/>
    </row>
    <row r="53" spans="2:25" ht="13.5">
      <c r="B53" s="129"/>
      <c r="C53" s="103" t="s">
        <v>75</v>
      </c>
      <c r="D53" s="163">
        <v>425</v>
      </c>
      <c r="E53" s="163">
        <v>565</v>
      </c>
      <c r="F53" s="163">
        <v>15</v>
      </c>
      <c r="G53" s="164">
        <v>1005</v>
      </c>
      <c r="H53" s="163">
        <v>2</v>
      </c>
      <c r="I53" s="163">
        <v>22</v>
      </c>
      <c r="J53" s="163">
        <v>24</v>
      </c>
      <c r="K53" s="163">
        <v>3816</v>
      </c>
      <c r="L53" s="163">
        <v>4698</v>
      </c>
      <c r="M53" s="101">
        <v>8514</v>
      </c>
      <c r="N53" s="163">
        <v>172</v>
      </c>
      <c r="O53" s="163">
        <v>35</v>
      </c>
      <c r="P53" s="163">
        <v>43</v>
      </c>
      <c r="Q53" s="163">
        <v>250</v>
      </c>
      <c r="R53" s="163">
        <v>9793</v>
      </c>
      <c r="S53" s="163">
        <v>367</v>
      </c>
      <c r="T53" s="163">
        <v>10160</v>
      </c>
      <c r="U53" s="165">
        <v>8121</v>
      </c>
      <c r="V53" s="166">
        <v>18281</v>
      </c>
      <c r="W53" s="95"/>
      <c r="X53" s="157"/>
      <c r="Y53" s="157"/>
    </row>
    <row r="54" spans="2:25" ht="13.5">
      <c r="B54" s="151"/>
      <c r="C54" s="89" t="s">
        <v>83</v>
      </c>
      <c r="D54" s="152">
        <v>369</v>
      </c>
      <c r="E54" s="152">
        <v>564</v>
      </c>
      <c r="F54" s="152">
        <v>7</v>
      </c>
      <c r="G54" s="153">
        <v>940</v>
      </c>
      <c r="H54" s="152">
        <v>1</v>
      </c>
      <c r="I54" s="152">
        <v>22</v>
      </c>
      <c r="J54" s="154">
        <v>23</v>
      </c>
      <c r="K54" s="152">
        <v>3248</v>
      </c>
      <c r="L54" s="152">
        <v>3972</v>
      </c>
      <c r="M54" s="154">
        <v>7220</v>
      </c>
      <c r="N54" s="152">
        <v>117</v>
      </c>
      <c r="O54" s="152">
        <v>21</v>
      </c>
      <c r="P54" s="152">
        <v>34</v>
      </c>
      <c r="Q54" s="154">
        <v>172</v>
      </c>
      <c r="R54" s="153">
        <v>8355</v>
      </c>
      <c r="S54" s="152">
        <v>342</v>
      </c>
      <c r="T54" s="154">
        <v>8697</v>
      </c>
      <c r="U54" s="167"/>
      <c r="V54" s="156"/>
      <c r="W54" s="95"/>
      <c r="X54" s="157"/>
      <c r="Y54" s="157"/>
    </row>
    <row r="55" spans="2:25" ht="13.5">
      <c r="B55" s="158" t="s">
        <v>104</v>
      </c>
      <c r="C55" s="97" t="s">
        <v>85</v>
      </c>
      <c r="D55" s="159">
        <v>82</v>
      </c>
      <c r="E55" s="159">
        <v>2</v>
      </c>
      <c r="F55" s="159">
        <v>3</v>
      </c>
      <c r="G55" s="160">
        <v>87</v>
      </c>
      <c r="H55" s="101" t="s">
        <v>91</v>
      </c>
      <c r="I55" s="101" t="s">
        <v>91</v>
      </c>
      <c r="J55" s="101" t="s">
        <v>91</v>
      </c>
      <c r="K55" s="101" t="s">
        <v>91</v>
      </c>
      <c r="L55" s="101">
        <v>1</v>
      </c>
      <c r="M55" s="101">
        <v>1</v>
      </c>
      <c r="N55" s="159">
        <v>13</v>
      </c>
      <c r="O55" s="159">
        <v>3</v>
      </c>
      <c r="P55" s="101" t="s">
        <v>91</v>
      </c>
      <c r="Q55" s="161">
        <v>16</v>
      </c>
      <c r="R55" s="160">
        <v>104</v>
      </c>
      <c r="S55" s="101" t="s">
        <v>91</v>
      </c>
      <c r="T55" s="161">
        <v>104</v>
      </c>
      <c r="U55" s="157"/>
      <c r="V55" s="156"/>
      <c r="W55" s="95"/>
      <c r="X55" s="157"/>
      <c r="Y55" s="157"/>
    </row>
    <row r="56" spans="2:25" ht="13.5">
      <c r="B56" s="129"/>
      <c r="C56" s="103" t="s">
        <v>75</v>
      </c>
      <c r="D56" s="163">
        <v>451</v>
      </c>
      <c r="E56" s="163">
        <v>566</v>
      </c>
      <c r="F56" s="163">
        <v>10</v>
      </c>
      <c r="G56" s="164">
        <v>1027</v>
      </c>
      <c r="H56" s="163">
        <v>1</v>
      </c>
      <c r="I56" s="163">
        <v>22</v>
      </c>
      <c r="J56" s="163">
        <v>23</v>
      </c>
      <c r="K56" s="163">
        <v>3248</v>
      </c>
      <c r="L56" s="163">
        <v>3973</v>
      </c>
      <c r="M56" s="163">
        <v>7221</v>
      </c>
      <c r="N56" s="163">
        <v>130</v>
      </c>
      <c r="O56" s="163">
        <v>24</v>
      </c>
      <c r="P56" s="163">
        <v>34</v>
      </c>
      <c r="Q56" s="163">
        <v>188</v>
      </c>
      <c r="R56" s="163">
        <v>8459</v>
      </c>
      <c r="S56" s="163">
        <v>342</v>
      </c>
      <c r="T56" s="163">
        <v>8801</v>
      </c>
      <c r="U56" s="165">
        <v>6262</v>
      </c>
      <c r="V56" s="166">
        <v>15063</v>
      </c>
      <c r="W56" s="95"/>
      <c r="X56" s="157"/>
      <c r="Y56" s="157"/>
    </row>
    <row r="57" spans="2:25" ht="13.5">
      <c r="B57" s="151" t="s">
        <v>105</v>
      </c>
      <c r="C57" s="89" t="s">
        <v>83</v>
      </c>
      <c r="D57" s="101" t="s">
        <v>91</v>
      </c>
      <c r="E57" s="101" t="s">
        <v>91</v>
      </c>
      <c r="F57" s="101" t="s">
        <v>91</v>
      </c>
      <c r="G57" s="101" t="s">
        <v>91</v>
      </c>
      <c r="H57" s="101" t="s">
        <v>91</v>
      </c>
      <c r="I57" s="101" t="s">
        <v>91</v>
      </c>
      <c r="J57" s="101" t="s">
        <v>91</v>
      </c>
      <c r="K57" s="101" t="s">
        <v>91</v>
      </c>
      <c r="L57" s="152">
        <v>1</v>
      </c>
      <c r="M57" s="154">
        <v>1</v>
      </c>
      <c r="N57" s="101" t="s">
        <v>91</v>
      </c>
      <c r="O57" s="101" t="s">
        <v>91</v>
      </c>
      <c r="P57" s="152">
        <v>1</v>
      </c>
      <c r="Q57" s="154">
        <v>1</v>
      </c>
      <c r="R57" s="153">
        <v>2</v>
      </c>
      <c r="S57" s="101" t="s">
        <v>91</v>
      </c>
      <c r="T57" s="154">
        <v>2</v>
      </c>
      <c r="U57" s="167"/>
      <c r="V57" s="156"/>
      <c r="W57" s="95"/>
      <c r="X57" s="157"/>
      <c r="Y57" s="157"/>
    </row>
    <row r="58" spans="2:25" ht="13.5">
      <c r="B58" s="158" t="s">
        <v>106</v>
      </c>
      <c r="C58" s="97" t="s">
        <v>85</v>
      </c>
      <c r="D58" s="101" t="s">
        <v>107</v>
      </c>
      <c r="E58" s="101" t="s">
        <v>107</v>
      </c>
      <c r="F58" s="101" t="s">
        <v>107</v>
      </c>
      <c r="G58" s="101" t="s">
        <v>107</v>
      </c>
      <c r="H58" s="101" t="s">
        <v>107</v>
      </c>
      <c r="I58" s="101" t="s">
        <v>107</v>
      </c>
      <c r="J58" s="101" t="s">
        <v>107</v>
      </c>
      <c r="K58" s="101" t="s">
        <v>107</v>
      </c>
      <c r="L58" s="101" t="s">
        <v>107</v>
      </c>
      <c r="M58" s="101" t="s">
        <v>107</v>
      </c>
      <c r="N58" s="101" t="s">
        <v>107</v>
      </c>
      <c r="O58" s="101" t="s">
        <v>107</v>
      </c>
      <c r="P58" s="101" t="s">
        <v>107</v>
      </c>
      <c r="Q58" s="101" t="s">
        <v>107</v>
      </c>
      <c r="R58" s="101" t="s">
        <v>107</v>
      </c>
      <c r="S58" s="101" t="s">
        <v>107</v>
      </c>
      <c r="T58" s="101" t="s">
        <v>107</v>
      </c>
      <c r="U58" s="157"/>
      <c r="V58" s="156"/>
      <c r="W58" s="95"/>
      <c r="X58" s="157"/>
      <c r="Y58" s="157"/>
    </row>
    <row r="59" spans="2:25" ht="13.5">
      <c r="B59" s="129"/>
      <c r="C59" s="103" t="s">
        <v>75</v>
      </c>
      <c r="D59" s="101" t="s">
        <v>91</v>
      </c>
      <c r="E59" s="101" t="s">
        <v>91</v>
      </c>
      <c r="F59" s="101" t="s">
        <v>91</v>
      </c>
      <c r="G59" s="101" t="s">
        <v>91</v>
      </c>
      <c r="H59" s="101" t="s">
        <v>91</v>
      </c>
      <c r="I59" s="101" t="s">
        <v>91</v>
      </c>
      <c r="J59" s="101" t="s">
        <v>91</v>
      </c>
      <c r="K59" s="101" t="s">
        <v>91</v>
      </c>
      <c r="L59" s="163">
        <v>1</v>
      </c>
      <c r="M59" s="163">
        <v>1</v>
      </c>
      <c r="N59" s="101" t="s">
        <v>91</v>
      </c>
      <c r="O59" s="101" t="s">
        <v>91</v>
      </c>
      <c r="P59" s="163">
        <v>1</v>
      </c>
      <c r="Q59" s="163">
        <v>1</v>
      </c>
      <c r="R59" s="163">
        <v>2</v>
      </c>
      <c r="S59" s="101" t="s">
        <v>91</v>
      </c>
      <c r="T59" s="163">
        <v>2</v>
      </c>
      <c r="U59" s="101" t="s">
        <v>91</v>
      </c>
      <c r="V59" s="166">
        <v>2</v>
      </c>
      <c r="W59" s="95"/>
      <c r="X59" s="157"/>
      <c r="Y59" s="157"/>
    </row>
    <row r="60" spans="2:25" s="137" customFormat="1" ht="13.5">
      <c r="B60" s="168"/>
      <c r="C60" s="139" t="s">
        <v>83</v>
      </c>
      <c r="D60" s="169">
        <v>684</v>
      </c>
      <c r="E60" s="169">
        <v>1127</v>
      </c>
      <c r="F60" s="169">
        <v>10</v>
      </c>
      <c r="G60" s="169">
        <v>1821</v>
      </c>
      <c r="H60" s="169">
        <v>3</v>
      </c>
      <c r="I60" s="169">
        <v>44</v>
      </c>
      <c r="J60" s="169">
        <v>47</v>
      </c>
      <c r="K60" s="169">
        <v>7064</v>
      </c>
      <c r="L60" s="169">
        <v>8671</v>
      </c>
      <c r="M60" s="169">
        <v>15735</v>
      </c>
      <c r="N60" s="169">
        <v>262</v>
      </c>
      <c r="O60" s="169">
        <v>56</v>
      </c>
      <c r="P60" s="169">
        <v>78</v>
      </c>
      <c r="Q60" s="169">
        <v>396</v>
      </c>
      <c r="R60" s="169">
        <v>17999</v>
      </c>
      <c r="S60" s="169">
        <v>709</v>
      </c>
      <c r="T60" s="169">
        <v>18708</v>
      </c>
      <c r="U60" s="170"/>
      <c r="V60" s="171"/>
      <c r="W60" s="95"/>
      <c r="X60" s="224"/>
      <c r="Y60" s="224"/>
    </row>
    <row r="61" spans="2:25" s="137" customFormat="1" ht="13.5" customHeight="1">
      <c r="B61" s="172" t="s">
        <v>108</v>
      </c>
      <c r="C61" s="143" t="s">
        <v>85</v>
      </c>
      <c r="D61" s="173">
        <v>192</v>
      </c>
      <c r="E61" s="173">
        <v>4</v>
      </c>
      <c r="F61" s="173">
        <v>15</v>
      </c>
      <c r="G61" s="173">
        <v>211</v>
      </c>
      <c r="H61" s="174" t="s">
        <v>91</v>
      </c>
      <c r="I61" s="174" t="s">
        <v>91</v>
      </c>
      <c r="J61" s="174" t="s">
        <v>91</v>
      </c>
      <c r="K61" s="174" t="s">
        <v>91</v>
      </c>
      <c r="L61" s="174">
        <v>1</v>
      </c>
      <c r="M61" s="174">
        <v>1</v>
      </c>
      <c r="N61" s="173">
        <v>40</v>
      </c>
      <c r="O61" s="173">
        <v>3</v>
      </c>
      <c r="P61" s="174" t="s">
        <v>91</v>
      </c>
      <c r="Q61" s="173">
        <v>43</v>
      </c>
      <c r="R61" s="173">
        <v>255</v>
      </c>
      <c r="S61" s="174" t="s">
        <v>91</v>
      </c>
      <c r="T61" s="173">
        <v>255</v>
      </c>
      <c r="U61" s="175"/>
      <c r="V61" s="176"/>
      <c r="W61" s="95"/>
      <c r="X61" s="224"/>
      <c r="Y61" s="224"/>
    </row>
    <row r="62" spans="2:25" s="137" customFormat="1" ht="13.5">
      <c r="B62" s="177"/>
      <c r="C62" s="148" t="s">
        <v>75</v>
      </c>
      <c r="D62" s="178">
        <v>876</v>
      </c>
      <c r="E62" s="178">
        <v>1131</v>
      </c>
      <c r="F62" s="178">
        <v>25</v>
      </c>
      <c r="G62" s="178">
        <v>2032</v>
      </c>
      <c r="H62" s="178">
        <v>3</v>
      </c>
      <c r="I62" s="178">
        <v>44</v>
      </c>
      <c r="J62" s="178">
        <v>47</v>
      </c>
      <c r="K62" s="178">
        <v>7064</v>
      </c>
      <c r="L62" s="178">
        <v>8672</v>
      </c>
      <c r="M62" s="178">
        <v>15736</v>
      </c>
      <c r="N62" s="178">
        <v>302</v>
      </c>
      <c r="O62" s="178">
        <v>59</v>
      </c>
      <c r="P62" s="178">
        <v>78</v>
      </c>
      <c r="Q62" s="178">
        <v>439</v>
      </c>
      <c r="R62" s="178">
        <v>18254</v>
      </c>
      <c r="S62" s="178">
        <v>709</v>
      </c>
      <c r="T62" s="178">
        <v>18963</v>
      </c>
      <c r="U62" s="179">
        <v>14383</v>
      </c>
      <c r="V62" s="178">
        <v>33346</v>
      </c>
      <c r="W62" s="95"/>
      <c r="X62" s="221"/>
      <c r="Y62" s="221"/>
    </row>
    <row r="63" spans="2:25" ht="13.5">
      <c r="B63" s="180" t="s">
        <v>109</v>
      </c>
      <c r="C63" s="89" t="s">
        <v>83</v>
      </c>
      <c r="D63" s="152">
        <v>27</v>
      </c>
      <c r="E63" s="152">
        <v>59</v>
      </c>
      <c r="F63" s="101" t="s">
        <v>91</v>
      </c>
      <c r="G63" s="153">
        <v>86</v>
      </c>
      <c r="H63" s="101">
        <v>1</v>
      </c>
      <c r="I63" s="152">
        <v>18</v>
      </c>
      <c r="J63" s="154">
        <v>19</v>
      </c>
      <c r="K63" s="152">
        <v>172</v>
      </c>
      <c r="L63" s="152">
        <v>295</v>
      </c>
      <c r="M63" s="154">
        <v>467</v>
      </c>
      <c r="N63" s="152">
        <v>24</v>
      </c>
      <c r="O63" s="152">
        <v>4</v>
      </c>
      <c r="P63" s="152">
        <v>4</v>
      </c>
      <c r="Q63" s="154">
        <v>32</v>
      </c>
      <c r="R63" s="153">
        <v>604</v>
      </c>
      <c r="S63" s="152">
        <v>15</v>
      </c>
      <c r="T63" s="154">
        <v>619</v>
      </c>
      <c r="U63" s="167"/>
      <c r="V63" s="156"/>
      <c r="W63" s="95"/>
      <c r="X63" s="157"/>
      <c r="Y63" s="157"/>
    </row>
    <row r="64" spans="2:25" ht="13.5">
      <c r="B64" s="181" t="s">
        <v>110</v>
      </c>
      <c r="C64" s="97" t="s">
        <v>85</v>
      </c>
      <c r="D64" s="101" t="s">
        <v>91</v>
      </c>
      <c r="E64" s="101" t="s">
        <v>91</v>
      </c>
      <c r="F64" s="101" t="s">
        <v>91</v>
      </c>
      <c r="G64" s="101" t="s">
        <v>91</v>
      </c>
      <c r="H64" s="101" t="s">
        <v>91</v>
      </c>
      <c r="I64" s="101" t="s">
        <v>91</v>
      </c>
      <c r="J64" s="101" t="s">
        <v>91</v>
      </c>
      <c r="K64" s="159">
        <v>1</v>
      </c>
      <c r="L64" s="101" t="s">
        <v>91</v>
      </c>
      <c r="M64" s="161">
        <v>1</v>
      </c>
      <c r="N64" s="159">
        <v>1</v>
      </c>
      <c r="O64" s="101" t="s">
        <v>91</v>
      </c>
      <c r="P64" s="101" t="s">
        <v>91</v>
      </c>
      <c r="Q64" s="161">
        <v>1</v>
      </c>
      <c r="R64" s="160">
        <v>2</v>
      </c>
      <c r="S64" s="101" t="s">
        <v>91</v>
      </c>
      <c r="T64" s="161">
        <v>2</v>
      </c>
      <c r="U64" s="157"/>
      <c r="V64" s="156"/>
      <c r="W64" s="95"/>
      <c r="X64" s="157"/>
      <c r="Y64" s="157"/>
    </row>
    <row r="65" spans="2:25" ht="13.5">
      <c r="B65" s="129"/>
      <c r="C65" s="103" t="s">
        <v>75</v>
      </c>
      <c r="D65" s="163">
        <v>27</v>
      </c>
      <c r="E65" s="163">
        <v>59</v>
      </c>
      <c r="F65" s="101" t="s">
        <v>91</v>
      </c>
      <c r="G65" s="164">
        <v>86</v>
      </c>
      <c r="H65" s="101">
        <v>1</v>
      </c>
      <c r="I65" s="163">
        <v>18</v>
      </c>
      <c r="J65" s="163">
        <v>19</v>
      </c>
      <c r="K65" s="163">
        <v>173</v>
      </c>
      <c r="L65" s="163">
        <v>295</v>
      </c>
      <c r="M65" s="163">
        <v>468</v>
      </c>
      <c r="N65" s="163">
        <v>25</v>
      </c>
      <c r="O65" s="163">
        <v>4</v>
      </c>
      <c r="P65" s="163">
        <v>4</v>
      </c>
      <c r="Q65" s="163">
        <v>33</v>
      </c>
      <c r="R65" s="163">
        <v>606</v>
      </c>
      <c r="S65" s="163">
        <v>15</v>
      </c>
      <c r="T65" s="163">
        <v>621</v>
      </c>
      <c r="U65" s="165">
        <v>597</v>
      </c>
      <c r="V65" s="166">
        <v>1218</v>
      </c>
      <c r="W65" s="95"/>
      <c r="X65" s="157"/>
      <c r="Y65" s="157"/>
    </row>
    <row r="66" spans="2:25" ht="13.5">
      <c r="B66" s="180"/>
      <c r="C66" s="89" t="s">
        <v>83</v>
      </c>
      <c r="D66" s="152">
        <v>90</v>
      </c>
      <c r="E66" s="152">
        <v>136</v>
      </c>
      <c r="F66" s="93" t="s">
        <v>91</v>
      </c>
      <c r="G66" s="153">
        <v>226</v>
      </c>
      <c r="H66" s="152">
        <v>3</v>
      </c>
      <c r="I66" s="152">
        <v>14</v>
      </c>
      <c r="J66" s="154">
        <v>17</v>
      </c>
      <c r="K66" s="152">
        <v>335</v>
      </c>
      <c r="L66" s="152">
        <v>501</v>
      </c>
      <c r="M66" s="154">
        <v>836</v>
      </c>
      <c r="N66" s="152">
        <v>53</v>
      </c>
      <c r="O66" s="152">
        <v>6</v>
      </c>
      <c r="P66" s="152">
        <v>20</v>
      </c>
      <c r="Q66" s="154">
        <v>79</v>
      </c>
      <c r="R66" s="153">
        <v>1158</v>
      </c>
      <c r="S66" s="152">
        <v>26</v>
      </c>
      <c r="T66" s="154">
        <v>1184</v>
      </c>
      <c r="U66" s="167"/>
      <c r="V66" s="156"/>
      <c r="W66" s="95"/>
      <c r="X66" s="157"/>
      <c r="Y66" s="157"/>
    </row>
    <row r="67" spans="2:25" ht="13.5">
      <c r="B67" s="181" t="s">
        <v>111</v>
      </c>
      <c r="C67" s="97" t="s">
        <v>85</v>
      </c>
      <c r="D67" s="101" t="s">
        <v>91</v>
      </c>
      <c r="E67" s="101" t="s">
        <v>91</v>
      </c>
      <c r="F67" s="101" t="s">
        <v>91</v>
      </c>
      <c r="G67" s="101" t="s">
        <v>91</v>
      </c>
      <c r="H67" s="101" t="s">
        <v>91</v>
      </c>
      <c r="I67" s="101" t="s">
        <v>91</v>
      </c>
      <c r="J67" s="101" t="s">
        <v>91</v>
      </c>
      <c r="K67" s="101" t="s">
        <v>91</v>
      </c>
      <c r="L67" s="101" t="s">
        <v>91</v>
      </c>
      <c r="M67" s="101" t="s">
        <v>91</v>
      </c>
      <c r="N67" s="159">
        <v>2</v>
      </c>
      <c r="O67" s="159">
        <v>1</v>
      </c>
      <c r="P67" s="101" t="s">
        <v>91</v>
      </c>
      <c r="Q67" s="161">
        <v>3</v>
      </c>
      <c r="R67" s="160">
        <v>3</v>
      </c>
      <c r="S67" s="101" t="s">
        <v>91</v>
      </c>
      <c r="T67" s="161">
        <v>3</v>
      </c>
      <c r="U67" s="157"/>
      <c r="V67" s="156"/>
      <c r="W67" s="95"/>
      <c r="X67" s="157"/>
      <c r="Y67" s="157"/>
    </row>
    <row r="68" spans="2:25" ht="13.5">
      <c r="B68" s="129"/>
      <c r="C68" s="103" t="s">
        <v>75</v>
      </c>
      <c r="D68" s="163">
        <v>90</v>
      </c>
      <c r="E68" s="163">
        <v>136</v>
      </c>
      <c r="F68" s="101" t="s">
        <v>91</v>
      </c>
      <c r="G68" s="164">
        <v>226</v>
      </c>
      <c r="H68" s="163">
        <v>3</v>
      </c>
      <c r="I68" s="163">
        <v>14</v>
      </c>
      <c r="J68" s="163">
        <v>17</v>
      </c>
      <c r="K68" s="163">
        <v>335</v>
      </c>
      <c r="L68" s="163">
        <v>501</v>
      </c>
      <c r="M68" s="163">
        <v>836</v>
      </c>
      <c r="N68" s="163">
        <v>55</v>
      </c>
      <c r="O68" s="163">
        <v>7</v>
      </c>
      <c r="P68" s="163">
        <v>20</v>
      </c>
      <c r="Q68" s="163">
        <v>82</v>
      </c>
      <c r="R68" s="163">
        <v>1161</v>
      </c>
      <c r="S68" s="163">
        <v>26</v>
      </c>
      <c r="T68" s="163">
        <v>1187</v>
      </c>
      <c r="U68" s="165">
        <v>1090</v>
      </c>
      <c r="V68" s="166">
        <v>2277</v>
      </c>
      <c r="W68" s="95"/>
      <c r="X68" s="157"/>
      <c r="Y68" s="157"/>
    </row>
    <row r="69" spans="2:25" ht="13.5">
      <c r="B69" s="180" t="s">
        <v>109</v>
      </c>
      <c r="C69" s="89" t="s">
        <v>83</v>
      </c>
      <c r="D69" s="101" t="s">
        <v>91</v>
      </c>
      <c r="E69" s="101" t="s">
        <v>91</v>
      </c>
      <c r="F69" s="93" t="s">
        <v>91</v>
      </c>
      <c r="G69" s="101" t="s">
        <v>91</v>
      </c>
      <c r="H69" s="101" t="s">
        <v>91</v>
      </c>
      <c r="I69" s="101" t="s">
        <v>91</v>
      </c>
      <c r="J69" s="101" t="s">
        <v>91</v>
      </c>
      <c r="K69" s="101" t="s">
        <v>91</v>
      </c>
      <c r="L69" s="101" t="s">
        <v>91</v>
      </c>
      <c r="M69" s="101" t="s">
        <v>91</v>
      </c>
      <c r="N69" s="101" t="s">
        <v>91</v>
      </c>
      <c r="O69" s="101" t="s">
        <v>91</v>
      </c>
      <c r="P69" s="152">
        <v>1</v>
      </c>
      <c r="Q69" s="154">
        <v>1</v>
      </c>
      <c r="R69" s="153">
        <v>1</v>
      </c>
      <c r="S69" s="101" t="s">
        <v>91</v>
      </c>
      <c r="T69" s="154">
        <v>1</v>
      </c>
      <c r="U69" s="167"/>
      <c r="V69" s="156"/>
      <c r="W69" s="95"/>
      <c r="X69" s="157"/>
      <c r="Y69" s="157"/>
    </row>
    <row r="70" spans="2:25" ht="13.5">
      <c r="B70" s="181" t="s">
        <v>106</v>
      </c>
      <c r="C70" s="97" t="s">
        <v>85</v>
      </c>
      <c r="D70" s="101" t="s">
        <v>107</v>
      </c>
      <c r="E70" s="101" t="s">
        <v>107</v>
      </c>
      <c r="F70" s="101" t="s">
        <v>107</v>
      </c>
      <c r="G70" s="101" t="s">
        <v>107</v>
      </c>
      <c r="H70" s="101" t="s">
        <v>107</v>
      </c>
      <c r="I70" s="101" t="s">
        <v>107</v>
      </c>
      <c r="J70" s="101" t="s">
        <v>107</v>
      </c>
      <c r="K70" s="101" t="s">
        <v>107</v>
      </c>
      <c r="L70" s="101" t="s">
        <v>107</v>
      </c>
      <c r="M70" s="101" t="s">
        <v>107</v>
      </c>
      <c r="N70" s="101" t="s">
        <v>107</v>
      </c>
      <c r="O70" s="101" t="s">
        <v>107</v>
      </c>
      <c r="P70" s="101" t="s">
        <v>107</v>
      </c>
      <c r="Q70" s="101" t="s">
        <v>107</v>
      </c>
      <c r="R70" s="101" t="s">
        <v>107</v>
      </c>
      <c r="S70" s="101" t="s">
        <v>107</v>
      </c>
      <c r="T70" s="101" t="s">
        <v>107</v>
      </c>
      <c r="U70" s="157"/>
      <c r="V70" s="156"/>
      <c r="W70" s="95"/>
      <c r="X70" s="157"/>
      <c r="Y70" s="157"/>
    </row>
    <row r="71" spans="2:25" ht="13.5">
      <c r="B71" s="129"/>
      <c r="C71" s="103" t="s">
        <v>75</v>
      </c>
      <c r="D71" s="101" t="s">
        <v>91</v>
      </c>
      <c r="E71" s="101" t="s">
        <v>91</v>
      </c>
      <c r="F71" s="101" t="s">
        <v>91</v>
      </c>
      <c r="G71" s="101" t="s">
        <v>91</v>
      </c>
      <c r="H71" s="101" t="s">
        <v>91</v>
      </c>
      <c r="I71" s="101" t="s">
        <v>91</v>
      </c>
      <c r="J71" s="101" t="s">
        <v>91</v>
      </c>
      <c r="K71" s="101" t="s">
        <v>91</v>
      </c>
      <c r="L71" s="101" t="s">
        <v>91</v>
      </c>
      <c r="M71" s="101" t="s">
        <v>91</v>
      </c>
      <c r="N71" s="101" t="s">
        <v>91</v>
      </c>
      <c r="O71" s="101" t="s">
        <v>91</v>
      </c>
      <c r="P71" s="163">
        <v>1</v>
      </c>
      <c r="Q71" s="163">
        <v>1</v>
      </c>
      <c r="R71" s="163">
        <v>1</v>
      </c>
      <c r="S71" s="101" t="s">
        <v>91</v>
      </c>
      <c r="T71" s="163">
        <v>1</v>
      </c>
      <c r="U71" s="101" t="s">
        <v>91</v>
      </c>
      <c r="V71" s="166">
        <v>1</v>
      </c>
      <c r="W71" s="95"/>
      <c r="X71" s="157"/>
      <c r="Y71" s="157"/>
    </row>
    <row r="72" spans="2:25" s="137" customFormat="1" ht="13.5">
      <c r="B72" s="182"/>
      <c r="C72" s="139" t="s">
        <v>83</v>
      </c>
      <c r="D72" s="183">
        <v>117</v>
      </c>
      <c r="E72" s="183">
        <v>195</v>
      </c>
      <c r="F72" s="184" t="s">
        <v>88</v>
      </c>
      <c r="G72" s="183">
        <v>312</v>
      </c>
      <c r="H72" s="183">
        <v>4</v>
      </c>
      <c r="I72" s="183">
        <v>32</v>
      </c>
      <c r="J72" s="183">
        <v>36</v>
      </c>
      <c r="K72" s="183">
        <v>507</v>
      </c>
      <c r="L72" s="183">
        <v>796</v>
      </c>
      <c r="M72" s="183">
        <v>1303</v>
      </c>
      <c r="N72" s="183">
        <v>77</v>
      </c>
      <c r="O72" s="183">
        <v>10</v>
      </c>
      <c r="P72" s="183">
        <v>25</v>
      </c>
      <c r="Q72" s="183">
        <v>112</v>
      </c>
      <c r="R72" s="183">
        <v>1763</v>
      </c>
      <c r="S72" s="183">
        <v>41</v>
      </c>
      <c r="T72" s="183">
        <v>1804</v>
      </c>
      <c r="U72" s="170"/>
      <c r="V72" s="176"/>
      <c r="W72" s="95"/>
      <c r="X72" s="224"/>
      <c r="Y72" s="224"/>
    </row>
    <row r="73" spans="2:25" s="137" customFormat="1" ht="13.5">
      <c r="B73" s="185" t="s">
        <v>112</v>
      </c>
      <c r="C73" s="143" t="s">
        <v>85</v>
      </c>
      <c r="D73" s="186" t="s">
        <v>88</v>
      </c>
      <c r="E73" s="186" t="s">
        <v>88</v>
      </c>
      <c r="F73" s="186" t="s">
        <v>88</v>
      </c>
      <c r="G73" s="186" t="s">
        <v>88</v>
      </c>
      <c r="H73" s="186" t="s">
        <v>88</v>
      </c>
      <c r="I73" s="186" t="s">
        <v>88</v>
      </c>
      <c r="J73" s="186" t="s">
        <v>88</v>
      </c>
      <c r="K73" s="187">
        <v>1</v>
      </c>
      <c r="L73" s="174" t="s">
        <v>88</v>
      </c>
      <c r="M73" s="187">
        <v>1</v>
      </c>
      <c r="N73" s="187">
        <v>3</v>
      </c>
      <c r="O73" s="187">
        <v>1</v>
      </c>
      <c r="P73" s="174" t="s">
        <v>88</v>
      </c>
      <c r="Q73" s="187">
        <v>4</v>
      </c>
      <c r="R73" s="187">
        <v>5</v>
      </c>
      <c r="S73" s="174" t="s">
        <v>88</v>
      </c>
      <c r="T73" s="187">
        <v>5</v>
      </c>
      <c r="U73" s="175"/>
      <c r="V73" s="176"/>
      <c r="W73" s="95"/>
      <c r="X73" s="224"/>
      <c r="Y73" s="224"/>
    </row>
    <row r="74" spans="2:25" s="137" customFormat="1" ht="13.5">
      <c r="B74" s="188"/>
      <c r="C74" s="148" t="s">
        <v>75</v>
      </c>
      <c r="D74" s="189">
        <v>117</v>
      </c>
      <c r="E74" s="189">
        <v>195</v>
      </c>
      <c r="F74" s="190" t="s">
        <v>91</v>
      </c>
      <c r="G74" s="189">
        <v>312</v>
      </c>
      <c r="H74" s="189">
        <v>4</v>
      </c>
      <c r="I74" s="189">
        <v>32</v>
      </c>
      <c r="J74" s="189">
        <v>36</v>
      </c>
      <c r="K74" s="189">
        <v>508</v>
      </c>
      <c r="L74" s="189">
        <v>796</v>
      </c>
      <c r="M74" s="189">
        <v>1304</v>
      </c>
      <c r="N74" s="189">
        <v>80</v>
      </c>
      <c r="O74" s="189">
        <v>11</v>
      </c>
      <c r="P74" s="189">
        <v>25</v>
      </c>
      <c r="Q74" s="189">
        <v>116</v>
      </c>
      <c r="R74" s="189">
        <v>1768</v>
      </c>
      <c r="S74" s="189">
        <v>41</v>
      </c>
      <c r="T74" s="189">
        <v>1809</v>
      </c>
      <c r="U74" s="191">
        <v>1687</v>
      </c>
      <c r="V74" s="189">
        <v>3496</v>
      </c>
      <c r="W74" s="95"/>
      <c r="X74" s="223"/>
      <c r="Y74" s="223"/>
    </row>
    <row r="75" spans="2:25" ht="13.5">
      <c r="B75" s="181" t="s">
        <v>113</v>
      </c>
      <c r="C75" s="97" t="s">
        <v>83</v>
      </c>
      <c r="D75" s="159">
        <v>40</v>
      </c>
      <c r="E75" s="159">
        <v>71</v>
      </c>
      <c r="F75" s="93" t="s">
        <v>91</v>
      </c>
      <c r="G75" s="160">
        <v>111</v>
      </c>
      <c r="H75" s="101" t="s">
        <v>91</v>
      </c>
      <c r="I75" s="159">
        <v>4</v>
      </c>
      <c r="J75" s="161">
        <v>4</v>
      </c>
      <c r="K75" s="159">
        <v>366</v>
      </c>
      <c r="L75" s="159">
        <v>517</v>
      </c>
      <c r="M75" s="161">
        <v>883</v>
      </c>
      <c r="N75" s="159">
        <v>22</v>
      </c>
      <c r="O75" s="159">
        <v>2</v>
      </c>
      <c r="P75" s="159">
        <v>6</v>
      </c>
      <c r="Q75" s="161">
        <v>30</v>
      </c>
      <c r="R75" s="160">
        <v>1028</v>
      </c>
      <c r="S75" s="159">
        <v>30</v>
      </c>
      <c r="T75" s="161">
        <v>1058</v>
      </c>
      <c r="U75" s="167"/>
      <c r="V75" s="156"/>
      <c r="W75" s="95"/>
      <c r="X75" s="157"/>
      <c r="Y75" s="157"/>
    </row>
    <row r="76" spans="2:25" ht="13.5">
      <c r="B76" s="181" t="s">
        <v>114</v>
      </c>
      <c r="C76" s="97" t="s">
        <v>85</v>
      </c>
      <c r="D76" s="101" t="s">
        <v>91</v>
      </c>
      <c r="E76" s="101" t="s">
        <v>91</v>
      </c>
      <c r="F76" s="101" t="s">
        <v>91</v>
      </c>
      <c r="G76" s="101" t="s">
        <v>91</v>
      </c>
      <c r="H76" s="101" t="s">
        <v>91</v>
      </c>
      <c r="I76" s="159">
        <v>2</v>
      </c>
      <c r="J76" s="161">
        <v>2</v>
      </c>
      <c r="K76" s="159">
        <v>1</v>
      </c>
      <c r="L76" s="159">
        <v>4</v>
      </c>
      <c r="M76" s="161">
        <v>5</v>
      </c>
      <c r="N76" s="159">
        <v>1</v>
      </c>
      <c r="O76" s="101" t="s">
        <v>91</v>
      </c>
      <c r="P76" s="101" t="s">
        <v>91</v>
      </c>
      <c r="Q76" s="161">
        <v>1</v>
      </c>
      <c r="R76" s="160">
        <v>8</v>
      </c>
      <c r="S76" s="101" t="s">
        <v>91</v>
      </c>
      <c r="T76" s="161">
        <v>8</v>
      </c>
      <c r="U76" s="157"/>
      <c r="V76" s="156"/>
      <c r="W76" s="95"/>
      <c r="X76" s="157"/>
      <c r="Y76" s="157"/>
    </row>
    <row r="77" spans="2:25" ht="13.5">
      <c r="B77" s="129"/>
      <c r="C77" s="103" t="s">
        <v>75</v>
      </c>
      <c r="D77" s="163">
        <v>40</v>
      </c>
      <c r="E77" s="163">
        <v>71</v>
      </c>
      <c r="F77" s="101" t="s">
        <v>91</v>
      </c>
      <c r="G77" s="164">
        <v>111</v>
      </c>
      <c r="H77" s="101" t="s">
        <v>91</v>
      </c>
      <c r="I77" s="163">
        <v>6</v>
      </c>
      <c r="J77" s="163">
        <v>6</v>
      </c>
      <c r="K77" s="163">
        <v>367</v>
      </c>
      <c r="L77" s="163">
        <v>521</v>
      </c>
      <c r="M77" s="163">
        <v>888</v>
      </c>
      <c r="N77" s="163">
        <v>23</v>
      </c>
      <c r="O77" s="163">
        <v>2</v>
      </c>
      <c r="P77" s="163">
        <v>6</v>
      </c>
      <c r="Q77" s="163">
        <v>31</v>
      </c>
      <c r="R77" s="163">
        <v>1036</v>
      </c>
      <c r="S77" s="163">
        <v>30</v>
      </c>
      <c r="T77" s="163">
        <v>1066</v>
      </c>
      <c r="U77" s="165">
        <v>819</v>
      </c>
      <c r="V77" s="166">
        <v>1885</v>
      </c>
      <c r="W77" s="95"/>
      <c r="X77" s="157"/>
      <c r="Y77" s="157"/>
    </row>
    <row r="78" spans="2:25" ht="13.5">
      <c r="B78" s="180"/>
      <c r="C78" s="89" t="s">
        <v>83</v>
      </c>
      <c r="D78" s="152">
        <v>210</v>
      </c>
      <c r="E78" s="152">
        <v>406</v>
      </c>
      <c r="F78" s="152">
        <v>1</v>
      </c>
      <c r="G78" s="153">
        <v>617</v>
      </c>
      <c r="H78" s="152">
        <v>8</v>
      </c>
      <c r="I78" s="152">
        <v>16</v>
      </c>
      <c r="J78" s="154">
        <v>24</v>
      </c>
      <c r="K78" s="152">
        <v>1528</v>
      </c>
      <c r="L78" s="152">
        <v>1959</v>
      </c>
      <c r="M78" s="154">
        <v>3487</v>
      </c>
      <c r="N78" s="152">
        <v>91</v>
      </c>
      <c r="O78" s="152">
        <v>19</v>
      </c>
      <c r="P78" s="152">
        <v>66</v>
      </c>
      <c r="Q78" s="154">
        <v>176</v>
      </c>
      <c r="R78" s="153">
        <v>4304</v>
      </c>
      <c r="S78" s="152">
        <v>176</v>
      </c>
      <c r="T78" s="154">
        <v>4480</v>
      </c>
      <c r="U78" s="167"/>
      <c r="V78" s="156"/>
      <c r="W78" s="95"/>
      <c r="X78" s="157"/>
      <c r="Y78" s="157"/>
    </row>
    <row r="79" spans="2:25" ht="13.5">
      <c r="B79" s="181" t="s">
        <v>115</v>
      </c>
      <c r="C79" s="97" t="s">
        <v>85</v>
      </c>
      <c r="D79" s="159">
        <v>39</v>
      </c>
      <c r="E79" s="159">
        <v>3</v>
      </c>
      <c r="F79" s="101" t="s">
        <v>91</v>
      </c>
      <c r="G79" s="160">
        <v>42</v>
      </c>
      <c r="H79" s="101" t="s">
        <v>91</v>
      </c>
      <c r="I79" s="159">
        <v>4</v>
      </c>
      <c r="J79" s="161">
        <v>4</v>
      </c>
      <c r="K79" s="101" t="s">
        <v>91</v>
      </c>
      <c r="L79" s="159">
        <v>7</v>
      </c>
      <c r="M79" s="161">
        <v>7</v>
      </c>
      <c r="N79" s="159">
        <v>12</v>
      </c>
      <c r="O79" s="101" t="s">
        <v>91</v>
      </c>
      <c r="P79" s="101" t="s">
        <v>91</v>
      </c>
      <c r="Q79" s="161">
        <v>12</v>
      </c>
      <c r="R79" s="160">
        <v>65</v>
      </c>
      <c r="S79" s="101" t="s">
        <v>91</v>
      </c>
      <c r="T79" s="161">
        <v>65</v>
      </c>
      <c r="U79" s="157"/>
      <c r="V79" s="156"/>
      <c r="W79" s="95"/>
      <c r="X79" s="157"/>
      <c r="Y79" s="157"/>
    </row>
    <row r="80" spans="2:25" ht="13.5">
      <c r="B80" s="129"/>
      <c r="C80" s="103" t="s">
        <v>75</v>
      </c>
      <c r="D80" s="163">
        <v>249</v>
      </c>
      <c r="E80" s="163">
        <v>409</v>
      </c>
      <c r="F80" s="163">
        <v>1</v>
      </c>
      <c r="G80" s="164">
        <v>659</v>
      </c>
      <c r="H80" s="163">
        <v>8</v>
      </c>
      <c r="I80" s="163">
        <v>20</v>
      </c>
      <c r="J80" s="163">
        <v>28</v>
      </c>
      <c r="K80" s="163">
        <v>1528</v>
      </c>
      <c r="L80" s="163">
        <v>1966</v>
      </c>
      <c r="M80" s="163">
        <v>3494</v>
      </c>
      <c r="N80" s="163">
        <v>103</v>
      </c>
      <c r="O80" s="163">
        <v>19</v>
      </c>
      <c r="P80" s="163">
        <v>66</v>
      </c>
      <c r="Q80" s="163">
        <v>188</v>
      </c>
      <c r="R80" s="163">
        <v>4369</v>
      </c>
      <c r="S80" s="163">
        <v>176</v>
      </c>
      <c r="T80" s="163">
        <v>4545</v>
      </c>
      <c r="U80" s="165">
        <v>3760</v>
      </c>
      <c r="V80" s="166">
        <v>8305</v>
      </c>
      <c r="W80" s="95"/>
      <c r="X80" s="157"/>
      <c r="Y80" s="157"/>
    </row>
    <row r="81" spans="2:25" ht="13.5">
      <c r="B81" s="180"/>
      <c r="C81" s="89" t="s">
        <v>83</v>
      </c>
      <c r="D81" s="152">
        <v>226</v>
      </c>
      <c r="E81" s="152">
        <v>558</v>
      </c>
      <c r="F81" s="101" t="s">
        <v>91</v>
      </c>
      <c r="G81" s="153">
        <v>784</v>
      </c>
      <c r="H81" s="101">
        <v>1</v>
      </c>
      <c r="I81" s="152">
        <v>7</v>
      </c>
      <c r="J81" s="154">
        <v>8</v>
      </c>
      <c r="K81" s="152">
        <v>2565</v>
      </c>
      <c r="L81" s="152">
        <v>3239</v>
      </c>
      <c r="M81" s="154">
        <v>5804</v>
      </c>
      <c r="N81" s="152">
        <v>73</v>
      </c>
      <c r="O81" s="152">
        <v>16</v>
      </c>
      <c r="P81" s="152">
        <v>9</v>
      </c>
      <c r="Q81" s="154">
        <v>98</v>
      </c>
      <c r="R81" s="153">
        <v>6694</v>
      </c>
      <c r="S81" s="152">
        <v>305</v>
      </c>
      <c r="T81" s="154">
        <v>6999</v>
      </c>
      <c r="U81" s="167"/>
      <c r="V81" s="156"/>
      <c r="W81" s="95"/>
      <c r="X81" s="157"/>
      <c r="Y81" s="157"/>
    </row>
    <row r="82" spans="2:25" ht="13.5">
      <c r="B82" s="181" t="s">
        <v>116</v>
      </c>
      <c r="C82" s="97" t="s">
        <v>85</v>
      </c>
      <c r="D82" s="159">
        <v>135</v>
      </c>
      <c r="E82" s="159">
        <v>4</v>
      </c>
      <c r="F82" s="159">
        <v>1</v>
      </c>
      <c r="G82" s="160">
        <v>140</v>
      </c>
      <c r="H82" s="101" t="s">
        <v>91</v>
      </c>
      <c r="I82" s="159">
        <v>7</v>
      </c>
      <c r="J82" s="159">
        <v>7</v>
      </c>
      <c r="K82" s="101" t="s">
        <v>91</v>
      </c>
      <c r="L82" s="159">
        <v>5</v>
      </c>
      <c r="M82" s="161">
        <v>5</v>
      </c>
      <c r="N82" s="159">
        <v>8</v>
      </c>
      <c r="O82" s="101" t="s">
        <v>91</v>
      </c>
      <c r="P82" s="101" t="s">
        <v>91</v>
      </c>
      <c r="Q82" s="161">
        <v>8</v>
      </c>
      <c r="R82" s="160">
        <v>160</v>
      </c>
      <c r="S82" s="101" t="s">
        <v>91</v>
      </c>
      <c r="T82" s="161">
        <v>160</v>
      </c>
      <c r="U82" s="157"/>
      <c r="V82" s="156"/>
      <c r="W82" s="95"/>
      <c r="X82" s="157"/>
      <c r="Y82" s="157"/>
    </row>
    <row r="83" spans="2:25" ht="13.5">
      <c r="B83" s="129"/>
      <c r="C83" s="103" t="s">
        <v>75</v>
      </c>
      <c r="D83" s="163">
        <v>361</v>
      </c>
      <c r="E83" s="163">
        <v>562</v>
      </c>
      <c r="F83" s="163">
        <v>1</v>
      </c>
      <c r="G83" s="164">
        <v>924</v>
      </c>
      <c r="H83" s="101">
        <v>1</v>
      </c>
      <c r="I83" s="163">
        <v>14</v>
      </c>
      <c r="J83" s="163">
        <v>15</v>
      </c>
      <c r="K83" s="163">
        <v>2565</v>
      </c>
      <c r="L83" s="163">
        <v>3244</v>
      </c>
      <c r="M83" s="163">
        <v>5809</v>
      </c>
      <c r="N83" s="163">
        <v>81</v>
      </c>
      <c r="O83" s="163">
        <v>16</v>
      </c>
      <c r="P83" s="163">
        <v>9</v>
      </c>
      <c r="Q83" s="163">
        <v>106</v>
      </c>
      <c r="R83" s="163">
        <v>6854</v>
      </c>
      <c r="S83" s="163">
        <v>305</v>
      </c>
      <c r="T83" s="163">
        <v>7159</v>
      </c>
      <c r="U83" s="165">
        <v>5735</v>
      </c>
      <c r="V83" s="166">
        <v>12894</v>
      </c>
      <c r="W83" s="95"/>
      <c r="X83" s="157"/>
      <c r="Y83" s="157"/>
    </row>
    <row r="84" spans="2:25" ht="13.5">
      <c r="B84" s="180" t="s">
        <v>113</v>
      </c>
      <c r="C84" s="89" t="s">
        <v>83</v>
      </c>
      <c r="D84" s="101" t="s">
        <v>91</v>
      </c>
      <c r="E84" s="101" t="s">
        <v>91</v>
      </c>
      <c r="F84" s="101" t="s">
        <v>91</v>
      </c>
      <c r="G84" s="101" t="s">
        <v>91</v>
      </c>
      <c r="H84" s="93" t="s">
        <v>91</v>
      </c>
      <c r="I84" s="101" t="s">
        <v>91</v>
      </c>
      <c r="J84" s="101" t="s">
        <v>91</v>
      </c>
      <c r="K84" s="101" t="s">
        <v>91</v>
      </c>
      <c r="L84" s="101" t="s">
        <v>91</v>
      </c>
      <c r="M84" s="101" t="s">
        <v>91</v>
      </c>
      <c r="N84" s="101" t="s">
        <v>91</v>
      </c>
      <c r="O84" s="101" t="s">
        <v>91</v>
      </c>
      <c r="P84" s="101" t="s">
        <v>91</v>
      </c>
      <c r="Q84" s="101" t="s">
        <v>91</v>
      </c>
      <c r="R84" s="101" t="s">
        <v>91</v>
      </c>
      <c r="S84" s="101" t="s">
        <v>91</v>
      </c>
      <c r="T84" s="101" t="s">
        <v>91</v>
      </c>
      <c r="U84" s="192"/>
      <c r="V84" s="193"/>
      <c r="W84" s="95"/>
      <c r="X84" s="157"/>
      <c r="Y84" s="157"/>
    </row>
    <row r="85" spans="2:25" ht="13.5">
      <c r="B85" s="181" t="s">
        <v>106</v>
      </c>
      <c r="C85" s="97" t="s">
        <v>85</v>
      </c>
      <c r="D85" s="101" t="s">
        <v>107</v>
      </c>
      <c r="E85" s="101" t="s">
        <v>107</v>
      </c>
      <c r="F85" s="101" t="s">
        <v>107</v>
      </c>
      <c r="G85" s="101" t="s">
        <v>107</v>
      </c>
      <c r="H85" s="101" t="s">
        <v>107</v>
      </c>
      <c r="I85" s="101" t="s">
        <v>107</v>
      </c>
      <c r="J85" s="101" t="s">
        <v>107</v>
      </c>
      <c r="K85" s="101" t="s">
        <v>107</v>
      </c>
      <c r="L85" s="101" t="s">
        <v>107</v>
      </c>
      <c r="M85" s="101" t="s">
        <v>107</v>
      </c>
      <c r="N85" s="101" t="s">
        <v>107</v>
      </c>
      <c r="O85" s="101" t="s">
        <v>107</v>
      </c>
      <c r="P85" s="101" t="s">
        <v>107</v>
      </c>
      <c r="Q85" s="101" t="s">
        <v>107</v>
      </c>
      <c r="R85" s="101" t="s">
        <v>107</v>
      </c>
      <c r="S85" s="101" t="s">
        <v>107</v>
      </c>
      <c r="T85" s="101" t="s">
        <v>107</v>
      </c>
      <c r="U85" s="157"/>
      <c r="V85" s="156"/>
      <c r="W85" s="95"/>
      <c r="X85" s="157"/>
      <c r="Y85" s="157"/>
    </row>
    <row r="86" spans="2:25" ht="13.5">
      <c r="B86" s="129"/>
      <c r="C86" s="103" t="s">
        <v>75</v>
      </c>
      <c r="D86" s="101" t="s">
        <v>91</v>
      </c>
      <c r="E86" s="101" t="s">
        <v>91</v>
      </c>
      <c r="F86" s="101" t="s">
        <v>91</v>
      </c>
      <c r="G86" s="101" t="s">
        <v>91</v>
      </c>
      <c r="H86" s="101" t="s">
        <v>91</v>
      </c>
      <c r="I86" s="101" t="s">
        <v>91</v>
      </c>
      <c r="J86" s="101" t="s">
        <v>91</v>
      </c>
      <c r="K86" s="101" t="s">
        <v>91</v>
      </c>
      <c r="L86" s="101" t="s">
        <v>91</v>
      </c>
      <c r="M86" s="101" t="s">
        <v>91</v>
      </c>
      <c r="N86" s="101" t="s">
        <v>91</v>
      </c>
      <c r="O86" s="101" t="s">
        <v>91</v>
      </c>
      <c r="P86" s="101" t="s">
        <v>91</v>
      </c>
      <c r="Q86" s="101" t="s">
        <v>91</v>
      </c>
      <c r="R86" s="101" t="s">
        <v>91</v>
      </c>
      <c r="S86" s="101" t="s">
        <v>91</v>
      </c>
      <c r="T86" s="101" t="s">
        <v>91</v>
      </c>
      <c r="U86" s="101" t="s">
        <v>91</v>
      </c>
      <c r="V86" s="101" t="s">
        <v>91</v>
      </c>
      <c r="W86" s="95"/>
      <c r="X86" s="194"/>
      <c r="Y86" s="194"/>
    </row>
    <row r="87" spans="2:25" s="137" customFormat="1" ht="13.5">
      <c r="B87" s="182"/>
      <c r="C87" s="139" t="s">
        <v>83</v>
      </c>
      <c r="D87" s="183">
        <v>476</v>
      </c>
      <c r="E87" s="183">
        <v>1035</v>
      </c>
      <c r="F87" s="183">
        <v>1</v>
      </c>
      <c r="G87" s="195">
        <v>1512</v>
      </c>
      <c r="H87" s="183">
        <v>9</v>
      </c>
      <c r="I87" s="183">
        <v>27</v>
      </c>
      <c r="J87" s="183">
        <v>36</v>
      </c>
      <c r="K87" s="183">
        <v>4459</v>
      </c>
      <c r="L87" s="183">
        <v>5715</v>
      </c>
      <c r="M87" s="183">
        <v>10174</v>
      </c>
      <c r="N87" s="183">
        <v>186</v>
      </c>
      <c r="O87" s="183">
        <v>37</v>
      </c>
      <c r="P87" s="183">
        <v>81</v>
      </c>
      <c r="Q87" s="183">
        <v>304</v>
      </c>
      <c r="R87" s="183">
        <v>12026</v>
      </c>
      <c r="S87" s="183">
        <v>511</v>
      </c>
      <c r="T87" s="183">
        <v>12537</v>
      </c>
      <c r="U87" s="183"/>
      <c r="V87" s="171"/>
      <c r="W87" s="95"/>
      <c r="X87" s="224"/>
      <c r="Y87" s="224"/>
    </row>
    <row r="88" spans="2:25" s="137" customFormat="1" ht="13.5">
      <c r="B88" s="185" t="s">
        <v>117</v>
      </c>
      <c r="C88" s="143" t="s">
        <v>85</v>
      </c>
      <c r="D88" s="187">
        <v>174</v>
      </c>
      <c r="E88" s="187">
        <v>7</v>
      </c>
      <c r="F88" s="187">
        <v>1</v>
      </c>
      <c r="G88" s="196">
        <v>182</v>
      </c>
      <c r="H88" s="197" t="s">
        <v>91</v>
      </c>
      <c r="I88" s="187">
        <v>13</v>
      </c>
      <c r="J88" s="187">
        <v>13</v>
      </c>
      <c r="K88" s="187">
        <v>1</v>
      </c>
      <c r="L88" s="187">
        <v>16</v>
      </c>
      <c r="M88" s="187">
        <v>17</v>
      </c>
      <c r="N88" s="187">
        <v>21</v>
      </c>
      <c r="O88" s="145" t="s">
        <v>91</v>
      </c>
      <c r="P88" s="145" t="s">
        <v>91</v>
      </c>
      <c r="Q88" s="187">
        <v>21</v>
      </c>
      <c r="R88" s="187">
        <v>233</v>
      </c>
      <c r="S88" s="145" t="s">
        <v>91</v>
      </c>
      <c r="T88" s="187">
        <v>233</v>
      </c>
      <c r="U88" s="187"/>
      <c r="V88" s="176"/>
      <c r="W88" s="95"/>
      <c r="X88" s="224"/>
      <c r="Y88" s="224"/>
    </row>
    <row r="89" spans="2:25" s="137" customFormat="1" ht="13.5">
      <c r="B89" s="188"/>
      <c r="C89" s="148" t="s">
        <v>75</v>
      </c>
      <c r="D89" s="189">
        <v>650</v>
      </c>
      <c r="E89" s="189">
        <v>1042</v>
      </c>
      <c r="F89" s="189">
        <v>2</v>
      </c>
      <c r="G89" s="198">
        <v>1694</v>
      </c>
      <c r="H89" s="189">
        <v>9</v>
      </c>
      <c r="I89" s="189">
        <v>40</v>
      </c>
      <c r="J89" s="189">
        <v>49</v>
      </c>
      <c r="K89" s="189">
        <v>4460</v>
      </c>
      <c r="L89" s="189">
        <v>5731</v>
      </c>
      <c r="M89" s="189">
        <v>10191</v>
      </c>
      <c r="N89" s="189">
        <v>207</v>
      </c>
      <c r="O89" s="189">
        <v>37</v>
      </c>
      <c r="P89" s="189">
        <v>81</v>
      </c>
      <c r="Q89" s="189">
        <v>325</v>
      </c>
      <c r="R89" s="189">
        <v>12259</v>
      </c>
      <c r="S89" s="189">
        <v>511</v>
      </c>
      <c r="T89" s="189">
        <v>12770</v>
      </c>
      <c r="U89" s="189">
        <v>10314</v>
      </c>
      <c r="V89" s="199">
        <v>23084</v>
      </c>
      <c r="W89" s="95"/>
      <c r="X89" s="224"/>
      <c r="Y89" s="224"/>
    </row>
    <row r="90" spans="2:25" ht="13.5">
      <c r="B90" s="180" t="s">
        <v>118</v>
      </c>
      <c r="C90" s="89" t="s">
        <v>83</v>
      </c>
      <c r="D90" s="152">
        <v>332</v>
      </c>
      <c r="E90" s="152">
        <v>503</v>
      </c>
      <c r="F90" s="101" t="s">
        <v>91</v>
      </c>
      <c r="G90" s="153">
        <v>835</v>
      </c>
      <c r="H90" s="152">
        <v>9</v>
      </c>
      <c r="I90" s="152">
        <v>41</v>
      </c>
      <c r="J90" s="154">
        <v>50</v>
      </c>
      <c r="K90" s="152">
        <v>2882</v>
      </c>
      <c r="L90" s="152">
        <v>4265</v>
      </c>
      <c r="M90" s="154">
        <v>7147</v>
      </c>
      <c r="N90" s="152">
        <v>181</v>
      </c>
      <c r="O90" s="152">
        <v>41</v>
      </c>
      <c r="P90" s="152">
        <v>100</v>
      </c>
      <c r="Q90" s="154">
        <v>322</v>
      </c>
      <c r="R90" s="153">
        <v>8354</v>
      </c>
      <c r="S90" s="152">
        <v>387</v>
      </c>
      <c r="T90" s="154">
        <v>8741</v>
      </c>
      <c r="U90" s="155"/>
      <c r="V90" s="156"/>
      <c r="W90" s="95"/>
      <c r="X90" s="157"/>
      <c r="Y90" s="157"/>
    </row>
    <row r="91" spans="2:25" ht="13.5">
      <c r="B91" s="181" t="s">
        <v>119</v>
      </c>
      <c r="C91" s="97" t="s">
        <v>85</v>
      </c>
      <c r="D91" s="159">
        <v>31</v>
      </c>
      <c r="E91" s="159">
        <v>11</v>
      </c>
      <c r="F91" s="101" t="s">
        <v>91</v>
      </c>
      <c r="G91" s="160">
        <v>42</v>
      </c>
      <c r="H91" s="159">
        <v>23</v>
      </c>
      <c r="I91" s="159">
        <v>16</v>
      </c>
      <c r="J91" s="161">
        <v>39</v>
      </c>
      <c r="K91" s="159">
        <v>9</v>
      </c>
      <c r="L91" s="159">
        <v>6</v>
      </c>
      <c r="M91" s="161">
        <v>15</v>
      </c>
      <c r="N91" s="159">
        <v>22</v>
      </c>
      <c r="O91" s="159">
        <v>1</v>
      </c>
      <c r="P91" s="101" t="s">
        <v>91</v>
      </c>
      <c r="Q91" s="161">
        <v>23</v>
      </c>
      <c r="R91" s="160">
        <v>119</v>
      </c>
      <c r="S91" s="101" t="s">
        <v>91</v>
      </c>
      <c r="T91" s="161">
        <v>119</v>
      </c>
      <c r="U91" s="162"/>
      <c r="V91" s="156"/>
      <c r="W91" s="95"/>
      <c r="X91" s="157"/>
      <c r="Y91" s="157"/>
    </row>
    <row r="92" spans="2:25" ht="13.5">
      <c r="B92" s="129"/>
      <c r="C92" s="103" t="s">
        <v>75</v>
      </c>
      <c r="D92" s="163">
        <v>363</v>
      </c>
      <c r="E92" s="163">
        <v>514</v>
      </c>
      <c r="F92" s="101" t="s">
        <v>91</v>
      </c>
      <c r="G92" s="164">
        <v>877</v>
      </c>
      <c r="H92" s="163">
        <v>32</v>
      </c>
      <c r="I92" s="163">
        <v>57</v>
      </c>
      <c r="J92" s="163">
        <v>89</v>
      </c>
      <c r="K92" s="163">
        <v>2891</v>
      </c>
      <c r="L92" s="163">
        <v>4271</v>
      </c>
      <c r="M92" s="163">
        <v>7162</v>
      </c>
      <c r="N92" s="163">
        <v>203</v>
      </c>
      <c r="O92" s="163">
        <v>42</v>
      </c>
      <c r="P92" s="163">
        <v>100</v>
      </c>
      <c r="Q92" s="163">
        <v>345</v>
      </c>
      <c r="R92" s="163">
        <v>8473</v>
      </c>
      <c r="S92" s="163">
        <v>387</v>
      </c>
      <c r="T92" s="163">
        <v>8860</v>
      </c>
      <c r="U92" s="165">
        <v>8308</v>
      </c>
      <c r="V92" s="166">
        <v>17168</v>
      </c>
      <c r="W92" s="95"/>
      <c r="X92" s="157"/>
      <c r="Y92" s="157"/>
    </row>
    <row r="93" spans="2:25" ht="13.5">
      <c r="B93" s="180"/>
      <c r="C93" s="89" t="s">
        <v>83</v>
      </c>
      <c r="D93" s="152">
        <v>294</v>
      </c>
      <c r="E93" s="152">
        <v>345</v>
      </c>
      <c r="F93" s="93">
        <v>1</v>
      </c>
      <c r="G93" s="153">
        <v>640</v>
      </c>
      <c r="H93" s="152">
        <v>1</v>
      </c>
      <c r="I93" s="152">
        <v>21</v>
      </c>
      <c r="J93" s="154">
        <v>22</v>
      </c>
      <c r="K93" s="152">
        <v>1154</v>
      </c>
      <c r="L93" s="193">
        <v>1502</v>
      </c>
      <c r="M93" s="154">
        <v>2656</v>
      </c>
      <c r="N93" s="152">
        <v>132</v>
      </c>
      <c r="O93" s="152">
        <v>29</v>
      </c>
      <c r="P93" s="152">
        <v>108</v>
      </c>
      <c r="Q93" s="154">
        <v>269</v>
      </c>
      <c r="R93" s="153">
        <v>3587</v>
      </c>
      <c r="S93" s="152">
        <v>94</v>
      </c>
      <c r="T93" s="154">
        <v>3681</v>
      </c>
      <c r="U93" s="155"/>
      <c r="V93" s="156"/>
      <c r="W93" s="95"/>
      <c r="X93" s="157"/>
      <c r="Y93" s="157"/>
    </row>
    <row r="94" spans="2:25" ht="13.5">
      <c r="B94" s="181" t="s">
        <v>120</v>
      </c>
      <c r="C94" s="97" t="s">
        <v>85</v>
      </c>
      <c r="D94" s="159">
        <v>36</v>
      </c>
      <c r="E94" s="159">
        <v>3</v>
      </c>
      <c r="F94" s="159">
        <v>5</v>
      </c>
      <c r="G94" s="160">
        <v>44</v>
      </c>
      <c r="H94" s="159">
        <v>24</v>
      </c>
      <c r="I94" s="159">
        <v>17</v>
      </c>
      <c r="J94" s="161">
        <v>41</v>
      </c>
      <c r="K94" s="159">
        <v>4</v>
      </c>
      <c r="L94" s="156">
        <v>10</v>
      </c>
      <c r="M94" s="161">
        <v>14</v>
      </c>
      <c r="N94" s="159">
        <v>23</v>
      </c>
      <c r="O94" s="101">
        <v>1</v>
      </c>
      <c r="P94" s="101" t="s">
        <v>91</v>
      </c>
      <c r="Q94" s="161">
        <v>24</v>
      </c>
      <c r="R94" s="160">
        <v>123</v>
      </c>
      <c r="S94" s="101" t="s">
        <v>91</v>
      </c>
      <c r="T94" s="161">
        <v>123</v>
      </c>
      <c r="U94" s="162"/>
      <c r="V94" s="156"/>
      <c r="W94" s="95"/>
      <c r="X94" s="157"/>
      <c r="Y94" s="157"/>
    </row>
    <row r="95" spans="2:25" ht="13.5">
      <c r="B95" s="129"/>
      <c r="C95" s="103" t="s">
        <v>75</v>
      </c>
      <c r="D95" s="163">
        <v>330</v>
      </c>
      <c r="E95" s="163">
        <v>348</v>
      </c>
      <c r="F95" s="163">
        <v>6</v>
      </c>
      <c r="G95" s="164">
        <v>684</v>
      </c>
      <c r="H95" s="163">
        <v>25</v>
      </c>
      <c r="I95" s="163">
        <v>38</v>
      </c>
      <c r="J95" s="163">
        <v>63</v>
      </c>
      <c r="K95" s="163">
        <v>1158</v>
      </c>
      <c r="L95" s="163">
        <v>1512</v>
      </c>
      <c r="M95" s="163">
        <v>2670</v>
      </c>
      <c r="N95" s="163">
        <v>155</v>
      </c>
      <c r="O95" s="163">
        <v>30</v>
      </c>
      <c r="P95" s="163">
        <v>108</v>
      </c>
      <c r="Q95" s="163">
        <v>293</v>
      </c>
      <c r="R95" s="163">
        <v>3710</v>
      </c>
      <c r="S95" s="163">
        <v>94</v>
      </c>
      <c r="T95" s="163">
        <v>3804</v>
      </c>
      <c r="U95" s="165">
        <v>3367</v>
      </c>
      <c r="V95" s="166">
        <v>7171</v>
      </c>
      <c r="W95" s="95"/>
      <c r="X95" s="157"/>
      <c r="Y95" s="157"/>
    </row>
    <row r="96" spans="2:25" ht="13.5">
      <c r="B96" s="180"/>
      <c r="C96" s="89" t="s">
        <v>83</v>
      </c>
      <c r="D96" s="152">
        <v>763</v>
      </c>
      <c r="E96" s="152">
        <v>1157</v>
      </c>
      <c r="F96" s="152">
        <v>3</v>
      </c>
      <c r="G96" s="153">
        <v>1923</v>
      </c>
      <c r="H96" s="152">
        <v>8</v>
      </c>
      <c r="I96" s="152">
        <v>34</v>
      </c>
      <c r="J96" s="154">
        <v>42</v>
      </c>
      <c r="K96" s="152">
        <v>2435</v>
      </c>
      <c r="L96" s="152">
        <v>2724</v>
      </c>
      <c r="M96" s="154">
        <v>5159</v>
      </c>
      <c r="N96" s="152">
        <v>150</v>
      </c>
      <c r="O96" s="152">
        <v>28</v>
      </c>
      <c r="P96" s="152">
        <v>129</v>
      </c>
      <c r="Q96" s="154">
        <v>307</v>
      </c>
      <c r="R96" s="153">
        <v>7431</v>
      </c>
      <c r="S96" s="152">
        <v>107</v>
      </c>
      <c r="T96" s="154">
        <v>7538</v>
      </c>
      <c r="U96" s="155"/>
      <c r="V96" s="156"/>
      <c r="W96" s="95"/>
      <c r="X96" s="157"/>
      <c r="Y96" s="157"/>
    </row>
    <row r="97" spans="2:25" ht="13.5">
      <c r="B97" s="181" t="s">
        <v>121</v>
      </c>
      <c r="C97" s="97" t="s">
        <v>85</v>
      </c>
      <c r="D97" s="159">
        <v>74</v>
      </c>
      <c r="E97" s="159">
        <v>5</v>
      </c>
      <c r="F97" s="159">
        <v>3</v>
      </c>
      <c r="G97" s="160">
        <v>82</v>
      </c>
      <c r="H97" s="159">
        <v>10</v>
      </c>
      <c r="I97" s="159">
        <v>15</v>
      </c>
      <c r="J97" s="161">
        <v>25</v>
      </c>
      <c r="K97" s="159" t="s">
        <v>91</v>
      </c>
      <c r="L97" s="159">
        <v>7</v>
      </c>
      <c r="M97" s="161">
        <v>7</v>
      </c>
      <c r="N97" s="159">
        <v>64</v>
      </c>
      <c r="O97" s="101" t="s">
        <v>91</v>
      </c>
      <c r="P97" s="101" t="s">
        <v>91</v>
      </c>
      <c r="Q97" s="161">
        <v>64</v>
      </c>
      <c r="R97" s="160">
        <v>178</v>
      </c>
      <c r="S97" s="101" t="s">
        <v>91</v>
      </c>
      <c r="T97" s="161">
        <v>178</v>
      </c>
      <c r="U97" s="162"/>
      <c r="V97" s="156"/>
      <c r="W97" s="95"/>
      <c r="X97" s="157"/>
      <c r="Y97" s="157"/>
    </row>
    <row r="98" spans="2:25" ht="13.5">
      <c r="B98" s="129"/>
      <c r="C98" s="103" t="s">
        <v>75</v>
      </c>
      <c r="D98" s="163">
        <v>837</v>
      </c>
      <c r="E98" s="163">
        <v>1162</v>
      </c>
      <c r="F98" s="163">
        <v>6</v>
      </c>
      <c r="G98" s="164">
        <v>2005</v>
      </c>
      <c r="H98" s="163">
        <v>18</v>
      </c>
      <c r="I98" s="163">
        <v>49</v>
      </c>
      <c r="J98" s="163">
        <v>67</v>
      </c>
      <c r="K98" s="163">
        <v>2435</v>
      </c>
      <c r="L98" s="163">
        <v>2731</v>
      </c>
      <c r="M98" s="163">
        <v>5166</v>
      </c>
      <c r="N98" s="163">
        <v>214</v>
      </c>
      <c r="O98" s="163">
        <v>28</v>
      </c>
      <c r="P98" s="163">
        <v>129</v>
      </c>
      <c r="Q98" s="163">
        <v>371</v>
      </c>
      <c r="R98" s="163">
        <v>7609</v>
      </c>
      <c r="S98" s="163">
        <v>107</v>
      </c>
      <c r="T98" s="163">
        <v>7716</v>
      </c>
      <c r="U98" s="165">
        <v>5311</v>
      </c>
      <c r="V98" s="166">
        <v>13027</v>
      </c>
      <c r="W98" s="95"/>
      <c r="X98" s="157"/>
      <c r="Y98" s="157"/>
    </row>
    <row r="99" spans="2:25" ht="13.5">
      <c r="B99" s="180"/>
      <c r="C99" s="89" t="s">
        <v>83</v>
      </c>
      <c r="D99" s="152">
        <v>87</v>
      </c>
      <c r="E99" s="152">
        <v>123</v>
      </c>
      <c r="F99" s="101" t="s">
        <v>91</v>
      </c>
      <c r="G99" s="153">
        <v>210</v>
      </c>
      <c r="H99" s="152">
        <v>3</v>
      </c>
      <c r="I99" s="152">
        <v>52</v>
      </c>
      <c r="J99" s="154">
        <v>55</v>
      </c>
      <c r="K99" s="152">
        <v>1041</v>
      </c>
      <c r="L99" s="152">
        <v>1235</v>
      </c>
      <c r="M99" s="154">
        <v>2276</v>
      </c>
      <c r="N99" s="152">
        <v>60</v>
      </c>
      <c r="O99" s="152">
        <v>6</v>
      </c>
      <c r="P99" s="152">
        <v>51</v>
      </c>
      <c r="Q99" s="154">
        <v>117</v>
      </c>
      <c r="R99" s="153">
        <v>2658</v>
      </c>
      <c r="S99" s="152">
        <v>81</v>
      </c>
      <c r="T99" s="154">
        <v>2739</v>
      </c>
      <c r="U99" s="167"/>
      <c r="V99" s="156"/>
      <c r="W99" s="95"/>
      <c r="X99" s="157"/>
      <c r="Y99" s="157"/>
    </row>
    <row r="100" spans="2:25" ht="13.5">
      <c r="B100" s="181" t="s">
        <v>122</v>
      </c>
      <c r="C100" s="97" t="s">
        <v>85</v>
      </c>
      <c r="D100" s="159">
        <v>8</v>
      </c>
      <c r="E100" s="159" t="s">
        <v>91</v>
      </c>
      <c r="F100" s="101" t="s">
        <v>91</v>
      </c>
      <c r="G100" s="160">
        <v>8</v>
      </c>
      <c r="H100" s="101">
        <v>4</v>
      </c>
      <c r="I100" s="159">
        <v>7</v>
      </c>
      <c r="J100" s="161">
        <v>11</v>
      </c>
      <c r="K100" s="159">
        <v>3</v>
      </c>
      <c r="L100" s="159">
        <v>14</v>
      </c>
      <c r="M100" s="161">
        <v>17</v>
      </c>
      <c r="N100" s="159">
        <v>10</v>
      </c>
      <c r="O100" s="101" t="s">
        <v>91</v>
      </c>
      <c r="P100" s="101" t="s">
        <v>91</v>
      </c>
      <c r="Q100" s="161">
        <v>10</v>
      </c>
      <c r="R100" s="160">
        <v>46</v>
      </c>
      <c r="S100" s="101" t="s">
        <v>91</v>
      </c>
      <c r="T100" s="161">
        <v>46</v>
      </c>
      <c r="U100" s="157"/>
      <c r="V100" s="156"/>
      <c r="W100" s="95"/>
      <c r="X100" s="157"/>
      <c r="Y100" s="157"/>
    </row>
    <row r="101" spans="2:25" ht="13.5">
      <c r="B101" s="129"/>
      <c r="C101" s="103" t="s">
        <v>75</v>
      </c>
      <c r="D101" s="163">
        <v>95</v>
      </c>
      <c r="E101" s="163">
        <v>123</v>
      </c>
      <c r="F101" s="101" t="s">
        <v>91</v>
      </c>
      <c r="G101" s="164">
        <v>218</v>
      </c>
      <c r="H101" s="163">
        <v>7</v>
      </c>
      <c r="I101" s="163">
        <v>59</v>
      </c>
      <c r="J101" s="163">
        <v>66</v>
      </c>
      <c r="K101" s="163">
        <v>1044</v>
      </c>
      <c r="L101" s="163">
        <v>1249</v>
      </c>
      <c r="M101" s="163">
        <v>2293</v>
      </c>
      <c r="N101" s="163">
        <v>70</v>
      </c>
      <c r="O101" s="163">
        <v>6</v>
      </c>
      <c r="P101" s="163">
        <v>51</v>
      </c>
      <c r="Q101" s="163">
        <v>127</v>
      </c>
      <c r="R101" s="163">
        <v>2704</v>
      </c>
      <c r="S101" s="163">
        <v>81</v>
      </c>
      <c r="T101" s="163">
        <v>2785</v>
      </c>
      <c r="U101" s="165">
        <v>2200</v>
      </c>
      <c r="V101" s="166">
        <v>4985</v>
      </c>
      <c r="W101" s="95"/>
      <c r="X101" s="157"/>
      <c r="Y101" s="157"/>
    </row>
    <row r="102" spans="2:25" ht="13.5">
      <c r="B102" s="180"/>
      <c r="C102" s="89" t="s">
        <v>83</v>
      </c>
      <c r="D102" s="152">
        <v>84</v>
      </c>
      <c r="E102" s="152">
        <v>144</v>
      </c>
      <c r="F102" s="93" t="s">
        <v>91</v>
      </c>
      <c r="G102" s="153">
        <v>228</v>
      </c>
      <c r="H102" s="152">
        <v>3</v>
      </c>
      <c r="I102" s="152">
        <v>10</v>
      </c>
      <c r="J102" s="154">
        <v>13</v>
      </c>
      <c r="K102" s="152">
        <v>623</v>
      </c>
      <c r="L102" s="152">
        <v>892</v>
      </c>
      <c r="M102" s="154">
        <v>1515</v>
      </c>
      <c r="N102" s="152">
        <v>37</v>
      </c>
      <c r="O102" s="152">
        <v>10</v>
      </c>
      <c r="P102" s="152">
        <v>14</v>
      </c>
      <c r="Q102" s="154">
        <v>61</v>
      </c>
      <c r="R102" s="101">
        <v>1817</v>
      </c>
      <c r="S102" s="152">
        <v>94</v>
      </c>
      <c r="T102" s="154">
        <v>1911</v>
      </c>
      <c r="U102" s="88"/>
      <c r="V102" s="156"/>
      <c r="W102" s="95"/>
      <c r="X102" s="157"/>
      <c r="Y102" s="157"/>
    </row>
    <row r="103" spans="2:25" ht="13.5">
      <c r="B103" s="181" t="s">
        <v>123</v>
      </c>
      <c r="C103" s="97" t="s">
        <v>85</v>
      </c>
      <c r="D103" s="159">
        <v>55</v>
      </c>
      <c r="E103" s="159">
        <v>5</v>
      </c>
      <c r="F103" s="101" t="s">
        <v>91</v>
      </c>
      <c r="G103" s="160">
        <v>60</v>
      </c>
      <c r="H103" s="159">
        <v>3</v>
      </c>
      <c r="I103" s="159">
        <v>4</v>
      </c>
      <c r="J103" s="161">
        <v>7</v>
      </c>
      <c r="K103" s="101" t="s">
        <v>91</v>
      </c>
      <c r="L103" s="101" t="s">
        <v>91</v>
      </c>
      <c r="M103" s="101" t="s">
        <v>91</v>
      </c>
      <c r="N103" s="159">
        <v>2</v>
      </c>
      <c r="O103" s="101" t="s">
        <v>91</v>
      </c>
      <c r="P103" s="101" t="s">
        <v>91</v>
      </c>
      <c r="Q103" s="161">
        <v>2</v>
      </c>
      <c r="R103" s="160">
        <v>69</v>
      </c>
      <c r="S103" s="101" t="s">
        <v>91</v>
      </c>
      <c r="T103" s="161">
        <v>69</v>
      </c>
      <c r="U103" s="156"/>
      <c r="V103" s="156"/>
      <c r="W103" s="95"/>
      <c r="X103" s="157"/>
      <c r="Y103" s="157"/>
    </row>
    <row r="104" spans="2:25" ht="13.5">
      <c r="B104" s="129"/>
      <c r="C104" s="103" t="s">
        <v>75</v>
      </c>
      <c r="D104" s="200">
        <v>139</v>
      </c>
      <c r="E104" s="200">
        <v>149</v>
      </c>
      <c r="F104" s="201" t="s">
        <v>91</v>
      </c>
      <c r="G104" s="202">
        <v>288</v>
      </c>
      <c r="H104" s="200">
        <v>6</v>
      </c>
      <c r="I104" s="200">
        <v>14</v>
      </c>
      <c r="J104" s="200">
        <v>20</v>
      </c>
      <c r="K104" s="200">
        <v>623</v>
      </c>
      <c r="L104" s="200">
        <v>892</v>
      </c>
      <c r="M104" s="200">
        <v>1515</v>
      </c>
      <c r="N104" s="200">
        <v>39</v>
      </c>
      <c r="O104" s="200">
        <v>10</v>
      </c>
      <c r="P104" s="200">
        <v>14</v>
      </c>
      <c r="Q104" s="163">
        <v>63</v>
      </c>
      <c r="R104" s="163">
        <v>1886</v>
      </c>
      <c r="S104" s="163">
        <v>94</v>
      </c>
      <c r="T104" s="163">
        <v>1980</v>
      </c>
      <c r="U104" s="163">
        <v>2083</v>
      </c>
      <c r="V104" s="166">
        <v>4063</v>
      </c>
      <c r="W104" s="95"/>
      <c r="X104" s="157"/>
      <c r="Y104" s="157"/>
    </row>
    <row r="105" spans="2:25" ht="13.5">
      <c r="B105" s="180"/>
      <c r="C105" s="89" t="s">
        <v>83</v>
      </c>
      <c r="D105" s="203">
        <v>310</v>
      </c>
      <c r="E105" s="203">
        <v>498</v>
      </c>
      <c r="F105" s="203">
        <v>1</v>
      </c>
      <c r="G105" s="153">
        <v>809</v>
      </c>
      <c r="H105" s="203">
        <v>2</v>
      </c>
      <c r="I105" s="203">
        <v>22</v>
      </c>
      <c r="J105" s="154">
        <v>24</v>
      </c>
      <c r="K105" s="203">
        <v>2600</v>
      </c>
      <c r="L105" s="203">
        <v>3449</v>
      </c>
      <c r="M105" s="154">
        <v>6049</v>
      </c>
      <c r="N105" s="203">
        <v>157</v>
      </c>
      <c r="O105" s="203">
        <v>27</v>
      </c>
      <c r="P105" s="203">
        <v>53</v>
      </c>
      <c r="Q105" s="154">
        <v>237</v>
      </c>
      <c r="R105" s="153">
        <v>7119</v>
      </c>
      <c r="S105" s="203">
        <v>311</v>
      </c>
      <c r="T105" s="154">
        <v>7430</v>
      </c>
      <c r="U105" s="204"/>
      <c r="V105" s="193"/>
      <c r="W105" s="95"/>
      <c r="X105" s="157"/>
      <c r="Y105" s="157"/>
    </row>
    <row r="106" spans="2:25" ht="13.5">
      <c r="B106" s="181" t="s">
        <v>124</v>
      </c>
      <c r="C106" s="97" t="s">
        <v>85</v>
      </c>
      <c r="D106" s="205">
        <v>110</v>
      </c>
      <c r="E106" s="205">
        <v>4</v>
      </c>
      <c r="F106" s="205">
        <v>2</v>
      </c>
      <c r="G106" s="160">
        <v>116</v>
      </c>
      <c r="H106" s="205">
        <v>9</v>
      </c>
      <c r="I106" s="205">
        <v>14</v>
      </c>
      <c r="J106" s="161">
        <v>23</v>
      </c>
      <c r="K106" s="101" t="s">
        <v>91</v>
      </c>
      <c r="L106" s="101" t="s">
        <v>91</v>
      </c>
      <c r="M106" s="101" t="s">
        <v>91</v>
      </c>
      <c r="N106" s="205">
        <v>37</v>
      </c>
      <c r="O106" s="101" t="s">
        <v>91</v>
      </c>
      <c r="P106" s="101" t="s">
        <v>91</v>
      </c>
      <c r="Q106" s="161">
        <v>37</v>
      </c>
      <c r="R106" s="160">
        <v>176</v>
      </c>
      <c r="S106" s="101" t="s">
        <v>91</v>
      </c>
      <c r="T106" s="161">
        <v>176</v>
      </c>
      <c r="U106" s="157"/>
      <c r="V106" s="156"/>
      <c r="W106" s="95"/>
      <c r="X106" s="157"/>
      <c r="Y106" s="157"/>
    </row>
    <row r="107" spans="2:25" ht="13.5">
      <c r="B107" s="129"/>
      <c r="C107" s="103" t="s">
        <v>75</v>
      </c>
      <c r="D107" s="163">
        <v>420</v>
      </c>
      <c r="E107" s="163">
        <v>502</v>
      </c>
      <c r="F107" s="163">
        <v>3</v>
      </c>
      <c r="G107" s="164">
        <v>925</v>
      </c>
      <c r="H107" s="163">
        <v>11</v>
      </c>
      <c r="I107" s="163">
        <v>36</v>
      </c>
      <c r="J107" s="163">
        <v>47</v>
      </c>
      <c r="K107" s="163">
        <v>2600</v>
      </c>
      <c r="L107" s="163">
        <v>3449</v>
      </c>
      <c r="M107" s="163">
        <v>6049</v>
      </c>
      <c r="N107" s="163">
        <v>194</v>
      </c>
      <c r="O107" s="163">
        <v>27</v>
      </c>
      <c r="P107" s="163">
        <v>53</v>
      </c>
      <c r="Q107" s="163">
        <v>274</v>
      </c>
      <c r="R107" s="163">
        <v>7295</v>
      </c>
      <c r="S107" s="163">
        <v>311</v>
      </c>
      <c r="T107" s="163">
        <v>7606</v>
      </c>
      <c r="U107" s="165">
        <v>7780</v>
      </c>
      <c r="V107" s="166">
        <v>15386</v>
      </c>
      <c r="W107" s="95"/>
      <c r="X107" s="157"/>
      <c r="Y107" s="157"/>
    </row>
    <row r="108" spans="2:25" ht="13.5">
      <c r="B108" s="180" t="s">
        <v>125</v>
      </c>
      <c r="C108" s="89" t="s">
        <v>83</v>
      </c>
      <c r="D108" s="101" t="s">
        <v>91</v>
      </c>
      <c r="E108" s="101" t="s">
        <v>91</v>
      </c>
      <c r="F108" s="101" t="s">
        <v>91</v>
      </c>
      <c r="G108" s="101" t="s">
        <v>91</v>
      </c>
      <c r="H108" s="101" t="s">
        <v>91</v>
      </c>
      <c r="I108" s="101" t="s">
        <v>91</v>
      </c>
      <c r="J108" s="101" t="s">
        <v>91</v>
      </c>
      <c r="K108" s="101" t="s">
        <v>91</v>
      </c>
      <c r="L108" s="152">
        <v>1</v>
      </c>
      <c r="M108" s="154">
        <v>1</v>
      </c>
      <c r="N108" s="101" t="s">
        <v>91</v>
      </c>
      <c r="O108" s="101" t="s">
        <v>91</v>
      </c>
      <c r="P108" s="101" t="s">
        <v>91</v>
      </c>
      <c r="Q108" s="101" t="s">
        <v>91</v>
      </c>
      <c r="R108" s="153">
        <v>1</v>
      </c>
      <c r="S108" s="101" t="s">
        <v>91</v>
      </c>
      <c r="T108" s="154">
        <v>1</v>
      </c>
      <c r="U108" s="167"/>
      <c r="V108" s="156"/>
      <c r="W108" s="95"/>
      <c r="X108" s="157"/>
      <c r="Y108" s="157"/>
    </row>
    <row r="109" spans="2:25" ht="13.5">
      <c r="B109" s="181" t="s">
        <v>106</v>
      </c>
      <c r="C109" s="97" t="s">
        <v>85</v>
      </c>
      <c r="D109" s="101" t="s">
        <v>107</v>
      </c>
      <c r="E109" s="101" t="s">
        <v>107</v>
      </c>
      <c r="F109" s="101" t="s">
        <v>107</v>
      </c>
      <c r="G109" s="101" t="s">
        <v>107</v>
      </c>
      <c r="H109" s="101" t="s">
        <v>107</v>
      </c>
      <c r="I109" s="101" t="s">
        <v>107</v>
      </c>
      <c r="J109" s="101" t="s">
        <v>107</v>
      </c>
      <c r="K109" s="101" t="s">
        <v>107</v>
      </c>
      <c r="L109" s="101" t="s">
        <v>107</v>
      </c>
      <c r="M109" s="101" t="s">
        <v>107</v>
      </c>
      <c r="N109" s="101" t="s">
        <v>107</v>
      </c>
      <c r="O109" s="101" t="s">
        <v>107</v>
      </c>
      <c r="P109" s="101" t="s">
        <v>107</v>
      </c>
      <c r="Q109" s="101" t="s">
        <v>107</v>
      </c>
      <c r="R109" s="101" t="s">
        <v>107</v>
      </c>
      <c r="S109" s="101" t="s">
        <v>107</v>
      </c>
      <c r="T109" s="101" t="s">
        <v>107</v>
      </c>
      <c r="U109" s="157"/>
      <c r="V109" s="156"/>
      <c r="W109" s="95"/>
      <c r="X109" s="157"/>
      <c r="Y109" s="157"/>
    </row>
    <row r="110" spans="2:25" ht="13.5">
      <c r="B110" s="129"/>
      <c r="C110" s="103" t="s">
        <v>75</v>
      </c>
      <c r="D110" s="101" t="s">
        <v>91</v>
      </c>
      <c r="E110" s="101" t="s">
        <v>91</v>
      </c>
      <c r="F110" s="101" t="s">
        <v>91</v>
      </c>
      <c r="G110" s="101" t="s">
        <v>91</v>
      </c>
      <c r="H110" s="101" t="s">
        <v>91</v>
      </c>
      <c r="I110" s="101" t="s">
        <v>91</v>
      </c>
      <c r="J110" s="101" t="s">
        <v>91</v>
      </c>
      <c r="K110" s="101" t="s">
        <v>91</v>
      </c>
      <c r="L110" s="163">
        <v>1</v>
      </c>
      <c r="M110" s="163">
        <v>1</v>
      </c>
      <c r="N110" s="101" t="s">
        <v>91</v>
      </c>
      <c r="O110" s="101" t="s">
        <v>91</v>
      </c>
      <c r="P110" s="101" t="s">
        <v>91</v>
      </c>
      <c r="Q110" s="101" t="s">
        <v>91</v>
      </c>
      <c r="R110" s="163">
        <v>1</v>
      </c>
      <c r="S110" s="101" t="s">
        <v>91</v>
      </c>
      <c r="T110" s="163">
        <v>1</v>
      </c>
      <c r="U110" s="101" t="s">
        <v>91</v>
      </c>
      <c r="V110" s="166">
        <v>1</v>
      </c>
      <c r="W110" s="95"/>
      <c r="X110" s="157"/>
      <c r="Y110" s="157"/>
    </row>
    <row r="111" spans="2:25" s="137" customFormat="1" ht="13.5">
      <c r="B111" s="182"/>
      <c r="C111" s="139" t="s">
        <v>83</v>
      </c>
      <c r="D111" s="183">
        <v>1870</v>
      </c>
      <c r="E111" s="183">
        <v>2770</v>
      </c>
      <c r="F111" s="183">
        <v>5</v>
      </c>
      <c r="G111" s="195">
        <v>4645</v>
      </c>
      <c r="H111" s="183">
        <v>26</v>
      </c>
      <c r="I111" s="183">
        <v>180</v>
      </c>
      <c r="J111" s="183">
        <v>206</v>
      </c>
      <c r="K111" s="183">
        <v>10735</v>
      </c>
      <c r="L111" s="183">
        <v>14068</v>
      </c>
      <c r="M111" s="183">
        <v>24803</v>
      </c>
      <c r="N111" s="183">
        <v>717</v>
      </c>
      <c r="O111" s="183">
        <v>141</v>
      </c>
      <c r="P111" s="183">
        <v>455</v>
      </c>
      <c r="Q111" s="183">
        <v>1313</v>
      </c>
      <c r="R111" s="183">
        <v>30967</v>
      </c>
      <c r="S111" s="183">
        <v>1074</v>
      </c>
      <c r="T111" s="183">
        <v>32041</v>
      </c>
      <c r="U111" s="183"/>
      <c r="V111" s="176"/>
      <c r="W111" s="95"/>
      <c r="X111" s="224"/>
      <c r="Y111" s="224"/>
    </row>
    <row r="112" spans="2:25" s="137" customFormat="1" ht="13.5">
      <c r="B112" s="185" t="s">
        <v>126</v>
      </c>
      <c r="C112" s="143" t="s">
        <v>85</v>
      </c>
      <c r="D112" s="187">
        <v>314</v>
      </c>
      <c r="E112" s="187">
        <v>28</v>
      </c>
      <c r="F112" s="187">
        <v>10</v>
      </c>
      <c r="G112" s="196">
        <v>352</v>
      </c>
      <c r="H112" s="187">
        <v>73</v>
      </c>
      <c r="I112" s="187">
        <v>73</v>
      </c>
      <c r="J112" s="187">
        <v>146</v>
      </c>
      <c r="K112" s="187">
        <v>16</v>
      </c>
      <c r="L112" s="187">
        <v>37</v>
      </c>
      <c r="M112" s="187">
        <v>53</v>
      </c>
      <c r="N112" s="187">
        <v>158</v>
      </c>
      <c r="O112" s="187">
        <v>2</v>
      </c>
      <c r="P112" s="145" t="s">
        <v>91</v>
      </c>
      <c r="Q112" s="187">
        <v>160</v>
      </c>
      <c r="R112" s="187">
        <v>711</v>
      </c>
      <c r="S112" s="145" t="s">
        <v>91</v>
      </c>
      <c r="T112" s="187">
        <v>711</v>
      </c>
      <c r="U112" s="187"/>
      <c r="V112" s="176"/>
      <c r="W112" s="95"/>
      <c r="X112" s="224"/>
      <c r="Y112" s="224"/>
    </row>
    <row r="113" spans="2:25" s="137" customFormat="1" ht="13.5">
      <c r="B113" s="188"/>
      <c r="C113" s="148" t="s">
        <v>75</v>
      </c>
      <c r="D113" s="189">
        <v>2184</v>
      </c>
      <c r="E113" s="189">
        <v>2798</v>
      </c>
      <c r="F113" s="189">
        <v>15</v>
      </c>
      <c r="G113" s="198">
        <v>4997</v>
      </c>
      <c r="H113" s="189">
        <v>99</v>
      </c>
      <c r="I113" s="189">
        <v>253</v>
      </c>
      <c r="J113" s="189">
        <v>352</v>
      </c>
      <c r="K113" s="189">
        <v>10751</v>
      </c>
      <c r="L113" s="189">
        <v>14105</v>
      </c>
      <c r="M113" s="189">
        <v>24856</v>
      </c>
      <c r="N113" s="189">
        <v>875</v>
      </c>
      <c r="O113" s="189">
        <v>143</v>
      </c>
      <c r="P113" s="189">
        <v>455</v>
      </c>
      <c r="Q113" s="189">
        <v>1473</v>
      </c>
      <c r="R113" s="189">
        <v>31678</v>
      </c>
      <c r="S113" s="189">
        <v>1074</v>
      </c>
      <c r="T113" s="189">
        <v>32752</v>
      </c>
      <c r="U113" s="189">
        <v>29049</v>
      </c>
      <c r="V113" s="199">
        <v>61801</v>
      </c>
      <c r="W113" s="95"/>
      <c r="X113" s="224"/>
      <c r="Y113" s="224"/>
    </row>
    <row r="114" spans="2:25" ht="13.5">
      <c r="B114" s="180" t="s">
        <v>127</v>
      </c>
      <c r="C114" s="89" t="s">
        <v>83</v>
      </c>
      <c r="D114" s="152">
        <v>166</v>
      </c>
      <c r="E114" s="152">
        <v>337</v>
      </c>
      <c r="F114" s="152">
        <v>1</v>
      </c>
      <c r="G114" s="153">
        <v>504</v>
      </c>
      <c r="H114" s="152">
        <v>7</v>
      </c>
      <c r="I114" s="152">
        <v>139</v>
      </c>
      <c r="J114" s="154">
        <v>146</v>
      </c>
      <c r="K114" s="152">
        <v>1002</v>
      </c>
      <c r="L114" s="152">
        <v>1083</v>
      </c>
      <c r="M114" s="154">
        <v>2085</v>
      </c>
      <c r="N114" s="152">
        <v>100</v>
      </c>
      <c r="O114" s="152">
        <v>7</v>
      </c>
      <c r="P114" s="152">
        <v>119</v>
      </c>
      <c r="Q114" s="154">
        <v>226</v>
      </c>
      <c r="R114" s="153">
        <v>2961</v>
      </c>
      <c r="S114" s="152">
        <v>48</v>
      </c>
      <c r="T114" s="154">
        <v>3009</v>
      </c>
      <c r="U114" s="167"/>
      <c r="V114" s="156"/>
      <c r="W114" s="95"/>
      <c r="X114" s="157"/>
      <c r="Y114" s="157"/>
    </row>
    <row r="115" spans="2:25" ht="13.5">
      <c r="B115" s="181" t="s">
        <v>128</v>
      </c>
      <c r="C115" s="97" t="s">
        <v>85</v>
      </c>
      <c r="D115" s="159">
        <v>2</v>
      </c>
      <c r="E115" s="159">
        <v>2</v>
      </c>
      <c r="F115" s="101" t="s">
        <v>91</v>
      </c>
      <c r="G115" s="160">
        <v>4</v>
      </c>
      <c r="H115" s="159">
        <v>9</v>
      </c>
      <c r="I115" s="159">
        <v>15</v>
      </c>
      <c r="J115" s="161">
        <v>24</v>
      </c>
      <c r="K115" s="159">
        <v>18</v>
      </c>
      <c r="L115" s="159">
        <v>3</v>
      </c>
      <c r="M115" s="161">
        <v>21</v>
      </c>
      <c r="N115" s="159">
        <v>1</v>
      </c>
      <c r="O115" s="159">
        <v>1</v>
      </c>
      <c r="P115" s="101" t="s">
        <v>91</v>
      </c>
      <c r="Q115" s="161">
        <v>2</v>
      </c>
      <c r="R115" s="160">
        <v>51</v>
      </c>
      <c r="S115" s="101" t="s">
        <v>91</v>
      </c>
      <c r="T115" s="161">
        <v>51</v>
      </c>
      <c r="U115" s="157"/>
      <c r="V115" s="156"/>
      <c r="W115" s="95"/>
      <c r="X115" s="157"/>
      <c r="Y115" s="157"/>
    </row>
    <row r="116" spans="2:25" ht="13.5">
      <c r="B116" s="129"/>
      <c r="C116" s="103" t="s">
        <v>75</v>
      </c>
      <c r="D116" s="163">
        <v>168</v>
      </c>
      <c r="E116" s="163">
        <v>339</v>
      </c>
      <c r="F116" s="163">
        <v>1</v>
      </c>
      <c r="G116" s="164">
        <v>508</v>
      </c>
      <c r="H116" s="163">
        <v>16</v>
      </c>
      <c r="I116" s="163">
        <v>154</v>
      </c>
      <c r="J116" s="163">
        <v>170</v>
      </c>
      <c r="K116" s="163">
        <v>1020</v>
      </c>
      <c r="L116" s="163">
        <v>1086</v>
      </c>
      <c r="M116" s="163">
        <v>2106</v>
      </c>
      <c r="N116" s="163">
        <v>101</v>
      </c>
      <c r="O116" s="163">
        <v>8</v>
      </c>
      <c r="P116" s="163">
        <v>119</v>
      </c>
      <c r="Q116" s="163">
        <v>228</v>
      </c>
      <c r="R116" s="163">
        <v>3012</v>
      </c>
      <c r="S116" s="163">
        <v>48</v>
      </c>
      <c r="T116" s="163">
        <v>3060</v>
      </c>
      <c r="U116" s="165">
        <v>2638</v>
      </c>
      <c r="V116" s="166">
        <v>5698</v>
      </c>
      <c r="W116" s="95"/>
      <c r="X116" s="157"/>
      <c r="Y116" s="157"/>
    </row>
    <row r="117" spans="2:25" ht="13.5">
      <c r="B117" s="180"/>
      <c r="C117" s="89" t="s">
        <v>83</v>
      </c>
      <c r="D117" s="152">
        <v>76</v>
      </c>
      <c r="E117" s="152">
        <v>156</v>
      </c>
      <c r="F117" s="101" t="s">
        <v>91</v>
      </c>
      <c r="G117" s="153">
        <v>232</v>
      </c>
      <c r="H117" s="101" t="s">
        <v>91</v>
      </c>
      <c r="I117" s="152">
        <v>13</v>
      </c>
      <c r="J117" s="154">
        <v>13</v>
      </c>
      <c r="K117" s="152">
        <v>612</v>
      </c>
      <c r="L117" s="152">
        <v>730</v>
      </c>
      <c r="M117" s="154">
        <v>1342</v>
      </c>
      <c r="N117" s="152">
        <v>49</v>
      </c>
      <c r="O117" s="152">
        <v>9</v>
      </c>
      <c r="P117" s="152">
        <v>16</v>
      </c>
      <c r="Q117" s="154">
        <v>74</v>
      </c>
      <c r="R117" s="153">
        <v>1661</v>
      </c>
      <c r="S117" s="152">
        <v>53</v>
      </c>
      <c r="T117" s="154">
        <v>1714</v>
      </c>
      <c r="U117" s="167"/>
      <c r="V117" s="156"/>
      <c r="W117" s="95"/>
      <c r="X117" s="157"/>
      <c r="Y117" s="157"/>
    </row>
    <row r="118" spans="2:25" ht="13.5">
      <c r="B118" s="181" t="s">
        <v>129</v>
      </c>
      <c r="C118" s="97" t="s">
        <v>85</v>
      </c>
      <c r="D118" s="101" t="s">
        <v>91</v>
      </c>
      <c r="E118" s="101" t="s">
        <v>91</v>
      </c>
      <c r="F118" s="101" t="s">
        <v>91</v>
      </c>
      <c r="G118" s="101" t="s">
        <v>91</v>
      </c>
      <c r="H118" s="101" t="s">
        <v>91</v>
      </c>
      <c r="I118" s="101" t="s">
        <v>91</v>
      </c>
      <c r="J118" s="101" t="s">
        <v>91</v>
      </c>
      <c r="K118" s="101" t="s">
        <v>91</v>
      </c>
      <c r="L118" s="101" t="s">
        <v>91</v>
      </c>
      <c r="M118" s="101" t="s">
        <v>91</v>
      </c>
      <c r="N118" s="101" t="s">
        <v>91</v>
      </c>
      <c r="O118" s="101" t="s">
        <v>91</v>
      </c>
      <c r="P118" s="101" t="s">
        <v>91</v>
      </c>
      <c r="Q118" s="101" t="s">
        <v>91</v>
      </c>
      <c r="R118" s="101" t="s">
        <v>91</v>
      </c>
      <c r="S118" s="101" t="s">
        <v>91</v>
      </c>
      <c r="T118" s="101" t="s">
        <v>91</v>
      </c>
      <c r="U118" s="157"/>
      <c r="V118" s="156"/>
      <c r="W118" s="95"/>
      <c r="X118" s="157"/>
      <c r="Y118" s="157"/>
    </row>
    <row r="119" spans="2:25" ht="13.5">
      <c r="B119" s="129"/>
      <c r="C119" s="103" t="s">
        <v>75</v>
      </c>
      <c r="D119" s="163">
        <v>76</v>
      </c>
      <c r="E119" s="163">
        <v>156</v>
      </c>
      <c r="F119" s="101" t="s">
        <v>91</v>
      </c>
      <c r="G119" s="164">
        <v>232</v>
      </c>
      <c r="H119" s="101" t="s">
        <v>91</v>
      </c>
      <c r="I119" s="163">
        <v>13</v>
      </c>
      <c r="J119" s="163">
        <v>13</v>
      </c>
      <c r="K119" s="163">
        <v>612</v>
      </c>
      <c r="L119" s="163">
        <v>730</v>
      </c>
      <c r="M119" s="163">
        <v>1342</v>
      </c>
      <c r="N119" s="163">
        <v>49</v>
      </c>
      <c r="O119" s="163">
        <v>9</v>
      </c>
      <c r="P119" s="163">
        <v>16</v>
      </c>
      <c r="Q119" s="163">
        <v>74</v>
      </c>
      <c r="R119" s="163">
        <v>1661</v>
      </c>
      <c r="S119" s="163">
        <v>53</v>
      </c>
      <c r="T119" s="163">
        <v>1714</v>
      </c>
      <c r="U119" s="165">
        <v>1846</v>
      </c>
      <c r="V119" s="166">
        <v>3560</v>
      </c>
      <c r="W119" s="95"/>
      <c r="X119" s="157"/>
      <c r="Y119" s="157"/>
    </row>
    <row r="120" spans="2:25" ht="13.5">
      <c r="B120" s="180"/>
      <c r="C120" s="89" t="s">
        <v>83</v>
      </c>
      <c r="D120" s="152">
        <v>680</v>
      </c>
      <c r="E120" s="152">
        <v>784</v>
      </c>
      <c r="F120" s="152">
        <v>1</v>
      </c>
      <c r="G120" s="153">
        <v>1465</v>
      </c>
      <c r="H120" s="152">
        <v>4</v>
      </c>
      <c r="I120" s="152">
        <v>16</v>
      </c>
      <c r="J120" s="154">
        <v>20</v>
      </c>
      <c r="K120" s="152">
        <v>1423</v>
      </c>
      <c r="L120" s="152">
        <v>1663</v>
      </c>
      <c r="M120" s="154">
        <v>3086</v>
      </c>
      <c r="N120" s="152">
        <v>128</v>
      </c>
      <c r="O120" s="152">
        <v>21</v>
      </c>
      <c r="P120" s="152">
        <v>90</v>
      </c>
      <c r="Q120" s="154">
        <v>239</v>
      </c>
      <c r="R120" s="153">
        <v>4810</v>
      </c>
      <c r="S120" s="152">
        <v>144</v>
      </c>
      <c r="T120" s="154">
        <v>4954</v>
      </c>
      <c r="U120" s="167"/>
      <c r="V120" s="156"/>
      <c r="W120" s="95"/>
      <c r="X120" s="157"/>
      <c r="Y120" s="157"/>
    </row>
    <row r="121" spans="2:25" ht="13.5">
      <c r="B121" s="181" t="s">
        <v>130</v>
      </c>
      <c r="C121" s="97" t="s">
        <v>85</v>
      </c>
      <c r="D121" s="159">
        <v>67</v>
      </c>
      <c r="E121" s="159">
        <v>4</v>
      </c>
      <c r="F121" s="159">
        <v>11</v>
      </c>
      <c r="G121" s="160">
        <v>82</v>
      </c>
      <c r="H121" s="101" t="s">
        <v>91</v>
      </c>
      <c r="I121" s="159">
        <v>5</v>
      </c>
      <c r="J121" s="161">
        <v>5</v>
      </c>
      <c r="K121" s="101" t="s">
        <v>91</v>
      </c>
      <c r="L121" s="101" t="s">
        <v>91</v>
      </c>
      <c r="M121" s="101" t="s">
        <v>91</v>
      </c>
      <c r="N121" s="159">
        <v>44</v>
      </c>
      <c r="O121" s="101" t="s">
        <v>91</v>
      </c>
      <c r="P121" s="101" t="s">
        <v>91</v>
      </c>
      <c r="Q121" s="161">
        <v>44</v>
      </c>
      <c r="R121" s="160">
        <v>131</v>
      </c>
      <c r="S121" s="101" t="s">
        <v>91</v>
      </c>
      <c r="T121" s="161">
        <v>131</v>
      </c>
      <c r="U121" s="157"/>
      <c r="V121" s="156"/>
      <c r="W121" s="95"/>
      <c r="X121" s="157"/>
      <c r="Y121" s="157"/>
    </row>
    <row r="122" spans="2:25" ht="13.5">
      <c r="B122" s="129"/>
      <c r="C122" s="103" t="s">
        <v>75</v>
      </c>
      <c r="D122" s="163">
        <v>747</v>
      </c>
      <c r="E122" s="163">
        <v>788</v>
      </c>
      <c r="F122" s="163">
        <v>12</v>
      </c>
      <c r="G122" s="164">
        <v>1547</v>
      </c>
      <c r="H122" s="163">
        <v>4</v>
      </c>
      <c r="I122" s="163">
        <v>21</v>
      </c>
      <c r="J122" s="163">
        <v>25</v>
      </c>
      <c r="K122" s="163">
        <v>1423</v>
      </c>
      <c r="L122" s="163">
        <v>1663</v>
      </c>
      <c r="M122" s="163">
        <v>3086</v>
      </c>
      <c r="N122" s="163">
        <v>172</v>
      </c>
      <c r="O122" s="163">
        <v>21</v>
      </c>
      <c r="P122" s="163">
        <v>90</v>
      </c>
      <c r="Q122" s="163">
        <v>283</v>
      </c>
      <c r="R122" s="163">
        <v>4941</v>
      </c>
      <c r="S122" s="163">
        <v>144</v>
      </c>
      <c r="T122" s="163">
        <v>5085</v>
      </c>
      <c r="U122" s="165">
        <v>4105</v>
      </c>
      <c r="V122" s="166">
        <v>9190</v>
      </c>
      <c r="W122" s="95"/>
      <c r="X122" s="157"/>
      <c r="Y122" s="157"/>
    </row>
    <row r="123" spans="2:25" ht="13.5">
      <c r="B123" s="181"/>
      <c r="C123" s="89" t="s">
        <v>83</v>
      </c>
      <c r="D123" s="205">
        <v>370</v>
      </c>
      <c r="E123" s="205">
        <v>616</v>
      </c>
      <c r="F123" s="205">
        <v>4</v>
      </c>
      <c r="G123" s="153">
        <v>990</v>
      </c>
      <c r="H123" s="205">
        <v>18</v>
      </c>
      <c r="I123" s="205">
        <v>104</v>
      </c>
      <c r="J123" s="154">
        <v>122</v>
      </c>
      <c r="K123" s="205">
        <v>3380</v>
      </c>
      <c r="L123" s="205">
        <v>4523</v>
      </c>
      <c r="M123" s="154">
        <v>7903</v>
      </c>
      <c r="N123" s="205">
        <v>187</v>
      </c>
      <c r="O123" s="205">
        <v>57</v>
      </c>
      <c r="P123" s="205">
        <v>176</v>
      </c>
      <c r="Q123" s="154">
        <v>420</v>
      </c>
      <c r="R123" s="153">
        <v>9435</v>
      </c>
      <c r="S123" s="205">
        <v>306</v>
      </c>
      <c r="T123" s="154">
        <v>9741</v>
      </c>
      <c r="U123" s="157"/>
      <c r="V123" s="156"/>
      <c r="W123" s="95"/>
      <c r="X123" s="157"/>
      <c r="Y123" s="157"/>
    </row>
    <row r="124" spans="2:25" ht="13.5">
      <c r="B124" s="181" t="s">
        <v>131</v>
      </c>
      <c r="C124" s="97" t="s">
        <v>85</v>
      </c>
      <c r="D124" s="205">
        <v>55</v>
      </c>
      <c r="E124" s="205">
        <v>3</v>
      </c>
      <c r="F124" s="205">
        <v>10</v>
      </c>
      <c r="G124" s="160">
        <v>68</v>
      </c>
      <c r="H124" s="205">
        <v>8</v>
      </c>
      <c r="I124" s="205">
        <v>6</v>
      </c>
      <c r="J124" s="205">
        <v>14</v>
      </c>
      <c r="K124" s="205">
        <v>2</v>
      </c>
      <c r="L124" s="205">
        <v>19</v>
      </c>
      <c r="M124" s="205">
        <v>21</v>
      </c>
      <c r="N124" s="205">
        <v>10</v>
      </c>
      <c r="O124" s="101" t="s">
        <v>91</v>
      </c>
      <c r="P124" s="101" t="s">
        <v>91</v>
      </c>
      <c r="Q124" s="161">
        <v>10</v>
      </c>
      <c r="R124" s="160">
        <v>113</v>
      </c>
      <c r="S124" s="101" t="s">
        <v>91</v>
      </c>
      <c r="T124" s="161">
        <v>113</v>
      </c>
      <c r="U124" s="157"/>
      <c r="V124" s="156"/>
      <c r="W124" s="95"/>
      <c r="X124" s="157"/>
      <c r="Y124" s="157"/>
    </row>
    <row r="125" spans="2:25" ht="13.5">
      <c r="B125" s="129"/>
      <c r="C125" s="103" t="s">
        <v>75</v>
      </c>
      <c r="D125" s="163">
        <v>425</v>
      </c>
      <c r="E125" s="163">
        <v>619</v>
      </c>
      <c r="F125" s="163">
        <v>14</v>
      </c>
      <c r="G125" s="164">
        <v>1058</v>
      </c>
      <c r="H125" s="163">
        <v>26</v>
      </c>
      <c r="I125" s="163">
        <v>110</v>
      </c>
      <c r="J125" s="163">
        <v>136</v>
      </c>
      <c r="K125" s="163">
        <v>3382</v>
      </c>
      <c r="L125" s="163">
        <v>4542</v>
      </c>
      <c r="M125" s="163">
        <v>7924</v>
      </c>
      <c r="N125" s="163">
        <v>197</v>
      </c>
      <c r="O125" s="163">
        <v>57</v>
      </c>
      <c r="P125" s="163">
        <v>176</v>
      </c>
      <c r="Q125" s="163">
        <v>430</v>
      </c>
      <c r="R125" s="163">
        <v>9548</v>
      </c>
      <c r="S125" s="163">
        <v>306</v>
      </c>
      <c r="T125" s="163">
        <v>9854</v>
      </c>
      <c r="U125" s="165">
        <v>9813</v>
      </c>
      <c r="V125" s="166">
        <v>19667</v>
      </c>
      <c r="W125" s="95"/>
      <c r="X125" s="157"/>
      <c r="Y125" s="157"/>
    </row>
    <row r="126" spans="2:25" ht="13.5">
      <c r="B126" s="180" t="s">
        <v>127</v>
      </c>
      <c r="C126" s="89" t="s">
        <v>83</v>
      </c>
      <c r="D126" s="101" t="s">
        <v>91</v>
      </c>
      <c r="E126" s="101" t="s">
        <v>91</v>
      </c>
      <c r="F126" s="101" t="s">
        <v>91</v>
      </c>
      <c r="G126" s="101" t="s">
        <v>91</v>
      </c>
      <c r="H126" s="101" t="s">
        <v>91</v>
      </c>
      <c r="I126" s="101" t="s">
        <v>91</v>
      </c>
      <c r="J126" s="101" t="s">
        <v>91</v>
      </c>
      <c r="K126" s="101" t="s">
        <v>91</v>
      </c>
      <c r="L126" s="152">
        <v>1</v>
      </c>
      <c r="M126" s="154">
        <v>1</v>
      </c>
      <c r="N126" s="101" t="s">
        <v>91</v>
      </c>
      <c r="O126" s="101" t="s">
        <v>91</v>
      </c>
      <c r="P126" s="152">
        <v>2</v>
      </c>
      <c r="Q126" s="154">
        <v>2</v>
      </c>
      <c r="R126" s="153">
        <v>3</v>
      </c>
      <c r="S126" s="101" t="s">
        <v>91</v>
      </c>
      <c r="T126" s="154">
        <v>3</v>
      </c>
      <c r="U126" s="167"/>
      <c r="V126" s="156"/>
      <c r="W126" s="95"/>
      <c r="X126" s="157"/>
      <c r="Y126" s="157"/>
    </row>
    <row r="127" spans="2:25" ht="13.5">
      <c r="B127" s="181" t="s">
        <v>106</v>
      </c>
      <c r="C127" s="97" t="s">
        <v>85</v>
      </c>
      <c r="D127" s="101" t="s">
        <v>107</v>
      </c>
      <c r="E127" s="101" t="s">
        <v>107</v>
      </c>
      <c r="F127" s="101" t="s">
        <v>107</v>
      </c>
      <c r="G127" s="101" t="s">
        <v>107</v>
      </c>
      <c r="H127" s="101" t="s">
        <v>107</v>
      </c>
      <c r="I127" s="101" t="s">
        <v>107</v>
      </c>
      <c r="J127" s="101" t="s">
        <v>107</v>
      </c>
      <c r="K127" s="101" t="s">
        <v>107</v>
      </c>
      <c r="L127" s="101" t="s">
        <v>107</v>
      </c>
      <c r="M127" s="101" t="s">
        <v>107</v>
      </c>
      <c r="N127" s="101" t="s">
        <v>107</v>
      </c>
      <c r="O127" s="101" t="s">
        <v>107</v>
      </c>
      <c r="P127" s="101" t="s">
        <v>107</v>
      </c>
      <c r="Q127" s="101" t="s">
        <v>107</v>
      </c>
      <c r="R127" s="101" t="s">
        <v>107</v>
      </c>
      <c r="S127" s="101" t="s">
        <v>107</v>
      </c>
      <c r="T127" s="101" t="s">
        <v>107</v>
      </c>
      <c r="U127" s="157"/>
      <c r="V127" s="156"/>
      <c r="W127" s="95"/>
      <c r="X127" s="157"/>
      <c r="Y127" s="157"/>
    </row>
    <row r="128" spans="2:25" ht="13.5">
      <c r="B128" s="129"/>
      <c r="C128" s="103" t="s">
        <v>75</v>
      </c>
      <c r="D128" s="101" t="s">
        <v>91</v>
      </c>
      <c r="E128" s="101" t="s">
        <v>91</v>
      </c>
      <c r="F128" s="101" t="s">
        <v>91</v>
      </c>
      <c r="G128" s="101" t="s">
        <v>91</v>
      </c>
      <c r="H128" s="101" t="s">
        <v>91</v>
      </c>
      <c r="I128" s="101" t="s">
        <v>91</v>
      </c>
      <c r="J128" s="101" t="s">
        <v>91</v>
      </c>
      <c r="K128" s="101" t="s">
        <v>91</v>
      </c>
      <c r="L128" s="163">
        <v>1</v>
      </c>
      <c r="M128" s="163">
        <v>1</v>
      </c>
      <c r="N128" s="101" t="s">
        <v>91</v>
      </c>
      <c r="O128" s="101" t="s">
        <v>91</v>
      </c>
      <c r="P128" s="163">
        <v>2</v>
      </c>
      <c r="Q128" s="163">
        <v>2</v>
      </c>
      <c r="R128" s="163">
        <v>3</v>
      </c>
      <c r="S128" s="101" t="s">
        <v>91</v>
      </c>
      <c r="T128" s="163">
        <v>3</v>
      </c>
      <c r="U128" s="101" t="s">
        <v>91</v>
      </c>
      <c r="V128" s="166">
        <v>3</v>
      </c>
      <c r="W128" s="95"/>
      <c r="X128" s="157"/>
      <c r="Y128" s="157"/>
    </row>
    <row r="129" spans="2:25" s="137" customFormat="1" ht="13.5">
      <c r="B129" s="182"/>
      <c r="C129" s="139" t="s">
        <v>83</v>
      </c>
      <c r="D129" s="183">
        <v>1292</v>
      </c>
      <c r="E129" s="183">
        <v>1893</v>
      </c>
      <c r="F129" s="183">
        <v>6</v>
      </c>
      <c r="G129" s="195">
        <v>3191</v>
      </c>
      <c r="H129" s="183">
        <v>29</v>
      </c>
      <c r="I129" s="183">
        <v>272</v>
      </c>
      <c r="J129" s="183">
        <v>301</v>
      </c>
      <c r="K129" s="183">
        <v>6417</v>
      </c>
      <c r="L129" s="183">
        <v>8000</v>
      </c>
      <c r="M129" s="183">
        <v>14417</v>
      </c>
      <c r="N129" s="183">
        <v>464</v>
      </c>
      <c r="O129" s="183">
        <v>94</v>
      </c>
      <c r="P129" s="183">
        <v>403</v>
      </c>
      <c r="Q129" s="183">
        <v>961</v>
      </c>
      <c r="R129" s="183">
        <v>18870</v>
      </c>
      <c r="S129" s="183">
        <v>551</v>
      </c>
      <c r="T129" s="183">
        <v>19421</v>
      </c>
      <c r="U129" s="183"/>
      <c r="V129" s="176"/>
      <c r="W129" s="95"/>
      <c r="X129" s="224"/>
      <c r="Y129" s="224"/>
    </row>
    <row r="130" spans="2:25" s="137" customFormat="1" ht="13.5">
      <c r="B130" s="185" t="s">
        <v>132</v>
      </c>
      <c r="C130" s="143" t="s">
        <v>85</v>
      </c>
      <c r="D130" s="187">
        <v>124</v>
      </c>
      <c r="E130" s="187">
        <v>9</v>
      </c>
      <c r="F130" s="187">
        <v>21</v>
      </c>
      <c r="G130" s="196">
        <v>154</v>
      </c>
      <c r="H130" s="187">
        <v>17</v>
      </c>
      <c r="I130" s="187">
        <v>26</v>
      </c>
      <c r="J130" s="187">
        <v>43</v>
      </c>
      <c r="K130" s="187">
        <v>20</v>
      </c>
      <c r="L130" s="187">
        <v>22</v>
      </c>
      <c r="M130" s="187">
        <v>42</v>
      </c>
      <c r="N130" s="187">
        <v>55</v>
      </c>
      <c r="O130" s="197">
        <v>1</v>
      </c>
      <c r="P130" s="145" t="s">
        <v>91</v>
      </c>
      <c r="Q130" s="187">
        <v>56</v>
      </c>
      <c r="R130" s="187">
        <v>295</v>
      </c>
      <c r="S130" s="145" t="s">
        <v>91</v>
      </c>
      <c r="T130" s="187">
        <v>295</v>
      </c>
      <c r="U130" s="187"/>
      <c r="V130" s="176"/>
      <c r="W130" s="95"/>
      <c r="X130" s="224"/>
      <c r="Y130" s="224"/>
    </row>
    <row r="131" spans="2:25" s="137" customFormat="1" ht="13.5">
      <c r="B131" s="188"/>
      <c r="C131" s="148" t="s">
        <v>75</v>
      </c>
      <c r="D131" s="189">
        <v>1416</v>
      </c>
      <c r="E131" s="189">
        <v>1902</v>
      </c>
      <c r="F131" s="189">
        <v>27</v>
      </c>
      <c r="G131" s="198">
        <v>3345</v>
      </c>
      <c r="H131" s="189">
        <v>46</v>
      </c>
      <c r="I131" s="189">
        <v>298</v>
      </c>
      <c r="J131" s="189">
        <v>344</v>
      </c>
      <c r="K131" s="189">
        <v>6437</v>
      </c>
      <c r="L131" s="189">
        <v>8022</v>
      </c>
      <c r="M131" s="189">
        <v>14459</v>
      </c>
      <c r="N131" s="189">
        <v>519</v>
      </c>
      <c r="O131" s="189">
        <v>95</v>
      </c>
      <c r="P131" s="189">
        <v>403</v>
      </c>
      <c r="Q131" s="189">
        <v>1017</v>
      </c>
      <c r="R131" s="189">
        <v>19165</v>
      </c>
      <c r="S131" s="189">
        <v>551</v>
      </c>
      <c r="T131" s="189">
        <v>19716</v>
      </c>
      <c r="U131" s="189">
        <v>18402</v>
      </c>
      <c r="V131" s="199">
        <v>38118</v>
      </c>
      <c r="W131" s="95"/>
      <c r="X131" s="224"/>
      <c r="Y131" s="224"/>
    </row>
    <row r="132" spans="2:25" ht="13.5">
      <c r="B132" s="180" t="s">
        <v>133</v>
      </c>
      <c r="C132" s="89" t="s">
        <v>83</v>
      </c>
      <c r="D132" s="152">
        <v>658</v>
      </c>
      <c r="E132" s="152">
        <v>1183</v>
      </c>
      <c r="F132" s="152">
        <v>9</v>
      </c>
      <c r="G132" s="153">
        <v>1850</v>
      </c>
      <c r="H132" s="152">
        <v>2</v>
      </c>
      <c r="I132" s="152">
        <v>12</v>
      </c>
      <c r="J132" s="154">
        <v>14</v>
      </c>
      <c r="K132" s="152">
        <v>6996</v>
      </c>
      <c r="L132" s="152">
        <v>9137</v>
      </c>
      <c r="M132" s="154">
        <v>16133</v>
      </c>
      <c r="N132" s="152">
        <v>281</v>
      </c>
      <c r="O132" s="152">
        <v>45</v>
      </c>
      <c r="P132" s="152">
        <v>54</v>
      </c>
      <c r="Q132" s="154">
        <v>380</v>
      </c>
      <c r="R132" s="153">
        <v>18377</v>
      </c>
      <c r="S132" s="152">
        <v>756</v>
      </c>
      <c r="T132" s="154">
        <v>19133</v>
      </c>
      <c r="U132" s="167"/>
      <c r="V132" s="156"/>
      <c r="W132" s="95"/>
      <c r="X132" s="157"/>
      <c r="Y132" s="157"/>
    </row>
    <row r="133" spans="2:25" ht="13.5">
      <c r="B133" s="181" t="s">
        <v>134</v>
      </c>
      <c r="C133" s="97" t="s">
        <v>85</v>
      </c>
      <c r="D133" s="159">
        <v>935</v>
      </c>
      <c r="E133" s="159">
        <v>67</v>
      </c>
      <c r="F133" s="159">
        <v>59</v>
      </c>
      <c r="G133" s="160">
        <v>1061</v>
      </c>
      <c r="H133" s="101" t="s">
        <v>91</v>
      </c>
      <c r="I133" s="101" t="s">
        <v>91</v>
      </c>
      <c r="J133" s="101" t="s">
        <v>91</v>
      </c>
      <c r="K133" s="101" t="s">
        <v>91</v>
      </c>
      <c r="L133" s="159">
        <v>8</v>
      </c>
      <c r="M133" s="161">
        <v>8</v>
      </c>
      <c r="N133" s="159">
        <v>518</v>
      </c>
      <c r="O133" s="159">
        <v>4</v>
      </c>
      <c r="P133" s="101" t="s">
        <v>91</v>
      </c>
      <c r="Q133" s="161">
        <v>522</v>
      </c>
      <c r="R133" s="160">
        <v>1591</v>
      </c>
      <c r="S133" s="159">
        <v>2</v>
      </c>
      <c r="T133" s="161">
        <v>1593</v>
      </c>
      <c r="U133" s="157"/>
      <c r="V133" s="156"/>
      <c r="W133" s="95"/>
      <c r="X133" s="157"/>
      <c r="Y133" s="157"/>
    </row>
    <row r="134" spans="2:25" ht="13.5">
      <c r="B134" s="129"/>
      <c r="C134" s="103" t="s">
        <v>75</v>
      </c>
      <c r="D134" s="163">
        <v>1593</v>
      </c>
      <c r="E134" s="163">
        <v>1250</v>
      </c>
      <c r="F134" s="163">
        <v>68</v>
      </c>
      <c r="G134" s="164">
        <v>2911</v>
      </c>
      <c r="H134" s="163">
        <v>2</v>
      </c>
      <c r="I134" s="163">
        <v>12</v>
      </c>
      <c r="J134" s="163">
        <v>14</v>
      </c>
      <c r="K134" s="163">
        <v>6996</v>
      </c>
      <c r="L134" s="163">
        <v>9145</v>
      </c>
      <c r="M134" s="163">
        <v>16141</v>
      </c>
      <c r="N134" s="163">
        <v>799</v>
      </c>
      <c r="O134" s="163">
        <v>49</v>
      </c>
      <c r="P134" s="163">
        <v>54</v>
      </c>
      <c r="Q134" s="163">
        <v>902</v>
      </c>
      <c r="R134" s="163">
        <v>19968</v>
      </c>
      <c r="S134" s="163">
        <v>758</v>
      </c>
      <c r="T134" s="163">
        <v>20726</v>
      </c>
      <c r="U134" s="165">
        <v>13234</v>
      </c>
      <c r="V134" s="166">
        <v>33960</v>
      </c>
      <c r="W134" s="95"/>
      <c r="X134" s="157"/>
      <c r="Y134" s="157"/>
    </row>
    <row r="135" spans="2:25" ht="13.5">
      <c r="B135" s="180" t="s">
        <v>133</v>
      </c>
      <c r="C135" s="89" t="s">
        <v>83</v>
      </c>
      <c r="D135" s="101" t="s">
        <v>91</v>
      </c>
      <c r="E135" s="101" t="s">
        <v>91</v>
      </c>
      <c r="F135" s="101" t="s">
        <v>91</v>
      </c>
      <c r="G135" s="101" t="s">
        <v>91</v>
      </c>
      <c r="H135" s="101" t="s">
        <v>91</v>
      </c>
      <c r="I135" s="101" t="s">
        <v>91</v>
      </c>
      <c r="J135" s="101" t="s">
        <v>91</v>
      </c>
      <c r="K135" s="101" t="s">
        <v>91</v>
      </c>
      <c r="L135" s="101" t="s">
        <v>91</v>
      </c>
      <c r="M135" s="101" t="s">
        <v>91</v>
      </c>
      <c r="N135" s="101" t="s">
        <v>91</v>
      </c>
      <c r="O135" s="101" t="s">
        <v>91</v>
      </c>
      <c r="P135" s="152">
        <v>3</v>
      </c>
      <c r="Q135" s="154">
        <v>3</v>
      </c>
      <c r="R135" s="153">
        <v>3</v>
      </c>
      <c r="S135" s="101" t="s">
        <v>91</v>
      </c>
      <c r="T135" s="154">
        <v>3</v>
      </c>
      <c r="U135" s="167"/>
      <c r="V135" s="156"/>
      <c r="W135" s="95"/>
      <c r="X135" s="157"/>
      <c r="Y135" s="157"/>
    </row>
    <row r="136" spans="2:25" ht="13.5">
      <c r="B136" s="181" t="s">
        <v>106</v>
      </c>
      <c r="C136" s="97" t="s">
        <v>85</v>
      </c>
      <c r="D136" s="101" t="s">
        <v>107</v>
      </c>
      <c r="E136" s="101" t="s">
        <v>107</v>
      </c>
      <c r="F136" s="101" t="s">
        <v>107</v>
      </c>
      <c r="G136" s="101" t="s">
        <v>107</v>
      </c>
      <c r="H136" s="101" t="s">
        <v>107</v>
      </c>
      <c r="I136" s="101" t="s">
        <v>107</v>
      </c>
      <c r="J136" s="101" t="s">
        <v>107</v>
      </c>
      <c r="K136" s="101" t="s">
        <v>107</v>
      </c>
      <c r="L136" s="101" t="s">
        <v>107</v>
      </c>
      <c r="M136" s="101" t="s">
        <v>107</v>
      </c>
      <c r="N136" s="101" t="s">
        <v>107</v>
      </c>
      <c r="O136" s="101" t="s">
        <v>107</v>
      </c>
      <c r="P136" s="101" t="s">
        <v>107</v>
      </c>
      <c r="Q136" s="101" t="s">
        <v>107</v>
      </c>
      <c r="R136" s="101" t="s">
        <v>107</v>
      </c>
      <c r="S136" s="101" t="s">
        <v>107</v>
      </c>
      <c r="T136" s="101" t="s">
        <v>107</v>
      </c>
      <c r="U136" s="157"/>
      <c r="V136" s="156"/>
      <c r="W136" s="95"/>
      <c r="X136" s="157"/>
      <c r="Y136" s="157"/>
    </row>
    <row r="137" spans="2:25" ht="13.5">
      <c r="B137" s="129"/>
      <c r="C137" s="103" t="s">
        <v>75</v>
      </c>
      <c r="D137" s="101" t="s">
        <v>91</v>
      </c>
      <c r="E137" s="101" t="s">
        <v>91</v>
      </c>
      <c r="F137" s="101" t="s">
        <v>91</v>
      </c>
      <c r="G137" s="101" t="s">
        <v>91</v>
      </c>
      <c r="H137" s="101" t="s">
        <v>91</v>
      </c>
      <c r="I137" s="101" t="s">
        <v>91</v>
      </c>
      <c r="J137" s="101" t="s">
        <v>91</v>
      </c>
      <c r="K137" s="101" t="s">
        <v>91</v>
      </c>
      <c r="L137" s="101" t="s">
        <v>91</v>
      </c>
      <c r="M137" s="101" t="s">
        <v>91</v>
      </c>
      <c r="N137" s="101" t="s">
        <v>91</v>
      </c>
      <c r="O137" s="101" t="s">
        <v>91</v>
      </c>
      <c r="P137" s="163">
        <v>3</v>
      </c>
      <c r="Q137" s="163">
        <v>3</v>
      </c>
      <c r="R137" s="163">
        <v>3</v>
      </c>
      <c r="S137" s="101" t="s">
        <v>91</v>
      </c>
      <c r="T137" s="163">
        <v>3</v>
      </c>
      <c r="U137" s="101" t="s">
        <v>91</v>
      </c>
      <c r="V137" s="166">
        <v>3</v>
      </c>
      <c r="W137" s="95"/>
      <c r="X137" s="157"/>
      <c r="Y137" s="157"/>
    </row>
    <row r="138" spans="2:25" s="137" customFormat="1" ht="13.5">
      <c r="B138" s="168"/>
      <c r="C138" s="139" t="s">
        <v>83</v>
      </c>
      <c r="D138" s="183">
        <v>658</v>
      </c>
      <c r="E138" s="183">
        <v>1183</v>
      </c>
      <c r="F138" s="183">
        <v>9</v>
      </c>
      <c r="G138" s="195">
        <v>1850</v>
      </c>
      <c r="H138" s="183">
        <v>2</v>
      </c>
      <c r="I138" s="183">
        <v>12</v>
      </c>
      <c r="J138" s="183">
        <v>14</v>
      </c>
      <c r="K138" s="183">
        <v>6996</v>
      </c>
      <c r="L138" s="183">
        <v>9137</v>
      </c>
      <c r="M138" s="183">
        <v>16133</v>
      </c>
      <c r="N138" s="183">
        <v>281</v>
      </c>
      <c r="O138" s="183">
        <v>45</v>
      </c>
      <c r="P138" s="183">
        <v>57</v>
      </c>
      <c r="Q138" s="183">
        <v>383</v>
      </c>
      <c r="R138" s="183">
        <v>18380</v>
      </c>
      <c r="S138" s="183">
        <v>756</v>
      </c>
      <c r="T138" s="183">
        <v>19136</v>
      </c>
      <c r="U138" s="183"/>
      <c r="V138" s="171"/>
      <c r="W138" s="95"/>
      <c r="X138" s="224"/>
      <c r="Y138" s="224"/>
    </row>
    <row r="139" spans="2:25" s="137" customFormat="1" ht="13.5">
      <c r="B139" s="172" t="s">
        <v>135</v>
      </c>
      <c r="C139" s="143" t="s">
        <v>85</v>
      </c>
      <c r="D139" s="187">
        <v>935</v>
      </c>
      <c r="E139" s="187">
        <v>67</v>
      </c>
      <c r="F139" s="187">
        <v>59</v>
      </c>
      <c r="G139" s="196">
        <v>1061</v>
      </c>
      <c r="H139" s="206" t="s">
        <v>88</v>
      </c>
      <c r="I139" s="206" t="s">
        <v>88</v>
      </c>
      <c r="J139" s="206" t="s">
        <v>88</v>
      </c>
      <c r="K139" s="206" t="s">
        <v>88</v>
      </c>
      <c r="L139" s="187">
        <v>8</v>
      </c>
      <c r="M139" s="187">
        <v>8</v>
      </c>
      <c r="N139" s="187">
        <v>518</v>
      </c>
      <c r="O139" s="187">
        <v>4</v>
      </c>
      <c r="P139" s="145" t="s">
        <v>88</v>
      </c>
      <c r="Q139" s="187">
        <v>522</v>
      </c>
      <c r="R139" s="187">
        <v>1591</v>
      </c>
      <c r="S139" s="187">
        <v>2</v>
      </c>
      <c r="T139" s="187">
        <v>1593</v>
      </c>
      <c r="U139" s="187"/>
      <c r="V139" s="176"/>
      <c r="W139" s="95"/>
      <c r="X139" s="224"/>
      <c r="Y139" s="224"/>
    </row>
    <row r="140" spans="2:25" s="137" customFormat="1" ht="13.5">
      <c r="B140" s="177"/>
      <c r="C140" s="148" t="s">
        <v>75</v>
      </c>
      <c r="D140" s="189">
        <v>1593</v>
      </c>
      <c r="E140" s="189">
        <v>1250</v>
      </c>
      <c r="F140" s="189">
        <v>68</v>
      </c>
      <c r="G140" s="198">
        <v>2911</v>
      </c>
      <c r="H140" s="189">
        <v>2</v>
      </c>
      <c r="I140" s="189">
        <v>12</v>
      </c>
      <c r="J140" s="189">
        <v>14</v>
      </c>
      <c r="K140" s="189">
        <v>6996</v>
      </c>
      <c r="L140" s="189">
        <v>9145</v>
      </c>
      <c r="M140" s="189">
        <v>16141</v>
      </c>
      <c r="N140" s="189">
        <v>799</v>
      </c>
      <c r="O140" s="189">
        <v>49</v>
      </c>
      <c r="P140" s="189">
        <v>57</v>
      </c>
      <c r="Q140" s="189">
        <v>905</v>
      </c>
      <c r="R140" s="189">
        <v>19971</v>
      </c>
      <c r="S140" s="189">
        <v>758</v>
      </c>
      <c r="T140" s="189">
        <v>20729</v>
      </c>
      <c r="U140" s="189">
        <v>13234</v>
      </c>
      <c r="V140" s="199">
        <v>33963</v>
      </c>
      <c r="W140" s="95"/>
      <c r="X140" s="224"/>
      <c r="Y140" s="224"/>
    </row>
    <row r="141" spans="2:25" ht="13.5">
      <c r="B141" s="151" t="s">
        <v>136</v>
      </c>
      <c r="C141" s="89" t="s">
        <v>83</v>
      </c>
      <c r="D141" s="152">
        <v>266</v>
      </c>
      <c r="E141" s="152">
        <v>626</v>
      </c>
      <c r="F141" s="152">
        <v>5</v>
      </c>
      <c r="G141" s="153">
        <v>897</v>
      </c>
      <c r="H141" s="152">
        <v>1</v>
      </c>
      <c r="I141" s="152">
        <v>23</v>
      </c>
      <c r="J141" s="154">
        <v>24</v>
      </c>
      <c r="K141" s="152">
        <v>2928</v>
      </c>
      <c r="L141" s="152">
        <v>3580</v>
      </c>
      <c r="M141" s="154">
        <v>6508</v>
      </c>
      <c r="N141" s="152">
        <v>100</v>
      </c>
      <c r="O141" s="152">
        <v>14</v>
      </c>
      <c r="P141" s="152">
        <v>22</v>
      </c>
      <c r="Q141" s="154">
        <v>136</v>
      </c>
      <c r="R141" s="153">
        <v>7565</v>
      </c>
      <c r="S141" s="152">
        <v>298</v>
      </c>
      <c r="T141" s="154">
        <v>7863</v>
      </c>
      <c r="U141" s="167"/>
      <c r="V141" s="156"/>
      <c r="W141" s="95"/>
      <c r="X141" s="157"/>
      <c r="Y141" s="157"/>
    </row>
    <row r="142" spans="2:25" ht="13.5">
      <c r="B142" s="158" t="s">
        <v>137</v>
      </c>
      <c r="C142" s="97" t="s">
        <v>85</v>
      </c>
      <c r="D142" s="159">
        <v>103</v>
      </c>
      <c r="E142" s="159">
        <v>5</v>
      </c>
      <c r="F142" s="159">
        <v>10</v>
      </c>
      <c r="G142" s="160">
        <v>118</v>
      </c>
      <c r="H142" s="159">
        <v>4</v>
      </c>
      <c r="I142" s="159">
        <v>4</v>
      </c>
      <c r="J142" s="161">
        <v>8</v>
      </c>
      <c r="K142" s="101" t="s">
        <v>91</v>
      </c>
      <c r="L142" s="101" t="s">
        <v>91</v>
      </c>
      <c r="M142" s="101" t="s">
        <v>91</v>
      </c>
      <c r="N142" s="159">
        <v>37</v>
      </c>
      <c r="O142" s="159">
        <v>1</v>
      </c>
      <c r="P142" s="101" t="s">
        <v>91</v>
      </c>
      <c r="Q142" s="161">
        <v>38</v>
      </c>
      <c r="R142" s="160">
        <v>164</v>
      </c>
      <c r="S142" s="101" t="s">
        <v>91</v>
      </c>
      <c r="T142" s="161">
        <v>164</v>
      </c>
      <c r="U142" s="157"/>
      <c r="V142" s="156"/>
      <c r="W142" s="95"/>
      <c r="X142" s="157"/>
      <c r="Y142" s="157"/>
    </row>
    <row r="143" spans="2:25" ht="13.5">
      <c r="B143" s="129"/>
      <c r="C143" s="103" t="s">
        <v>75</v>
      </c>
      <c r="D143" s="163">
        <v>369</v>
      </c>
      <c r="E143" s="163">
        <v>631</v>
      </c>
      <c r="F143" s="163">
        <v>15</v>
      </c>
      <c r="G143" s="164">
        <v>1015</v>
      </c>
      <c r="H143" s="163">
        <v>5</v>
      </c>
      <c r="I143" s="163">
        <v>27</v>
      </c>
      <c r="J143" s="163">
        <v>32</v>
      </c>
      <c r="K143" s="163">
        <v>2928</v>
      </c>
      <c r="L143" s="163">
        <v>3580</v>
      </c>
      <c r="M143" s="163">
        <v>6508</v>
      </c>
      <c r="N143" s="163">
        <v>137</v>
      </c>
      <c r="O143" s="163">
        <v>15</v>
      </c>
      <c r="P143" s="163">
        <v>22</v>
      </c>
      <c r="Q143" s="163">
        <v>174</v>
      </c>
      <c r="R143" s="163">
        <v>7729</v>
      </c>
      <c r="S143" s="163">
        <v>298</v>
      </c>
      <c r="T143" s="163">
        <v>8027</v>
      </c>
      <c r="U143" s="165">
        <v>6285</v>
      </c>
      <c r="V143" s="166">
        <v>14312</v>
      </c>
      <c r="W143" s="95"/>
      <c r="X143" s="157"/>
      <c r="Y143" s="157"/>
    </row>
    <row r="144" spans="2:25" ht="13.5">
      <c r="B144" s="151"/>
      <c r="C144" s="89" t="s">
        <v>83</v>
      </c>
      <c r="D144" s="152">
        <v>302</v>
      </c>
      <c r="E144" s="152">
        <v>314</v>
      </c>
      <c r="F144" s="152">
        <v>17</v>
      </c>
      <c r="G144" s="153">
        <v>633</v>
      </c>
      <c r="H144" s="152">
        <v>4</v>
      </c>
      <c r="I144" s="152">
        <v>12</v>
      </c>
      <c r="J144" s="154">
        <v>16</v>
      </c>
      <c r="K144" s="152">
        <v>1991</v>
      </c>
      <c r="L144" s="152">
        <v>2586</v>
      </c>
      <c r="M144" s="154">
        <v>4577</v>
      </c>
      <c r="N144" s="152">
        <v>72</v>
      </c>
      <c r="O144" s="152">
        <v>11</v>
      </c>
      <c r="P144" s="152">
        <v>16</v>
      </c>
      <c r="Q144" s="154">
        <v>99</v>
      </c>
      <c r="R144" s="153">
        <v>5325</v>
      </c>
      <c r="S144" s="152">
        <v>212</v>
      </c>
      <c r="T144" s="154">
        <v>5537</v>
      </c>
      <c r="U144" s="167"/>
      <c r="V144" s="156"/>
      <c r="W144" s="95"/>
      <c r="X144" s="157"/>
      <c r="Y144" s="157"/>
    </row>
    <row r="145" spans="2:25" ht="13.5">
      <c r="B145" s="158" t="s">
        <v>138</v>
      </c>
      <c r="C145" s="97" t="s">
        <v>85</v>
      </c>
      <c r="D145" s="159">
        <v>221</v>
      </c>
      <c r="E145" s="159">
        <v>2</v>
      </c>
      <c r="F145" s="159">
        <v>30</v>
      </c>
      <c r="G145" s="160">
        <v>253</v>
      </c>
      <c r="H145" s="101" t="s">
        <v>91</v>
      </c>
      <c r="I145" s="159">
        <v>1</v>
      </c>
      <c r="J145" s="161">
        <v>1</v>
      </c>
      <c r="K145" s="159">
        <v>5</v>
      </c>
      <c r="L145" s="159">
        <v>7</v>
      </c>
      <c r="M145" s="161">
        <v>12</v>
      </c>
      <c r="N145" s="159">
        <v>10</v>
      </c>
      <c r="O145" s="101" t="s">
        <v>91</v>
      </c>
      <c r="P145" s="101" t="s">
        <v>91</v>
      </c>
      <c r="Q145" s="161">
        <v>10</v>
      </c>
      <c r="R145" s="160">
        <v>276</v>
      </c>
      <c r="S145" s="101" t="s">
        <v>91</v>
      </c>
      <c r="T145" s="161">
        <v>276</v>
      </c>
      <c r="U145" s="157"/>
      <c r="V145" s="156"/>
      <c r="W145" s="95"/>
      <c r="X145" s="157"/>
      <c r="Y145" s="157"/>
    </row>
    <row r="146" spans="2:25" ht="13.5">
      <c r="B146" s="129"/>
      <c r="C146" s="103" t="s">
        <v>75</v>
      </c>
      <c r="D146" s="163">
        <v>523</v>
      </c>
      <c r="E146" s="163">
        <v>316</v>
      </c>
      <c r="F146" s="163">
        <v>47</v>
      </c>
      <c r="G146" s="164">
        <v>886</v>
      </c>
      <c r="H146" s="163">
        <v>4</v>
      </c>
      <c r="I146" s="163">
        <v>13</v>
      </c>
      <c r="J146" s="163">
        <v>17</v>
      </c>
      <c r="K146" s="163">
        <v>1996</v>
      </c>
      <c r="L146" s="163">
        <v>2593</v>
      </c>
      <c r="M146" s="163">
        <v>4589</v>
      </c>
      <c r="N146" s="163">
        <v>82</v>
      </c>
      <c r="O146" s="163">
        <v>11</v>
      </c>
      <c r="P146" s="163">
        <v>16</v>
      </c>
      <c r="Q146" s="163">
        <v>109</v>
      </c>
      <c r="R146" s="163">
        <v>5601</v>
      </c>
      <c r="S146" s="163">
        <v>212</v>
      </c>
      <c r="T146" s="163">
        <v>5813</v>
      </c>
      <c r="U146" s="165">
        <v>4247</v>
      </c>
      <c r="V146" s="166">
        <v>10060</v>
      </c>
      <c r="W146" s="95"/>
      <c r="X146" s="157"/>
      <c r="Y146" s="157"/>
    </row>
    <row r="147" spans="2:25" ht="13.5">
      <c r="B147" s="151"/>
      <c r="C147" s="89" t="s">
        <v>83</v>
      </c>
      <c r="D147" s="152">
        <v>397</v>
      </c>
      <c r="E147" s="152">
        <v>469</v>
      </c>
      <c r="F147" s="152">
        <v>8</v>
      </c>
      <c r="G147" s="153">
        <v>874</v>
      </c>
      <c r="H147" s="101" t="s">
        <v>91</v>
      </c>
      <c r="I147" s="152">
        <v>4</v>
      </c>
      <c r="J147" s="154">
        <v>4</v>
      </c>
      <c r="K147" s="152">
        <v>2346</v>
      </c>
      <c r="L147" s="152">
        <v>2766</v>
      </c>
      <c r="M147" s="154">
        <v>5112</v>
      </c>
      <c r="N147" s="152">
        <v>74</v>
      </c>
      <c r="O147" s="152">
        <v>10</v>
      </c>
      <c r="P147" s="152">
        <v>46</v>
      </c>
      <c r="Q147" s="154">
        <v>130</v>
      </c>
      <c r="R147" s="153">
        <v>6120</v>
      </c>
      <c r="S147" s="152">
        <v>215</v>
      </c>
      <c r="T147" s="154">
        <v>6335</v>
      </c>
      <c r="U147" s="167"/>
      <c r="V147" s="156"/>
      <c r="W147" s="95"/>
      <c r="X147" s="157"/>
      <c r="Y147" s="157"/>
    </row>
    <row r="148" spans="2:25" ht="13.5">
      <c r="B148" s="158" t="s">
        <v>139</v>
      </c>
      <c r="C148" s="97" t="s">
        <v>85</v>
      </c>
      <c r="D148" s="159">
        <v>269</v>
      </c>
      <c r="E148" s="159">
        <v>3</v>
      </c>
      <c r="F148" s="159">
        <v>39</v>
      </c>
      <c r="G148" s="160">
        <v>311</v>
      </c>
      <c r="H148" s="101" t="s">
        <v>91</v>
      </c>
      <c r="I148" s="159">
        <v>3</v>
      </c>
      <c r="J148" s="161">
        <v>3</v>
      </c>
      <c r="K148" s="101" t="s">
        <v>91</v>
      </c>
      <c r="L148" s="101" t="s">
        <v>91</v>
      </c>
      <c r="M148" s="101" t="s">
        <v>91</v>
      </c>
      <c r="N148" s="159">
        <v>15</v>
      </c>
      <c r="O148" s="101" t="s">
        <v>91</v>
      </c>
      <c r="P148" s="101" t="s">
        <v>91</v>
      </c>
      <c r="Q148" s="161">
        <v>15</v>
      </c>
      <c r="R148" s="160">
        <v>329</v>
      </c>
      <c r="S148" s="101" t="s">
        <v>91</v>
      </c>
      <c r="T148" s="161">
        <v>329</v>
      </c>
      <c r="U148" s="157"/>
      <c r="V148" s="156"/>
      <c r="W148" s="95"/>
      <c r="X148" s="157"/>
      <c r="Y148" s="157"/>
    </row>
    <row r="149" spans="2:25" ht="13.5">
      <c r="B149" s="129"/>
      <c r="C149" s="103" t="s">
        <v>75</v>
      </c>
      <c r="D149" s="163">
        <v>666</v>
      </c>
      <c r="E149" s="163">
        <v>472</v>
      </c>
      <c r="F149" s="163">
        <v>47</v>
      </c>
      <c r="G149" s="164">
        <v>1185</v>
      </c>
      <c r="H149" s="101" t="s">
        <v>91</v>
      </c>
      <c r="I149" s="163">
        <v>7</v>
      </c>
      <c r="J149" s="163">
        <v>7</v>
      </c>
      <c r="K149" s="163">
        <v>2346</v>
      </c>
      <c r="L149" s="163">
        <v>2766</v>
      </c>
      <c r="M149" s="163">
        <v>5112</v>
      </c>
      <c r="N149" s="163">
        <v>89</v>
      </c>
      <c r="O149" s="163">
        <v>10</v>
      </c>
      <c r="P149" s="163">
        <v>46</v>
      </c>
      <c r="Q149" s="163">
        <v>145</v>
      </c>
      <c r="R149" s="163">
        <v>6449</v>
      </c>
      <c r="S149" s="163">
        <v>215</v>
      </c>
      <c r="T149" s="163">
        <v>6664</v>
      </c>
      <c r="U149" s="165">
        <v>4690</v>
      </c>
      <c r="V149" s="166">
        <v>11354</v>
      </c>
      <c r="W149" s="95"/>
      <c r="X149" s="157"/>
      <c r="Y149" s="157"/>
    </row>
    <row r="150" spans="2:25" ht="13.5">
      <c r="B150" s="151"/>
      <c r="C150" s="89" t="s">
        <v>83</v>
      </c>
      <c r="D150" s="152">
        <v>482</v>
      </c>
      <c r="E150" s="152">
        <v>776</v>
      </c>
      <c r="F150" s="152">
        <v>2</v>
      </c>
      <c r="G150" s="153">
        <v>1260</v>
      </c>
      <c r="H150" s="152">
        <v>6</v>
      </c>
      <c r="I150" s="152">
        <v>45</v>
      </c>
      <c r="J150" s="154">
        <v>51</v>
      </c>
      <c r="K150" s="152">
        <v>8485</v>
      </c>
      <c r="L150" s="152">
        <v>9219</v>
      </c>
      <c r="M150" s="154">
        <v>17704</v>
      </c>
      <c r="N150" s="152">
        <v>210</v>
      </c>
      <c r="O150" s="152">
        <v>34</v>
      </c>
      <c r="P150" s="152">
        <v>18</v>
      </c>
      <c r="Q150" s="154">
        <v>262</v>
      </c>
      <c r="R150" s="153">
        <v>19277</v>
      </c>
      <c r="S150" s="152">
        <v>644</v>
      </c>
      <c r="T150" s="154">
        <v>19921</v>
      </c>
      <c r="U150" s="167"/>
      <c r="V150" s="156"/>
      <c r="W150" s="95"/>
      <c r="X150" s="157"/>
      <c r="Y150" s="157"/>
    </row>
    <row r="151" spans="2:25" ht="13.5">
      <c r="B151" s="158" t="s">
        <v>140</v>
      </c>
      <c r="C151" s="97" t="s">
        <v>85</v>
      </c>
      <c r="D151" s="159">
        <v>561</v>
      </c>
      <c r="E151" s="159">
        <v>35</v>
      </c>
      <c r="F151" s="159">
        <v>57</v>
      </c>
      <c r="G151" s="160">
        <v>653</v>
      </c>
      <c r="H151" s="101">
        <v>11</v>
      </c>
      <c r="I151" s="101">
        <v>1</v>
      </c>
      <c r="J151" s="101">
        <v>12</v>
      </c>
      <c r="K151" s="101" t="s">
        <v>91</v>
      </c>
      <c r="L151" s="159">
        <v>1</v>
      </c>
      <c r="M151" s="161">
        <v>1</v>
      </c>
      <c r="N151" s="159">
        <v>46</v>
      </c>
      <c r="O151" s="159">
        <v>1</v>
      </c>
      <c r="P151" s="101" t="s">
        <v>91</v>
      </c>
      <c r="Q151" s="161">
        <v>47</v>
      </c>
      <c r="R151" s="160">
        <v>713</v>
      </c>
      <c r="S151" s="101" t="s">
        <v>91</v>
      </c>
      <c r="T151" s="161">
        <v>713</v>
      </c>
      <c r="U151" s="157"/>
      <c r="V151" s="156"/>
      <c r="W151" s="95"/>
      <c r="X151" s="157"/>
      <c r="Y151" s="157"/>
    </row>
    <row r="152" spans="2:25" ht="13.5">
      <c r="B152" s="129"/>
      <c r="C152" s="103" t="s">
        <v>75</v>
      </c>
      <c r="D152" s="163">
        <v>1043</v>
      </c>
      <c r="E152" s="163">
        <v>811</v>
      </c>
      <c r="F152" s="163">
        <v>59</v>
      </c>
      <c r="G152" s="164">
        <v>1913</v>
      </c>
      <c r="H152" s="163">
        <v>17</v>
      </c>
      <c r="I152" s="163">
        <v>46</v>
      </c>
      <c r="J152" s="163">
        <v>63</v>
      </c>
      <c r="K152" s="163">
        <v>8485</v>
      </c>
      <c r="L152" s="163">
        <v>9220</v>
      </c>
      <c r="M152" s="163">
        <v>17705</v>
      </c>
      <c r="N152" s="163">
        <v>256</v>
      </c>
      <c r="O152" s="163">
        <v>35</v>
      </c>
      <c r="P152" s="163">
        <v>18</v>
      </c>
      <c r="Q152" s="163">
        <v>309</v>
      </c>
      <c r="R152" s="163">
        <v>19990</v>
      </c>
      <c r="S152" s="163">
        <v>644</v>
      </c>
      <c r="T152" s="163">
        <v>20634</v>
      </c>
      <c r="U152" s="165">
        <v>13689</v>
      </c>
      <c r="V152" s="166">
        <v>34323</v>
      </c>
      <c r="W152" s="95"/>
      <c r="X152" s="157"/>
      <c r="Y152" s="157"/>
    </row>
    <row r="153" spans="2:25" ht="13.5">
      <c r="B153" s="151"/>
      <c r="C153" s="89" t="s">
        <v>83</v>
      </c>
      <c r="D153" s="193">
        <v>518</v>
      </c>
      <c r="E153" s="193">
        <v>804</v>
      </c>
      <c r="F153" s="193">
        <v>15</v>
      </c>
      <c r="G153" s="153">
        <v>1337</v>
      </c>
      <c r="H153" s="193">
        <v>6</v>
      </c>
      <c r="I153" s="193">
        <v>21</v>
      </c>
      <c r="J153" s="154">
        <v>27</v>
      </c>
      <c r="K153" s="193">
        <v>5381</v>
      </c>
      <c r="L153" s="193">
        <v>6627</v>
      </c>
      <c r="M153" s="154">
        <v>12008</v>
      </c>
      <c r="N153" s="193">
        <v>176</v>
      </c>
      <c r="O153" s="193">
        <v>18</v>
      </c>
      <c r="P153" s="193">
        <v>27</v>
      </c>
      <c r="Q153" s="154">
        <v>221</v>
      </c>
      <c r="R153" s="153">
        <v>13593</v>
      </c>
      <c r="S153" s="193">
        <v>485</v>
      </c>
      <c r="T153" s="154">
        <v>14078</v>
      </c>
      <c r="U153" s="167"/>
      <c r="V153" s="156"/>
      <c r="W153" s="95"/>
      <c r="X153" s="157"/>
      <c r="Y153" s="157"/>
    </row>
    <row r="154" spans="2:25" ht="13.5">
      <c r="B154" s="158" t="s">
        <v>141</v>
      </c>
      <c r="C154" s="97" t="s">
        <v>85</v>
      </c>
      <c r="D154" s="159">
        <v>344</v>
      </c>
      <c r="E154" s="159">
        <v>1</v>
      </c>
      <c r="F154" s="159">
        <v>37</v>
      </c>
      <c r="G154" s="160">
        <v>382</v>
      </c>
      <c r="H154" s="159">
        <v>18</v>
      </c>
      <c r="I154" s="159">
        <v>6</v>
      </c>
      <c r="J154" s="161">
        <v>24</v>
      </c>
      <c r="K154" s="159">
        <v>1</v>
      </c>
      <c r="L154" s="159">
        <v>30</v>
      </c>
      <c r="M154" s="161">
        <v>31</v>
      </c>
      <c r="N154" s="159">
        <v>55</v>
      </c>
      <c r="O154" s="159">
        <v>28</v>
      </c>
      <c r="P154" s="101" t="s">
        <v>91</v>
      </c>
      <c r="Q154" s="161">
        <v>83</v>
      </c>
      <c r="R154" s="160">
        <v>520</v>
      </c>
      <c r="S154" s="101" t="s">
        <v>91</v>
      </c>
      <c r="T154" s="161">
        <v>520</v>
      </c>
      <c r="U154" s="162"/>
      <c r="V154" s="156"/>
      <c r="W154" s="95"/>
      <c r="X154" s="157"/>
      <c r="Y154" s="157"/>
    </row>
    <row r="155" spans="2:25" ht="13.5">
      <c r="B155" s="129"/>
      <c r="C155" s="103" t="s">
        <v>75</v>
      </c>
      <c r="D155" s="163">
        <v>862</v>
      </c>
      <c r="E155" s="163">
        <v>805</v>
      </c>
      <c r="F155" s="163">
        <v>52</v>
      </c>
      <c r="G155" s="164">
        <v>1719</v>
      </c>
      <c r="H155" s="163">
        <v>24</v>
      </c>
      <c r="I155" s="163">
        <v>27</v>
      </c>
      <c r="J155" s="163">
        <v>51</v>
      </c>
      <c r="K155" s="163">
        <v>5382</v>
      </c>
      <c r="L155" s="163">
        <v>6657</v>
      </c>
      <c r="M155" s="163">
        <v>12039</v>
      </c>
      <c r="N155" s="163">
        <v>231</v>
      </c>
      <c r="O155" s="163">
        <v>46</v>
      </c>
      <c r="P155" s="163">
        <v>27</v>
      </c>
      <c r="Q155" s="163">
        <v>304</v>
      </c>
      <c r="R155" s="163">
        <v>14113</v>
      </c>
      <c r="S155" s="163">
        <v>485</v>
      </c>
      <c r="T155" s="163">
        <v>14598</v>
      </c>
      <c r="U155" s="165">
        <v>10237</v>
      </c>
      <c r="V155" s="166">
        <v>24835</v>
      </c>
      <c r="W155" s="95"/>
      <c r="X155" s="157"/>
      <c r="Y155" s="157"/>
    </row>
    <row r="156" spans="2:25" ht="13.5">
      <c r="B156" s="151" t="s">
        <v>136</v>
      </c>
      <c r="C156" s="89" t="s">
        <v>83</v>
      </c>
      <c r="D156" s="101" t="s">
        <v>91</v>
      </c>
      <c r="E156" s="101" t="s">
        <v>91</v>
      </c>
      <c r="F156" s="101" t="s">
        <v>91</v>
      </c>
      <c r="G156" s="101" t="s">
        <v>91</v>
      </c>
      <c r="H156" s="101" t="s">
        <v>91</v>
      </c>
      <c r="I156" s="101" t="s">
        <v>91</v>
      </c>
      <c r="J156" s="101" t="s">
        <v>91</v>
      </c>
      <c r="K156" s="101" t="s">
        <v>91</v>
      </c>
      <c r="L156" s="101" t="s">
        <v>91</v>
      </c>
      <c r="M156" s="101" t="s">
        <v>91</v>
      </c>
      <c r="N156" s="101" t="s">
        <v>91</v>
      </c>
      <c r="O156" s="101" t="s">
        <v>91</v>
      </c>
      <c r="P156" s="152">
        <v>18</v>
      </c>
      <c r="Q156" s="154">
        <v>18</v>
      </c>
      <c r="R156" s="153">
        <v>18</v>
      </c>
      <c r="S156" s="101" t="s">
        <v>91</v>
      </c>
      <c r="T156" s="154">
        <v>18</v>
      </c>
      <c r="U156" s="207"/>
      <c r="V156" s="193"/>
      <c r="W156" s="95"/>
      <c r="X156" s="157"/>
      <c r="Y156" s="157"/>
    </row>
    <row r="157" spans="2:25" ht="13.5">
      <c r="B157" s="158" t="s">
        <v>106</v>
      </c>
      <c r="C157" s="97" t="s">
        <v>85</v>
      </c>
      <c r="D157" s="101" t="s">
        <v>107</v>
      </c>
      <c r="E157" s="101" t="s">
        <v>107</v>
      </c>
      <c r="F157" s="101" t="s">
        <v>107</v>
      </c>
      <c r="G157" s="101" t="s">
        <v>107</v>
      </c>
      <c r="H157" s="101" t="s">
        <v>107</v>
      </c>
      <c r="I157" s="101" t="s">
        <v>107</v>
      </c>
      <c r="J157" s="101" t="s">
        <v>107</v>
      </c>
      <c r="K157" s="101" t="s">
        <v>107</v>
      </c>
      <c r="L157" s="101" t="s">
        <v>107</v>
      </c>
      <c r="M157" s="101" t="s">
        <v>107</v>
      </c>
      <c r="N157" s="101" t="s">
        <v>107</v>
      </c>
      <c r="O157" s="101" t="s">
        <v>107</v>
      </c>
      <c r="P157" s="101" t="s">
        <v>107</v>
      </c>
      <c r="Q157" s="101" t="s">
        <v>107</v>
      </c>
      <c r="R157" s="101" t="s">
        <v>107</v>
      </c>
      <c r="S157" s="101" t="s">
        <v>107</v>
      </c>
      <c r="T157" s="101" t="s">
        <v>107</v>
      </c>
      <c r="U157" s="162"/>
      <c r="V157" s="156"/>
      <c r="W157" s="95"/>
      <c r="X157" s="157"/>
      <c r="Y157" s="157"/>
    </row>
    <row r="158" spans="2:25" ht="13.5">
      <c r="B158" s="129"/>
      <c r="C158" s="103" t="s">
        <v>75</v>
      </c>
      <c r="D158" s="101" t="s">
        <v>91</v>
      </c>
      <c r="E158" s="101" t="s">
        <v>91</v>
      </c>
      <c r="F158" s="101" t="s">
        <v>91</v>
      </c>
      <c r="G158" s="101" t="s">
        <v>91</v>
      </c>
      <c r="H158" s="101" t="s">
        <v>91</v>
      </c>
      <c r="I158" s="101" t="s">
        <v>91</v>
      </c>
      <c r="J158" s="101" t="s">
        <v>91</v>
      </c>
      <c r="K158" s="101" t="s">
        <v>91</v>
      </c>
      <c r="L158" s="101" t="s">
        <v>91</v>
      </c>
      <c r="M158" s="101" t="s">
        <v>91</v>
      </c>
      <c r="N158" s="101" t="s">
        <v>91</v>
      </c>
      <c r="O158" s="101" t="s">
        <v>91</v>
      </c>
      <c r="P158" s="163">
        <v>18</v>
      </c>
      <c r="Q158" s="163">
        <v>18</v>
      </c>
      <c r="R158" s="163">
        <v>18</v>
      </c>
      <c r="S158" s="101" t="s">
        <v>91</v>
      </c>
      <c r="T158" s="163">
        <v>18</v>
      </c>
      <c r="U158" s="101" t="s">
        <v>91</v>
      </c>
      <c r="V158" s="166">
        <v>18</v>
      </c>
      <c r="W158" s="95"/>
      <c r="X158" s="157"/>
      <c r="Y158" s="157"/>
    </row>
    <row r="159" spans="2:25" s="137" customFormat="1" ht="13.5">
      <c r="B159" s="168"/>
      <c r="C159" s="139" t="s">
        <v>83</v>
      </c>
      <c r="D159" s="171">
        <v>1965</v>
      </c>
      <c r="E159" s="171">
        <v>2989</v>
      </c>
      <c r="F159" s="171">
        <v>47</v>
      </c>
      <c r="G159" s="195">
        <v>5001</v>
      </c>
      <c r="H159" s="171">
        <v>17</v>
      </c>
      <c r="I159" s="171">
        <v>105</v>
      </c>
      <c r="J159" s="183">
        <v>122</v>
      </c>
      <c r="K159" s="171">
        <v>21131</v>
      </c>
      <c r="L159" s="171">
        <v>24778</v>
      </c>
      <c r="M159" s="183">
        <v>45909</v>
      </c>
      <c r="N159" s="171">
        <v>632</v>
      </c>
      <c r="O159" s="171">
        <v>87</v>
      </c>
      <c r="P159" s="171">
        <v>147</v>
      </c>
      <c r="Q159" s="183">
        <v>866</v>
      </c>
      <c r="R159" s="171">
        <v>51898</v>
      </c>
      <c r="S159" s="171">
        <v>1854</v>
      </c>
      <c r="T159" s="183">
        <v>53752</v>
      </c>
      <c r="U159" s="171"/>
      <c r="V159" s="176"/>
      <c r="W159" s="95"/>
      <c r="X159" s="224"/>
      <c r="Y159" s="224"/>
    </row>
    <row r="160" spans="2:25" s="137" customFormat="1" ht="13.5">
      <c r="B160" s="172" t="s">
        <v>142</v>
      </c>
      <c r="C160" s="143" t="s">
        <v>85</v>
      </c>
      <c r="D160" s="176">
        <v>1498</v>
      </c>
      <c r="E160" s="176">
        <v>46</v>
      </c>
      <c r="F160" s="176">
        <v>173</v>
      </c>
      <c r="G160" s="196">
        <v>1717</v>
      </c>
      <c r="H160" s="176">
        <v>33</v>
      </c>
      <c r="I160" s="176">
        <v>15</v>
      </c>
      <c r="J160" s="187">
        <v>48</v>
      </c>
      <c r="K160" s="176">
        <v>6</v>
      </c>
      <c r="L160" s="176">
        <v>38</v>
      </c>
      <c r="M160" s="187">
        <v>44</v>
      </c>
      <c r="N160" s="176">
        <v>163</v>
      </c>
      <c r="O160" s="176">
        <v>30</v>
      </c>
      <c r="P160" s="174" t="s">
        <v>91</v>
      </c>
      <c r="Q160" s="187">
        <v>193</v>
      </c>
      <c r="R160" s="176">
        <v>2002</v>
      </c>
      <c r="S160" s="174" t="s">
        <v>91</v>
      </c>
      <c r="T160" s="187">
        <v>2002</v>
      </c>
      <c r="U160" s="176"/>
      <c r="V160" s="176"/>
      <c r="W160" s="95"/>
      <c r="X160" s="224"/>
      <c r="Y160" s="224"/>
    </row>
    <row r="161" spans="2:25" s="137" customFormat="1" ht="13.5">
      <c r="B161" s="177"/>
      <c r="C161" s="148" t="s">
        <v>75</v>
      </c>
      <c r="D161" s="189">
        <v>3463</v>
      </c>
      <c r="E161" s="189">
        <v>3035</v>
      </c>
      <c r="F161" s="189">
        <v>220</v>
      </c>
      <c r="G161" s="198">
        <v>6718</v>
      </c>
      <c r="H161" s="189">
        <v>50</v>
      </c>
      <c r="I161" s="189">
        <v>120</v>
      </c>
      <c r="J161" s="189">
        <v>170</v>
      </c>
      <c r="K161" s="189">
        <v>21137</v>
      </c>
      <c r="L161" s="189">
        <v>24816</v>
      </c>
      <c r="M161" s="189">
        <v>45953</v>
      </c>
      <c r="N161" s="189">
        <v>795</v>
      </c>
      <c r="O161" s="189">
        <v>117</v>
      </c>
      <c r="P161" s="189">
        <v>147</v>
      </c>
      <c r="Q161" s="189">
        <v>1059</v>
      </c>
      <c r="R161" s="189">
        <v>53900</v>
      </c>
      <c r="S161" s="189">
        <v>1854</v>
      </c>
      <c r="T161" s="189">
        <v>55754</v>
      </c>
      <c r="U161" s="189">
        <v>39148</v>
      </c>
      <c r="V161" s="199">
        <v>94902</v>
      </c>
      <c r="W161" s="95"/>
      <c r="X161" s="224"/>
      <c r="Y161" s="224"/>
    </row>
    <row r="162" spans="2:26" s="137" customFormat="1" ht="13.5">
      <c r="B162" s="172"/>
      <c r="C162" s="143" t="s">
        <v>83</v>
      </c>
      <c r="D162" s="174" t="s">
        <v>91</v>
      </c>
      <c r="E162" s="208">
        <v>1</v>
      </c>
      <c r="F162" s="174" t="s">
        <v>91</v>
      </c>
      <c r="G162" s="208">
        <v>1</v>
      </c>
      <c r="H162" s="174" t="s">
        <v>91</v>
      </c>
      <c r="I162" s="209" t="s">
        <v>91</v>
      </c>
      <c r="J162" s="209" t="s">
        <v>91</v>
      </c>
      <c r="K162" s="174" t="s">
        <v>91</v>
      </c>
      <c r="L162" s="176">
        <v>4</v>
      </c>
      <c r="M162" s="176">
        <v>4</v>
      </c>
      <c r="N162" s="176">
        <v>1</v>
      </c>
      <c r="O162" s="174" t="s">
        <v>91</v>
      </c>
      <c r="P162" s="176">
        <v>35</v>
      </c>
      <c r="Q162" s="176">
        <v>36</v>
      </c>
      <c r="R162" s="176">
        <v>41</v>
      </c>
      <c r="S162" s="174" t="s">
        <v>91</v>
      </c>
      <c r="T162" s="176">
        <v>41</v>
      </c>
      <c r="U162" s="175"/>
      <c r="V162" s="176"/>
      <c r="W162" s="113"/>
      <c r="X162" s="224"/>
      <c r="Y162" s="224"/>
      <c r="Z162" s="210"/>
    </row>
    <row r="163" spans="2:27" s="137" customFormat="1" ht="13.5">
      <c r="B163" s="172" t="s">
        <v>143</v>
      </c>
      <c r="C163" s="143" t="s">
        <v>85</v>
      </c>
      <c r="D163" s="174" t="s">
        <v>91</v>
      </c>
      <c r="E163" s="174" t="s">
        <v>91</v>
      </c>
      <c r="F163" s="174" t="s">
        <v>91</v>
      </c>
      <c r="G163" s="174" t="s">
        <v>91</v>
      </c>
      <c r="H163" s="174" t="s">
        <v>91</v>
      </c>
      <c r="I163" s="174" t="s">
        <v>91</v>
      </c>
      <c r="J163" s="174" t="s">
        <v>91</v>
      </c>
      <c r="K163" s="174" t="s">
        <v>91</v>
      </c>
      <c r="L163" s="174" t="s">
        <v>91</v>
      </c>
      <c r="M163" s="174" t="s">
        <v>91</v>
      </c>
      <c r="N163" s="174" t="s">
        <v>91</v>
      </c>
      <c r="O163" s="174" t="s">
        <v>91</v>
      </c>
      <c r="P163" s="174" t="s">
        <v>91</v>
      </c>
      <c r="Q163" s="174" t="s">
        <v>91</v>
      </c>
      <c r="R163" s="174" t="s">
        <v>91</v>
      </c>
      <c r="S163" s="174" t="s">
        <v>91</v>
      </c>
      <c r="T163" s="174" t="s">
        <v>91</v>
      </c>
      <c r="U163" s="175"/>
      <c r="V163" s="176"/>
      <c r="W163" s="113"/>
      <c r="X163" s="224"/>
      <c r="Y163" s="224"/>
      <c r="AA163" s="211"/>
    </row>
    <row r="164" spans="2:26" s="137" customFormat="1" ht="13.5">
      <c r="B164" s="177"/>
      <c r="C164" s="148" t="s">
        <v>75</v>
      </c>
      <c r="D164" s="174" t="s">
        <v>91</v>
      </c>
      <c r="E164" s="212">
        <v>1</v>
      </c>
      <c r="F164" s="174" t="s">
        <v>91</v>
      </c>
      <c r="G164" s="212">
        <v>1</v>
      </c>
      <c r="H164" s="174" t="s">
        <v>91</v>
      </c>
      <c r="I164" s="213" t="s">
        <v>91</v>
      </c>
      <c r="J164" s="213" t="s">
        <v>91</v>
      </c>
      <c r="K164" s="174" t="s">
        <v>91</v>
      </c>
      <c r="L164" s="199">
        <v>4</v>
      </c>
      <c r="M164" s="199">
        <v>4</v>
      </c>
      <c r="N164" s="199">
        <v>1</v>
      </c>
      <c r="O164" s="174" t="s">
        <v>91</v>
      </c>
      <c r="P164" s="199">
        <v>35</v>
      </c>
      <c r="Q164" s="199">
        <v>36</v>
      </c>
      <c r="R164" s="199">
        <v>41</v>
      </c>
      <c r="S164" s="174" t="s">
        <v>91</v>
      </c>
      <c r="T164" s="199">
        <v>41</v>
      </c>
      <c r="U164" s="214">
        <v>2858</v>
      </c>
      <c r="V164" s="199">
        <v>2899</v>
      </c>
      <c r="W164" s="113"/>
      <c r="X164" s="224"/>
      <c r="Y164" s="224"/>
      <c r="Z164" s="210"/>
    </row>
    <row r="165" spans="2:25" s="137" customFormat="1" ht="13.5">
      <c r="B165" s="215"/>
      <c r="C165" s="139" t="s">
        <v>83</v>
      </c>
      <c r="D165" s="171">
        <v>7062</v>
      </c>
      <c r="E165" s="171">
        <v>11193</v>
      </c>
      <c r="F165" s="171">
        <v>78</v>
      </c>
      <c r="G165" s="171">
        <v>18333</v>
      </c>
      <c r="H165" s="171">
        <v>90</v>
      </c>
      <c r="I165" s="171">
        <v>672</v>
      </c>
      <c r="J165" s="171">
        <v>762</v>
      </c>
      <c r="K165" s="171">
        <v>57309</v>
      </c>
      <c r="L165" s="171">
        <v>71166</v>
      </c>
      <c r="M165" s="171">
        <v>128475</v>
      </c>
      <c r="N165" s="171">
        <v>2620</v>
      </c>
      <c r="O165" s="171">
        <v>470</v>
      </c>
      <c r="P165" s="171">
        <v>1256</v>
      </c>
      <c r="Q165" s="171">
        <v>4346</v>
      </c>
      <c r="R165" s="171">
        <v>151916</v>
      </c>
      <c r="S165" s="171">
        <v>5496</v>
      </c>
      <c r="T165" s="171">
        <v>157412</v>
      </c>
      <c r="U165" s="170"/>
      <c r="V165" s="176"/>
      <c r="W165" s="95"/>
      <c r="X165" s="224"/>
      <c r="Y165" s="224"/>
    </row>
    <row r="166" spans="2:25" s="137" customFormat="1" ht="13.5">
      <c r="B166" s="216" t="s">
        <v>144</v>
      </c>
      <c r="C166" s="143" t="s">
        <v>85</v>
      </c>
      <c r="D166" s="176">
        <v>3237</v>
      </c>
      <c r="E166" s="176">
        <v>161</v>
      </c>
      <c r="F166" s="176">
        <v>279</v>
      </c>
      <c r="G166" s="176">
        <v>3677</v>
      </c>
      <c r="H166" s="176">
        <v>123</v>
      </c>
      <c r="I166" s="176">
        <v>127</v>
      </c>
      <c r="J166" s="176">
        <v>250</v>
      </c>
      <c r="K166" s="176">
        <v>44</v>
      </c>
      <c r="L166" s="176">
        <v>122</v>
      </c>
      <c r="M166" s="176">
        <v>166</v>
      </c>
      <c r="N166" s="176">
        <v>958</v>
      </c>
      <c r="O166" s="176">
        <v>41</v>
      </c>
      <c r="P166" s="145" t="s">
        <v>91</v>
      </c>
      <c r="Q166" s="176">
        <v>999</v>
      </c>
      <c r="R166" s="176">
        <v>5092</v>
      </c>
      <c r="S166" s="176">
        <v>2</v>
      </c>
      <c r="T166" s="176">
        <v>5094</v>
      </c>
      <c r="U166" s="175"/>
      <c r="V166" s="176"/>
      <c r="W166" s="95"/>
      <c r="X166" s="224"/>
      <c r="Y166" s="224"/>
    </row>
    <row r="167" spans="2:25" s="137" customFormat="1" ht="13.5">
      <c r="B167" s="217"/>
      <c r="C167" s="148" t="s">
        <v>75</v>
      </c>
      <c r="D167" s="199">
        <v>10299</v>
      </c>
      <c r="E167" s="199">
        <v>11354</v>
      </c>
      <c r="F167" s="199">
        <v>357</v>
      </c>
      <c r="G167" s="199">
        <v>22010</v>
      </c>
      <c r="H167" s="199">
        <v>213</v>
      </c>
      <c r="I167" s="199">
        <v>799</v>
      </c>
      <c r="J167" s="199">
        <v>1012</v>
      </c>
      <c r="K167" s="199">
        <v>57353</v>
      </c>
      <c r="L167" s="199">
        <v>71288</v>
      </c>
      <c r="M167" s="199">
        <v>128641</v>
      </c>
      <c r="N167" s="199">
        <v>3578</v>
      </c>
      <c r="O167" s="199">
        <v>511</v>
      </c>
      <c r="P167" s="199">
        <v>1256</v>
      </c>
      <c r="Q167" s="199">
        <v>5345</v>
      </c>
      <c r="R167" s="199">
        <v>157008</v>
      </c>
      <c r="S167" s="199">
        <v>5498</v>
      </c>
      <c r="T167" s="199">
        <v>162506</v>
      </c>
      <c r="U167" s="218">
        <v>129075</v>
      </c>
      <c r="V167" s="199">
        <v>291581</v>
      </c>
      <c r="W167" s="95"/>
      <c r="X167" s="224"/>
      <c r="Y167" s="224"/>
    </row>
    <row r="168" spans="2:25" s="137" customFormat="1" ht="13.5">
      <c r="B168" s="215"/>
      <c r="C168" s="139" t="s">
        <v>83</v>
      </c>
      <c r="D168" s="169">
        <v>36681</v>
      </c>
      <c r="E168" s="169">
        <v>71147</v>
      </c>
      <c r="F168" s="169">
        <v>359</v>
      </c>
      <c r="G168" s="195">
        <v>108187</v>
      </c>
      <c r="H168" s="169">
        <v>420</v>
      </c>
      <c r="I168" s="169">
        <v>2243</v>
      </c>
      <c r="J168" s="183">
        <v>2663</v>
      </c>
      <c r="K168" s="169">
        <v>393152</v>
      </c>
      <c r="L168" s="169">
        <v>484078</v>
      </c>
      <c r="M168" s="183">
        <v>877230</v>
      </c>
      <c r="N168" s="169">
        <v>15549</v>
      </c>
      <c r="O168" s="169">
        <v>3057</v>
      </c>
      <c r="P168" s="169">
        <v>4350</v>
      </c>
      <c r="Q168" s="183">
        <v>22956</v>
      </c>
      <c r="R168" s="169">
        <v>1011036</v>
      </c>
      <c r="S168" s="169">
        <v>34693</v>
      </c>
      <c r="T168" s="183">
        <v>1045729</v>
      </c>
      <c r="U168" s="169">
        <v>705827</v>
      </c>
      <c r="V168" s="176">
        <v>1751556</v>
      </c>
      <c r="W168" s="95"/>
      <c r="X168" s="224"/>
      <c r="Y168" s="224"/>
    </row>
    <row r="169" spans="2:25" s="137" customFormat="1" ht="13.5" customHeight="1">
      <c r="B169" s="216" t="s">
        <v>145</v>
      </c>
      <c r="C169" s="143" t="s">
        <v>85</v>
      </c>
      <c r="D169" s="173">
        <v>18280</v>
      </c>
      <c r="E169" s="173">
        <v>860</v>
      </c>
      <c r="F169" s="173">
        <v>2641</v>
      </c>
      <c r="G169" s="196">
        <v>21781</v>
      </c>
      <c r="H169" s="173">
        <v>875</v>
      </c>
      <c r="I169" s="173">
        <v>432</v>
      </c>
      <c r="J169" s="187">
        <v>1307</v>
      </c>
      <c r="K169" s="173">
        <v>310</v>
      </c>
      <c r="L169" s="173">
        <v>1369</v>
      </c>
      <c r="M169" s="187">
        <v>1679</v>
      </c>
      <c r="N169" s="173">
        <v>5151</v>
      </c>
      <c r="O169" s="173">
        <v>219</v>
      </c>
      <c r="P169" s="173">
        <v>25</v>
      </c>
      <c r="Q169" s="187">
        <v>5395</v>
      </c>
      <c r="R169" s="173">
        <v>30162</v>
      </c>
      <c r="S169" s="173">
        <v>2</v>
      </c>
      <c r="T169" s="187">
        <v>30164</v>
      </c>
      <c r="U169" s="173">
        <v>3030</v>
      </c>
      <c r="V169" s="176">
        <v>33194</v>
      </c>
      <c r="W169" s="95"/>
      <c r="X169" s="224"/>
      <c r="Y169" s="224"/>
    </row>
    <row r="170" spans="2:25" s="137" customFormat="1" ht="13.5">
      <c r="B170" s="177"/>
      <c r="C170" s="148" t="s">
        <v>75</v>
      </c>
      <c r="D170" s="178">
        <v>54961</v>
      </c>
      <c r="E170" s="178">
        <v>72007</v>
      </c>
      <c r="F170" s="178">
        <v>3000</v>
      </c>
      <c r="G170" s="198">
        <v>129968</v>
      </c>
      <c r="H170" s="178">
        <v>1295</v>
      </c>
      <c r="I170" s="178">
        <v>2675</v>
      </c>
      <c r="J170" s="189">
        <v>3970</v>
      </c>
      <c r="K170" s="178">
        <v>393462</v>
      </c>
      <c r="L170" s="178">
        <v>485447</v>
      </c>
      <c r="M170" s="189">
        <v>878909</v>
      </c>
      <c r="N170" s="178">
        <v>20700</v>
      </c>
      <c r="O170" s="178">
        <v>3276</v>
      </c>
      <c r="P170" s="178">
        <v>4375</v>
      </c>
      <c r="Q170" s="189">
        <v>28351</v>
      </c>
      <c r="R170" s="178">
        <v>1041198</v>
      </c>
      <c r="S170" s="178">
        <v>34695</v>
      </c>
      <c r="T170" s="189">
        <v>1075893</v>
      </c>
      <c r="U170" s="178">
        <v>708857</v>
      </c>
      <c r="V170" s="199">
        <v>1784750</v>
      </c>
      <c r="W170" s="95"/>
      <c r="X170" s="224"/>
      <c r="Y170" s="224"/>
    </row>
    <row r="171" spans="2:25" s="137" customFormat="1" ht="13.5">
      <c r="B171" s="219"/>
      <c r="C171" s="220"/>
      <c r="D171" s="221"/>
      <c r="E171" s="221"/>
      <c r="F171" s="221"/>
      <c r="G171" s="222"/>
      <c r="H171" s="221"/>
      <c r="I171" s="221"/>
      <c r="J171" s="223"/>
      <c r="K171" s="221"/>
      <c r="L171" s="221"/>
      <c r="M171" s="223"/>
      <c r="N171" s="221"/>
      <c r="O171" s="221"/>
      <c r="P171" s="221"/>
      <c r="Q171" s="223"/>
      <c r="R171" s="221"/>
      <c r="S171" s="221"/>
      <c r="T171" s="223"/>
      <c r="U171" s="221"/>
      <c r="V171" s="224"/>
      <c r="W171" s="95"/>
      <c r="X171" s="224"/>
      <c r="Y171" s="224"/>
    </row>
    <row r="172" spans="2:25" ht="12.75" customHeight="1">
      <c r="B172" s="225" t="s">
        <v>146</v>
      </c>
      <c r="W172" s="248"/>
      <c r="X172" s="248"/>
      <c r="Y172" s="248"/>
    </row>
    <row r="173" spans="2:10" s="74" customFormat="1" ht="13.5">
      <c r="B173" s="496" t="s">
        <v>147</v>
      </c>
      <c r="C173" s="496"/>
      <c r="D173" s="496"/>
      <c r="E173" s="496"/>
      <c r="F173" s="496"/>
      <c r="G173" s="496"/>
      <c r="H173" s="496"/>
      <c r="I173" s="496"/>
      <c r="J173" s="496"/>
    </row>
    <row r="174" spans="2:25" s="226" customFormat="1" ht="13.5">
      <c r="B174" s="227"/>
      <c r="C174" s="228"/>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row>
    <row r="175" spans="2:25" s="226" customFormat="1" ht="13.5">
      <c r="B175" s="227"/>
      <c r="C175" s="227"/>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row>
    <row r="176" spans="2:25" s="230" customFormat="1" ht="13.5">
      <c r="B176" s="231"/>
      <c r="C176" s="231"/>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row>
    <row r="177" spans="2:25" s="226" customFormat="1" ht="13.5">
      <c r="B177" s="227"/>
      <c r="C177" s="233"/>
      <c r="D177" s="234"/>
      <c r="E177" s="234"/>
      <c r="F177" s="234"/>
      <c r="G177" s="234"/>
      <c r="H177" s="234"/>
      <c r="I177" s="234"/>
      <c r="J177" s="234"/>
      <c r="K177" s="234"/>
      <c r="L177" s="234"/>
      <c r="M177" s="234"/>
      <c r="N177" s="234"/>
      <c r="O177" s="234"/>
      <c r="P177" s="234"/>
      <c r="Q177" s="234"/>
      <c r="R177" s="234"/>
      <c r="S177" s="234"/>
      <c r="T177" s="234"/>
      <c r="U177" s="234"/>
      <c r="V177" s="234"/>
      <c r="W177" s="235"/>
      <c r="X177" s="235"/>
      <c r="Y177" s="235"/>
    </row>
    <row r="178" spans="4:25" s="226" customFormat="1" ht="13.5">
      <c r="D178" s="229"/>
      <c r="E178" s="229"/>
      <c r="F178" s="229"/>
      <c r="G178" s="229"/>
      <c r="H178" s="229"/>
      <c r="I178" s="229"/>
      <c r="J178" s="229"/>
      <c r="K178" s="229"/>
      <c r="L178" s="229"/>
      <c r="M178" s="229"/>
      <c r="N178" s="229"/>
      <c r="O178" s="229"/>
      <c r="P178" s="229"/>
      <c r="Q178" s="229"/>
      <c r="R178" s="229"/>
      <c r="S178" s="229"/>
      <c r="T178" s="229"/>
      <c r="U178" s="229"/>
      <c r="V178" s="229"/>
      <c r="W178" s="229"/>
      <c r="X178" s="236"/>
      <c r="Y178" s="236"/>
    </row>
    <row r="179" spans="4:25" s="230" customFormat="1" ht="13.5">
      <c r="D179" s="237"/>
      <c r="E179" s="237"/>
      <c r="F179" s="237"/>
      <c r="G179" s="237"/>
      <c r="H179" s="237"/>
      <c r="I179" s="237"/>
      <c r="J179" s="237"/>
      <c r="K179" s="237"/>
      <c r="L179" s="237"/>
      <c r="M179" s="237"/>
      <c r="N179" s="237"/>
      <c r="O179" s="237"/>
      <c r="P179" s="237"/>
      <c r="Q179" s="237"/>
      <c r="R179" s="237"/>
      <c r="S179" s="237"/>
      <c r="T179" s="237"/>
      <c r="U179" s="237"/>
      <c r="V179" s="237"/>
      <c r="W179" s="237"/>
      <c r="X179" s="238"/>
      <c r="Y179" s="238"/>
    </row>
    <row r="180" spans="4:23" s="226" customFormat="1" ht="13.5">
      <c r="D180" s="239"/>
      <c r="E180" s="239"/>
      <c r="F180" s="239"/>
      <c r="G180" s="239"/>
      <c r="H180" s="239"/>
      <c r="I180" s="239"/>
      <c r="J180" s="239"/>
      <c r="K180" s="239"/>
      <c r="L180" s="239"/>
      <c r="M180" s="239"/>
      <c r="N180" s="239"/>
      <c r="O180" s="239"/>
      <c r="P180" s="239"/>
      <c r="Q180" s="239"/>
      <c r="R180" s="239"/>
      <c r="S180" s="239"/>
      <c r="T180" s="239"/>
      <c r="U180" s="239"/>
      <c r="V180" s="239"/>
      <c r="W180" s="240"/>
    </row>
    <row r="181" spans="4:23" s="226" customFormat="1" ht="13.5">
      <c r="D181" s="241"/>
      <c r="E181" s="241"/>
      <c r="F181" s="241"/>
      <c r="G181" s="241"/>
      <c r="H181" s="241"/>
      <c r="I181" s="241"/>
      <c r="J181" s="241"/>
      <c r="K181" s="241"/>
      <c r="L181" s="241"/>
      <c r="M181" s="241"/>
      <c r="N181" s="241"/>
      <c r="O181" s="241"/>
      <c r="P181" s="241"/>
      <c r="Q181" s="241"/>
      <c r="R181" s="241"/>
      <c r="S181" s="241"/>
      <c r="T181" s="241"/>
      <c r="U181" s="241"/>
      <c r="V181" s="241"/>
      <c r="W181" s="240"/>
    </row>
    <row r="182" spans="2:25" s="230" customFormat="1" ht="13.5">
      <c r="B182" s="249"/>
      <c r="C182" s="250"/>
      <c r="D182" s="251"/>
      <c r="E182" s="251"/>
      <c r="F182" s="251"/>
      <c r="G182" s="251"/>
      <c r="H182" s="251"/>
      <c r="I182" s="251"/>
      <c r="J182" s="251"/>
      <c r="K182" s="251"/>
      <c r="L182" s="251"/>
      <c r="M182" s="251"/>
      <c r="N182" s="251"/>
      <c r="O182" s="251"/>
      <c r="P182" s="251"/>
      <c r="Q182" s="251"/>
      <c r="R182" s="251"/>
      <c r="S182" s="251"/>
      <c r="T182" s="251"/>
      <c r="U182" s="251"/>
      <c r="V182" s="251"/>
      <c r="W182" s="242"/>
      <c r="X182" s="252"/>
      <c r="Y182" s="252"/>
    </row>
    <row r="183" spans="2:25" s="226" customFormat="1" ht="13.5" customHeight="1">
      <c r="B183" s="253"/>
      <c r="C183" s="254"/>
      <c r="D183" s="255"/>
      <c r="E183" s="255"/>
      <c r="F183" s="255"/>
      <c r="G183" s="255"/>
      <c r="H183" s="255"/>
      <c r="I183" s="255"/>
      <c r="J183" s="255"/>
      <c r="K183" s="255"/>
      <c r="L183" s="255"/>
      <c r="M183" s="255"/>
      <c r="N183" s="255"/>
      <c r="O183" s="255"/>
      <c r="P183" s="255"/>
      <c r="Q183" s="255"/>
      <c r="R183" s="255"/>
      <c r="S183" s="255"/>
      <c r="T183" s="255"/>
      <c r="U183" s="255"/>
      <c r="V183" s="255"/>
      <c r="W183" s="243"/>
      <c r="X183" s="256"/>
      <c r="Y183" s="256"/>
    </row>
    <row r="184" spans="2:25" s="226" customFormat="1" ht="13.5">
      <c r="B184" s="253"/>
      <c r="C184" s="254"/>
      <c r="D184" s="255"/>
      <c r="E184" s="255"/>
      <c r="F184" s="255"/>
      <c r="G184" s="255"/>
      <c r="H184" s="255"/>
      <c r="I184" s="255"/>
      <c r="J184" s="255"/>
      <c r="K184" s="255"/>
      <c r="L184" s="255"/>
      <c r="M184" s="255"/>
      <c r="N184" s="255"/>
      <c r="O184" s="255"/>
      <c r="P184" s="255"/>
      <c r="Q184" s="255"/>
      <c r="R184" s="255"/>
      <c r="S184" s="255"/>
      <c r="T184" s="255"/>
      <c r="U184" s="255"/>
      <c r="V184" s="255"/>
      <c r="W184" s="243"/>
      <c r="X184" s="255"/>
      <c r="Y184" s="255"/>
    </row>
    <row r="185" spans="2:25" s="230" customFormat="1" ht="13.5">
      <c r="B185" s="257"/>
      <c r="C185" s="250"/>
      <c r="D185" s="258"/>
      <c r="E185" s="258"/>
      <c r="F185" s="258"/>
      <c r="G185" s="258"/>
      <c r="H185" s="258"/>
      <c r="I185" s="258"/>
      <c r="J185" s="258"/>
      <c r="K185" s="258"/>
      <c r="L185" s="258"/>
      <c r="M185" s="258"/>
      <c r="N185" s="258"/>
      <c r="O185" s="258"/>
      <c r="P185" s="258"/>
      <c r="Q185" s="258"/>
      <c r="R185" s="258"/>
      <c r="S185" s="258"/>
      <c r="T185" s="258"/>
      <c r="U185" s="258"/>
      <c r="V185" s="258"/>
      <c r="W185" s="242"/>
      <c r="X185" s="252"/>
      <c r="Y185" s="252"/>
    </row>
    <row r="186" spans="2:25" s="230" customFormat="1" ht="13.5">
      <c r="B186" s="257"/>
      <c r="C186" s="250"/>
      <c r="D186" s="259"/>
      <c r="E186" s="259"/>
      <c r="F186" s="259"/>
      <c r="G186" s="259"/>
      <c r="H186" s="259"/>
      <c r="I186" s="259"/>
      <c r="J186" s="259"/>
      <c r="K186" s="259"/>
      <c r="L186" s="259"/>
      <c r="M186" s="259"/>
      <c r="N186" s="259"/>
      <c r="O186" s="259"/>
      <c r="P186" s="259"/>
      <c r="Q186" s="259"/>
      <c r="R186" s="259"/>
      <c r="S186" s="259"/>
      <c r="T186" s="259"/>
      <c r="U186" s="259"/>
      <c r="V186" s="259"/>
      <c r="W186" s="243"/>
      <c r="X186" s="252"/>
      <c r="Y186" s="252"/>
    </row>
    <row r="187" spans="2:25" s="226" customFormat="1" ht="13.5">
      <c r="B187" s="260"/>
      <c r="C187" s="254"/>
      <c r="D187" s="261"/>
      <c r="E187" s="261"/>
      <c r="F187" s="261"/>
      <c r="G187" s="261"/>
      <c r="H187" s="261"/>
      <c r="I187" s="261"/>
      <c r="J187" s="261"/>
      <c r="K187" s="261"/>
      <c r="L187" s="261"/>
      <c r="M187" s="261"/>
      <c r="N187" s="261"/>
      <c r="O187" s="261"/>
      <c r="P187" s="261"/>
      <c r="Q187" s="261"/>
      <c r="R187" s="261"/>
      <c r="S187" s="261"/>
      <c r="T187" s="261"/>
      <c r="U187" s="261"/>
      <c r="V187" s="261"/>
      <c r="W187" s="243"/>
      <c r="X187" s="261"/>
      <c r="Y187" s="261"/>
    </row>
    <row r="188" spans="2:25" s="230" customFormat="1" ht="13.5">
      <c r="B188" s="257"/>
      <c r="C188" s="250"/>
      <c r="D188" s="258"/>
      <c r="E188" s="258"/>
      <c r="F188" s="258"/>
      <c r="G188" s="258"/>
      <c r="H188" s="258"/>
      <c r="I188" s="258"/>
      <c r="J188" s="258"/>
      <c r="K188" s="258"/>
      <c r="L188" s="258"/>
      <c r="M188" s="258"/>
      <c r="N188" s="258"/>
      <c r="O188" s="258"/>
      <c r="P188" s="258"/>
      <c r="Q188" s="258"/>
      <c r="R188" s="258"/>
      <c r="S188" s="258"/>
      <c r="T188" s="258"/>
      <c r="U188" s="258"/>
      <c r="V188" s="258"/>
      <c r="W188" s="243"/>
      <c r="X188" s="252"/>
      <c r="Y188" s="252"/>
    </row>
    <row r="189" spans="2:25" s="226" customFormat="1" ht="13.5">
      <c r="B189" s="260"/>
      <c r="C189" s="254"/>
      <c r="D189" s="261"/>
      <c r="E189" s="261"/>
      <c r="F189" s="261"/>
      <c r="G189" s="261"/>
      <c r="H189" s="261"/>
      <c r="I189" s="261"/>
      <c r="J189" s="261"/>
      <c r="K189" s="261"/>
      <c r="L189" s="261"/>
      <c r="M189" s="261"/>
      <c r="N189" s="261"/>
      <c r="O189" s="261"/>
      <c r="P189" s="261"/>
      <c r="Q189" s="261"/>
      <c r="R189" s="261"/>
      <c r="S189" s="261"/>
      <c r="T189" s="261"/>
      <c r="U189" s="261"/>
      <c r="V189" s="261"/>
      <c r="W189" s="243"/>
      <c r="X189" s="256"/>
      <c r="Y189" s="256"/>
    </row>
    <row r="190" spans="2:25" s="226" customFormat="1" ht="13.5">
      <c r="B190" s="260"/>
      <c r="C190" s="254"/>
      <c r="D190" s="261"/>
      <c r="E190" s="261"/>
      <c r="F190" s="261"/>
      <c r="G190" s="261"/>
      <c r="H190" s="261"/>
      <c r="I190" s="261"/>
      <c r="J190" s="261"/>
      <c r="K190" s="261"/>
      <c r="L190" s="261"/>
      <c r="M190" s="261"/>
      <c r="N190" s="261"/>
      <c r="O190" s="261"/>
      <c r="P190" s="261"/>
      <c r="Q190" s="261"/>
      <c r="R190" s="261"/>
      <c r="S190" s="261"/>
      <c r="T190" s="261"/>
      <c r="U190" s="261"/>
      <c r="V190" s="261"/>
      <c r="W190" s="243"/>
      <c r="X190" s="256"/>
      <c r="Y190" s="256"/>
    </row>
    <row r="191" spans="2:25" s="230" customFormat="1" ht="13.5">
      <c r="B191" s="257"/>
      <c r="C191" s="250"/>
      <c r="D191" s="258"/>
      <c r="E191" s="258"/>
      <c r="F191" s="258"/>
      <c r="G191" s="258"/>
      <c r="H191" s="258"/>
      <c r="I191" s="258"/>
      <c r="J191" s="258"/>
      <c r="K191" s="258"/>
      <c r="L191" s="258"/>
      <c r="M191" s="258"/>
      <c r="N191" s="258"/>
      <c r="O191" s="258"/>
      <c r="P191" s="258"/>
      <c r="Q191" s="258"/>
      <c r="R191" s="258"/>
      <c r="S191" s="258"/>
      <c r="T191" s="258"/>
      <c r="U191" s="258"/>
      <c r="V191" s="258"/>
      <c r="W191" s="243"/>
      <c r="X191" s="252"/>
      <c r="Y191" s="252"/>
    </row>
    <row r="192" spans="2:25" s="226" customFormat="1" ht="13.5">
      <c r="B192" s="260"/>
      <c r="C192" s="254"/>
      <c r="D192" s="261"/>
      <c r="E192" s="261"/>
      <c r="F192" s="261"/>
      <c r="G192" s="261"/>
      <c r="H192" s="261"/>
      <c r="I192" s="261"/>
      <c r="J192" s="261"/>
      <c r="K192" s="261"/>
      <c r="L192" s="261"/>
      <c r="M192" s="261"/>
      <c r="N192" s="261"/>
      <c r="O192" s="261"/>
      <c r="P192" s="261"/>
      <c r="Q192" s="261"/>
      <c r="R192" s="261"/>
      <c r="S192" s="261"/>
      <c r="T192" s="261"/>
      <c r="U192" s="261"/>
      <c r="V192" s="261"/>
      <c r="W192" s="243"/>
      <c r="X192" s="256"/>
      <c r="Y192" s="256"/>
    </row>
    <row r="193" spans="2:25" s="226" customFormat="1" ht="13.5">
      <c r="B193" s="260"/>
      <c r="C193" s="254"/>
      <c r="D193" s="261"/>
      <c r="E193" s="261"/>
      <c r="F193" s="261"/>
      <c r="G193" s="261"/>
      <c r="H193" s="261"/>
      <c r="I193" s="261"/>
      <c r="J193" s="261"/>
      <c r="K193" s="261"/>
      <c r="L193" s="261"/>
      <c r="M193" s="261"/>
      <c r="N193" s="261"/>
      <c r="O193" s="261"/>
      <c r="P193" s="261"/>
      <c r="Q193" s="261"/>
      <c r="R193" s="261"/>
      <c r="S193" s="261"/>
      <c r="T193" s="261"/>
      <c r="U193" s="261"/>
      <c r="V193" s="261"/>
      <c r="W193" s="243"/>
      <c r="X193" s="256"/>
      <c r="Y193" s="256"/>
    </row>
    <row r="194" spans="2:25" s="230" customFormat="1" ht="13.5">
      <c r="B194" s="257"/>
      <c r="C194" s="250"/>
      <c r="D194" s="258"/>
      <c r="E194" s="258"/>
      <c r="F194" s="258"/>
      <c r="G194" s="258"/>
      <c r="H194" s="258"/>
      <c r="I194" s="258"/>
      <c r="J194" s="258"/>
      <c r="K194" s="258"/>
      <c r="L194" s="258"/>
      <c r="M194" s="258"/>
      <c r="N194" s="258"/>
      <c r="O194" s="258"/>
      <c r="P194" s="258"/>
      <c r="Q194" s="258"/>
      <c r="R194" s="258"/>
      <c r="S194" s="258"/>
      <c r="T194" s="258"/>
      <c r="U194" s="258"/>
      <c r="V194" s="258"/>
      <c r="W194" s="243"/>
      <c r="X194" s="252"/>
      <c r="Y194" s="252"/>
    </row>
    <row r="195" spans="2:25" s="226" customFormat="1" ht="13.5">
      <c r="B195" s="260"/>
      <c r="C195" s="254"/>
      <c r="D195" s="261"/>
      <c r="E195" s="261"/>
      <c r="F195" s="261"/>
      <c r="G195" s="261"/>
      <c r="H195" s="261"/>
      <c r="I195" s="261"/>
      <c r="J195" s="261"/>
      <c r="K195" s="261"/>
      <c r="L195" s="261"/>
      <c r="M195" s="261"/>
      <c r="N195" s="261"/>
      <c r="O195" s="261"/>
      <c r="P195" s="261"/>
      <c r="Q195" s="261"/>
      <c r="R195" s="261"/>
      <c r="S195" s="261"/>
      <c r="T195" s="261"/>
      <c r="U195" s="261"/>
      <c r="V195" s="261"/>
      <c r="W195" s="243"/>
      <c r="X195" s="256"/>
      <c r="Y195" s="256"/>
    </row>
    <row r="196" spans="2:25" s="226" customFormat="1" ht="13.5">
      <c r="B196" s="260"/>
      <c r="C196" s="254"/>
      <c r="D196" s="261"/>
      <c r="E196" s="261"/>
      <c r="F196" s="261"/>
      <c r="G196" s="261"/>
      <c r="H196" s="261"/>
      <c r="I196" s="261"/>
      <c r="J196" s="261"/>
      <c r="K196" s="261"/>
      <c r="L196" s="261"/>
      <c r="M196" s="261"/>
      <c r="N196" s="261"/>
      <c r="O196" s="261"/>
      <c r="P196" s="261"/>
      <c r="Q196" s="261"/>
      <c r="R196" s="261"/>
      <c r="S196" s="261"/>
      <c r="T196" s="261"/>
      <c r="U196" s="261"/>
      <c r="V196" s="261"/>
      <c r="W196" s="243"/>
      <c r="X196" s="256"/>
      <c r="Y196" s="256"/>
    </row>
    <row r="197" spans="2:25" s="230" customFormat="1" ht="13.5">
      <c r="B197" s="249"/>
      <c r="C197" s="250"/>
      <c r="D197" s="258"/>
      <c r="E197" s="258"/>
      <c r="F197" s="258"/>
      <c r="G197" s="258"/>
      <c r="H197" s="258"/>
      <c r="I197" s="258"/>
      <c r="J197" s="258"/>
      <c r="K197" s="258"/>
      <c r="L197" s="258"/>
      <c r="M197" s="258"/>
      <c r="N197" s="258"/>
      <c r="O197" s="258"/>
      <c r="P197" s="258"/>
      <c r="Q197" s="258"/>
      <c r="R197" s="258"/>
      <c r="S197" s="258"/>
      <c r="T197" s="258"/>
      <c r="U197" s="258"/>
      <c r="V197" s="258"/>
      <c r="W197" s="243"/>
      <c r="X197" s="252"/>
      <c r="Y197" s="252"/>
    </row>
    <row r="198" spans="2:25" s="74" customFormat="1" ht="13.5">
      <c r="B198" s="262"/>
      <c r="C198" s="263"/>
      <c r="D198" s="264"/>
      <c r="E198" s="264"/>
      <c r="F198" s="264"/>
      <c r="G198" s="264"/>
      <c r="H198" s="264"/>
      <c r="I198" s="264"/>
      <c r="J198" s="264"/>
      <c r="K198" s="264"/>
      <c r="L198" s="264"/>
      <c r="M198" s="264"/>
      <c r="N198" s="264"/>
      <c r="O198" s="264"/>
      <c r="P198" s="264"/>
      <c r="Q198" s="264"/>
      <c r="R198" s="264"/>
      <c r="S198" s="264"/>
      <c r="T198" s="264"/>
      <c r="U198" s="264"/>
      <c r="V198" s="264"/>
      <c r="W198" s="264"/>
      <c r="X198" s="157"/>
      <c r="Y198" s="157"/>
    </row>
    <row r="199" spans="2:25" s="74" customFormat="1" ht="13.5">
      <c r="B199" s="262"/>
      <c r="C199" s="263"/>
      <c r="D199" s="264"/>
      <c r="E199" s="264"/>
      <c r="F199" s="264"/>
      <c r="G199" s="264"/>
      <c r="H199" s="264"/>
      <c r="I199" s="264"/>
      <c r="J199" s="264"/>
      <c r="K199" s="264"/>
      <c r="L199" s="264"/>
      <c r="M199" s="264"/>
      <c r="N199" s="264"/>
      <c r="O199" s="264"/>
      <c r="P199" s="264"/>
      <c r="Q199" s="264"/>
      <c r="R199" s="264"/>
      <c r="S199" s="264"/>
      <c r="T199" s="264"/>
      <c r="U199" s="264"/>
      <c r="V199" s="264"/>
      <c r="W199" s="95"/>
      <c r="X199" s="157"/>
      <c r="Y199" s="157"/>
    </row>
    <row r="200" spans="2:25" s="137" customFormat="1" ht="13.5">
      <c r="B200" s="219"/>
      <c r="C200" s="220"/>
      <c r="D200" s="224"/>
      <c r="E200" s="224"/>
      <c r="F200" s="224"/>
      <c r="G200" s="224"/>
      <c r="H200" s="224"/>
      <c r="I200" s="224"/>
      <c r="J200" s="224"/>
      <c r="K200" s="224"/>
      <c r="L200" s="224"/>
      <c r="M200" s="224"/>
      <c r="N200" s="224"/>
      <c r="O200" s="224"/>
      <c r="P200" s="224"/>
      <c r="Q200" s="224"/>
      <c r="R200" s="224"/>
      <c r="S200" s="224"/>
      <c r="T200" s="224"/>
      <c r="U200" s="224"/>
      <c r="V200" s="224"/>
      <c r="W200" s="95"/>
      <c r="X200" s="224"/>
      <c r="Y200" s="224"/>
    </row>
    <row r="201" spans="2:25" s="244" customFormat="1" ht="12">
      <c r="B201" s="245"/>
      <c r="C201" s="245"/>
      <c r="D201" s="246"/>
      <c r="E201" s="246"/>
      <c r="F201" s="246"/>
      <c r="G201" s="246"/>
      <c r="H201" s="246"/>
      <c r="I201" s="246"/>
      <c r="J201" s="246"/>
      <c r="K201" s="246"/>
      <c r="L201" s="246"/>
      <c r="M201" s="246"/>
      <c r="N201" s="246"/>
      <c r="O201" s="246"/>
      <c r="P201" s="246"/>
      <c r="Q201" s="246"/>
      <c r="R201" s="246"/>
      <c r="S201" s="246"/>
      <c r="T201" s="246"/>
      <c r="U201" s="246"/>
      <c r="V201" s="246"/>
      <c r="W201" s="246"/>
      <c r="X201" s="245"/>
      <c r="Y201" s="245"/>
    </row>
    <row r="202" spans="2:25" s="244" customFormat="1" ht="12">
      <c r="B202" s="245"/>
      <c r="C202" s="245"/>
      <c r="D202" s="246"/>
      <c r="E202" s="246"/>
      <c r="F202" s="246"/>
      <c r="G202" s="246"/>
      <c r="H202" s="246"/>
      <c r="I202" s="246"/>
      <c r="J202" s="246"/>
      <c r="K202" s="246"/>
      <c r="L202" s="246"/>
      <c r="M202" s="246"/>
      <c r="N202" s="246"/>
      <c r="O202" s="246"/>
      <c r="P202" s="246"/>
      <c r="Q202" s="246"/>
      <c r="R202" s="246"/>
      <c r="S202" s="246"/>
      <c r="T202" s="246"/>
      <c r="U202" s="246"/>
      <c r="V202" s="246"/>
      <c r="W202" s="245"/>
      <c r="X202" s="245"/>
      <c r="Y202" s="245"/>
    </row>
    <row r="203" spans="2:25" s="137" customFormat="1" ht="13.5">
      <c r="B203" s="219"/>
      <c r="C203" s="220"/>
      <c r="D203" s="224"/>
      <c r="E203" s="224"/>
      <c r="F203" s="224"/>
      <c r="G203" s="224"/>
      <c r="H203" s="224"/>
      <c r="I203" s="224"/>
      <c r="J203" s="224"/>
      <c r="K203" s="224"/>
      <c r="L203" s="224"/>
      <c r="M203" s="224"/>
      <c r="N203" s="224"/>
      <c r="O203" s="224"/>
      <c r="P203" s="224"/>
      <c r="Q203" s="224"/>
      <c r="R203" s="224"/>
      <c r="S203" s="224"/>
      <c r="T203" s="224"/>
      <c r="U203" s="224"/>
      <c r="V203" s="224"/>
      <c r="W203" s="95"/>
      <c r="X203" s="224"/>
      <c r="Y203" s="224"/>
    </row>
    <row r="204" spans="2:25" s="137" customFormat="1" ht="13.5">
      <c r="B204" s="219"/>
      <c r="C204" s="220"/>
      <c r="D204" s="224"/>
      <c r="E204" s="224"/>
      <c r="F204" s="224"/>
      <c r="G204" s="224"/>
      <c r="H204" s="224"/>
      <c r="I204" s="224"/>
      <c r="J204" s="224"/>
      <c r="K204" s="224"/>
      <c r="L204" s="224"/>
      <c r="M204" s="224"/>
      <c r="N204" s="224"/>
      <c r="O204" s="224"/>
      <c r="P204" s="194"/>
      <c r="Q204" s="224"/>
      <c r="R204" s="224"/>
      <c r="S204" s="224"/>
      <c r="T204" s="224"/>
      <c r="U204" s="221"/>
      <c r="V204" s="224"/>
      <c r="W204" s="95"/>
      <c r="X204" s="224"/>
      <c r="Y204" s="224"/>
    </row>
    <row r="205" spans="2:25" s="137" customFormat="1" ht="13.5">
      <c r="B205" s="219"/>
      <c r="C205" s="220"/>
      <c r="D205" s="224"/>
      <c r="E205" s="224"/>
      <c r="F205" s="224"/>
      <c r="G205" s="224"/>
      <c r="H205" s="224"/>
      <c r="I205" s="224"/>
      <c r="J205" s="224"/>
      <c r="K205" s="224"/>
      <c r="L205" s="224"/>
      <c r="M205" s="224"/>
      <c r="N205" s="224"/>
      <c r="O205" s="224"/>
      <c r="P205" s="224"/>
      <c r="Q205" s="224"/>
      <c r="R205" s="224"/>
      <c r="S205" s="224"/>
      <c r="T205" s="224"/>
      <c r="U205" s="224"/>
      <c r="V205" s="224"/>
      <c r="W205" s="95"/>
      <c r="X205" s="224"/>
      <c r="Y205" s="224"/>
    </row>
  </sheetData>
  <sheetProtection/>
  <mergeCells count="9">
    <mergeCell ref="B173:J173"/>
    <mergeCell ref="T2:V2"/>
    <mergeCell ref="B3:B4"/>
    <mergeCell ref="C3:C4"/>
    <mergeCell ref="D3:G3"/>
    <mergeCell ref="H3:J3"/>
    <mergeCell ref="K3:M3"/>
    <mergeCell ref="N3:Q3"/>
    <mergeCell ref="V3:V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16"/>
  <sheetViews>
    <sheetView zoomScalePageLayoutView="0" workbookViewId="0" topLeftCell="A1">
      <selection activeCell="G33" sqref="G33"/>
    </sheetView>
  </sheetViews>
  <sheetFormatPr defaultColWidth="9.00390625" defaultRowHeight="13.5"/>
  <cols>
    <col min="1" max="1" width="2.625" style="1" customWidth="1"/>
    <col min="2" max="2" width="12.875" style="49" customWidth="1"/>
    <col min="3" max="9" width="14.125" style="1" customWidth="1"/>
    <col min="10" max="10" width="14.625" style="1" customWidth="1"/>
    <col min="11" max="25" width="14.125" style="1" customWidth="1"/>
    <col min="26" max="16384" width="9.00390625" style="1" customWidth="1"/>
  </cols>
  <sheetData>
    <row r="1" ht="14.25">
      <c r="B1" s="48" t="s">
        <v>179</v>
      </c>
    </row>
    <row r="2" ht="14.25" customHeight="1">
      <c r="B2" s="265" t="s">
        <v>148</v>
      </c>
    </row>
    <row r="3" spans="2:25" s="50" customFormat="1" ht="12" customHeight="1">
      <c r="B3" s="487" t="s">
        <v>30</v>
      </c>
      <c r="C3" s="3" t="s">
        <v>149</v>
      </c>
      <c r="D3" s="3" t="s">
        <v>150</v>
      </c>
      <c r="E3" s="3" t="s">
        <v>151</v>
      </c>
      <c r="F3" s="44" t="s">
        <v>152</v>
      </c>
      <c r="G3" s="3" t="s">
        <v>153</v>
      </c>
      <c r="H3" s="45" t="s">
        <v>154</v>
      </c>
      <c r="I3" s="3" t="s">
        <v>155</v>
      </c>
      <c r="J3" s="266" t="s">
        <v>156</v>
      </c>
      <c r="K3" s="3" t="s">
        <v>157</v>
      </c>
      <c r="L3" s="3" t="s">
        <v>158</v>
      </c>
      <c r="M3" s="3" t="s">
        <v>159</v>
      </c>
      <c r="N3" s="3" t="s">
        <v>160</v>
      </c>
      <c r="O3" s="3" t="s">
        <v>161</v>
      </c>
      <c r="P3" s="3" t="s">
        <v>162</v>
      </c>
      <c r="Q3" s="3" t="s">
        <v>163</v>
      </c>
      <c r="R3" s="3" t="s">
        <v>164</v>
      </c>
      <c r="S3" s="3" t="s">
        <v>165</v>
      </c>
      <c r="T3" s="3" t="s">
        <v>166</v>
      </c>
      <c r="U3" s="44" t="s">
        <v>167</v>
      </c>
      <c r="V3" s="3" t="s">
        <v>168</v>
      </c>
      <c r="W3" s="45" t="s">
        <v>169</v>
      </c>
      <c r="X3" s="3" t="s">
        <v>170</v>
      </c>
      <c r="Y3" s="3" t="s">
        <v>171</v>
      </c>
    </row>
    <row r="4" spans="2:25" s="50" customFormat="1" ht="12" customHeight="1">
      <c r="B4" s="489"/>
      <c r="C4" s="267" t="s">
        <v>172</v>
      </c>
      <c r="D4" s="267" t="s">
        <v>173</v>
      </c>
      <c r="E4" s="267" t="s">
        <v>172</v>
      </c>
      <c r="F4" s="268" t="s">
        <v>172</v>
      </c>
      <c r="G4" s="267" t="s">
        <v>173</v>
      </c>
      <c r="H4" s="269" t="s">
        <v>172</v>
      </c>
      <c r="I4" s="267" t="s">
        <v>172</v>
      </c>
      <c r="J4" s="267" t="s">
        <v>172</v>
      </c>
      <c r="K4" s="267" t="s">
        <v>172</v>
      </c>
      <c r="L4" s="267" t="s">
        <v>172</v>
      </c>
      <c r="M4" s="267" t="s">
        <v>172</v>
      </c>
      <c r="N4" s="267" t="s">
        <v>172</v>
      </c>
      <c r="O4" s="267" t="s">
        <v>172</v>
      </c>
      <c r="P4" s="267" t="s">
        <v>172</v>
      </c>
      <c r="Q4" s="267" t="s">
        <v>172</v>
      </c>
      <c r="R4" s="267" t="s">
        <v>172</v>
      </c>
      <c r="S4" s="267" t="s">
        <v>172</v>
      </c>
      <c r="T4" s="267" t="s">
        <v>172</v>
      </c>
      <c r="U4" s="268" t="s">
        <v>172</v>
      </c>
      <c r="V4" s="270" t="s">
        <v>173</v>
      </c>
      <c r="W4" s="269" t="s">
        <v>172</v>
      </c>
      <c r="X4" s="267" t="s">
        <v>172</v>
      </c>
      <c r="Y4" s="267" t="s">
        <v>172</v>
      </c>
    </row>
    <row r="5" spans="2:25" s="52" customFormat="1" ht="12" customHeight="1">
      <c r="B5" s="53"/>
      <c r="C5" s="54" t="s">
        <v>41</v>
      </c>
      <c r="D5" s="54" t="s">
        <v>41</v>
      </c>
      <c r="E5" s="54" t="s">
        <v>41</v>
      </c>
      <c r="F5" s="271" t="s">
        <v>41</v>
      </c>
      <c r="G5" s="54" t="s">
        <v>41</v>
      </c>
      <c r="H5" s="272" t="s">
        <v>41</v>
      </c>
      <c r="I5" s="54" t="s">
        <v>41</v>
      </c>
      <c r="J5" s="54" t="s">
        <v>41</v>
      </c>
      <c r="K5" s="54" t="s">
        <v>41</v>
      </c>
      <c r="L5" s="54" t="s">
        <v>41</v>
      </c>
      <c r="M5" s="54" t="s">
        <v>41</v>
      </c>
      <c r="N5" s="54" t="s">
        <v>41</v>
      </c>
      <c r="O5" s="54" t="s">
        <v>41</v>
      </c>
      <c r="P5" s="54" t="s">
        <v>41</v>
      </c>
      <c r="Q5" s="54" t="s">
        <v>41</v>
      </c>
      <c r="R5" s="54" t="s">
        <v>41</v>
      </c>
      <c r="S5" s="54" t="s">
        <v>41</v>
      </c>
      <c r="T5" s="54" t="s">
        <v>41</v>
      </c>
      <c r="U5" s="271" t="s">
        <v>41</v>
      </c>
      <c r="V5" s="54" t="s">
        <v>41</v>
      </c>
      <c r="W5" s="272" t="s">
        <v>41</v>
      </c>
      <c r="X5" s="54" t="s">
        <v>41</v>
      </c>
      <c r="Y5" s="54" t="s">
        <v>41</v>
      </c>
    </row>
    <row r="6" spans="2:25" s="52" customFormat="1" ht="12" customHeight="1">
      <c r="B6" s="55" t="s">
        <v>47</v>
      </c>
      <c r="C6" s="273">
        <v>12670</v>
      </c>
      <c r="D6" s="274" t="s">
        <v>28</v>
      </c>
      <c r="E6" s="273">
        <v>18626</v>
      </c>
      <c r="F6" s="275">
        <v>20892</v>
      </c>
      <c r="G6" s="274">
        <v>5333</v>
      </c>
      <c r="H6" s="276">
        <v>14740</v>
      </c>
      <c r="I6" s="273">
        <v>2598</v>
      </c>
      <c r="J6" s="273">
        <v>2773</v>
      </c>
      <c r="K6" s="273">
        <v>9851</v>
      </c>
      <c r="L6" s="273">
        <v>4369</v>
      </c>
      <c r="M6" s="273">
        <v>3025</v>
      </c>
      <c r="N6" s="273">
        <v>12191</v>
      </c>
      <c r="O6" s="273">
        <v>3869</v>
      </c>
      <c r="P6" s="273">
        <v>5314</v>
      </c>
      <c r="Q6" s="273">
        <v>3213</v>
      </c>
      <c r="R6" s="273">
        <v>4014</v>
      </c>
      <c r="S6" s="273">
        <v>6185</v>
      </c>
      <c r="T6" s="273">
        <v>8753</v>
      </c>
      <c r="U6" s="275">
        <v>9642</v>
      </c>
      <c r="V6" s="274">
        <v>2524</v>
      </c>
      <c r="W6" s="276">
        <v>12187</v>
      </c>
      <c r="X6" s="274">
        <v>8799</v>
      </c>
      <c r="Y6" s="274">
        <v>17084</v>
      </c>
    </row>
    <row r="7" spans="2:25" s="52" customFormat="1" ht="12" customHeight="1">
      <c r="B7" s="277" t="s">
        <v>174</v>
      </c>
      <c r="C7" s="273">
        <v>13159</v>
      </c>
      <c r="D7" s="274" t="s">
        <v>28</v>
      </c>
      <c r="E7" s="273">
        <v>19267</v>
      </c>
      <c r="F7" s="275">
        <v>21716</v>
      </c>
      <c r="G7" s="274">
        <v>5749</v>
      </c>
      <c r="H7" s="276">
        <v>15083</v>
      </c>
      <c r="I7" s="273">
        <v>2690</v>
      </c>
      <c r="J7" s="273">
        <v>2785</v>
      </c>
      <c r="K7" s="273">
        <v>10407</v>
      </c>
      <c r="L7" s="273">
        <v>4740</v>
      </c>
      <c r="M7" s="273">
        <v>3196</v>
      </c>
      <c r="N7" s="273">
        <v>12469</v>
      </c>
      <c r="O7" s="273">
        <v>3944</v>
      </c>
      <c r="P7" s="273">
        <v>5581</v>
      </c>
      <c r="Q7" s="273">
        <v>3288</v>
      </c>
      <c r="R7" s="273">
        <v>4105</v>
      </c>
      <c r="S7" s="273">
        <v>6173</v>
      </c>
      <c r="T7" s="273">
        <v>9886</v>
      </c>
      <c r="U7" s="275">
        <v>10006</v>
      </c>
      <c r="V7" s="274">
        <v>2804</v>
      </c>
      <c r="W7" s="276">
        <v>12922</v>
      </c>
      <c r="X7" s="274">
        <v>9486</v>
      </c>
      <c r="Y7" s="274">
        <v>18419</v>
      </c>
    </row>
    <row r="8" spans="2:25" s="52" customFormat="1" ht="12" customHeight="1">
      <c r="B8" s="277" t="s">
        <v>175</v>
      </c>
      <c r="C8" s="273">
        <v>13315</v>
      </c>
      <c r="D8" s="274">
        <v>4617</v>
      </c>
      <c r="E8" s="273">
        <v>19412</v>
      </c>
      <c r="F8" s="275">
        <v>22140</v>
      </c>
      <c r="G8" s="273">
        <v>5906</v>
      </c>
      <c r="H8" s="276">
        <v>15174</v>
      </c>
      <c r="I8" s="273">
        <v>2721</v>
      </c>
      <c r="J8" s="273">
        <v>2854</v>
      </c>
      <c r="K8" s="273">
        <v>10439</v>
      </c>
      <c r="L8" s="273">
        <v>4783</v>
      </c>
      <c r="M8" s="273">
        <v>3122</v>
      </c>
      <c r="N8" s="273">
        <v>13194</v>
      </c>
      <c r="O8" s="273">
        <v>4022</v>
      </c>
      <c r="P8" s="273">
        <v>5662</v>
      </c>
      <c r="Q8" s="273">
        <v>3177</v>
      </c>
      <c r="R8" s="273">
        <v>4132</v>
      </c>
      <c r="S8" s="273">
        <v>6178</v>
      </c>
      <c r="T8" s="273">
        <v>10097</v>
      </c>
      <c r="U8" s="275">
        <v>10058</v>
      </c>
      <c r="V8" s="274">
        <v>3062</v>
      </c>
      <c r="W8" s="276">
        <v>13501</v>
      </c>
      <c r="X8" s="274">
        <v>9994</v>
      </c>
      <c r="Y8" s="274">
        <v>19302</v>
      </c>
    </row>
    <row r="9" spans="2:25" s="52" customFormat="1" ht="12" customHeight="1">
      <c r="B9" s="277" t="s">
        <v>176</v>
      </c>
      <c r="C9" s="273">
        <v>11821</v>
      </c>
      <c r="D9" s="274">
        <v>5427</v>
      </c>
      <c r="E9" s="273">
        <v>16482</v>
      </c>
      <c r="F9" s="275">
        <v>20941</v>
      </c>
      <c r="G9" s="273">
        <v>5421</v>
      </c>
      <c r="H9" s="276">
        <v>14447</v>
      </c>
      <c r="I9" s="273">
        <v>2583</v>
      </c>
      <c r="J9" s="273">
        <v>2810</v>
      </c>
      <c r="K9" s="273">
        <v>10184</v>
      </c>
      <c r="L9" s="273">
        <v>4684</v>
      </c>
      <c r="M9" s="273">
        <v>3074</v>
      </c>
      <c r="N9" s="273">
        <v>12761</v>
      </c>
      <c r="O9" s="273">
        <v>3820</v>
      </c>
      <c r="P9" s="273">
        <v>6194</v>
      </c>
      <c r="Q9" s="273">
        <v>3051</v>
      </c>
      <c r="R9" s="273">
        <v>3857</v>
      </c>
      <c r="S9" s="273">
        <v>6299</v>
      </c>
      <c r="T9" s="273">
        <v>8206</v>
      </c>
      <c r="U9" s="275">
        <v>9296</v>
      </c>
      <c r="V9" s="274">
        <v>2895</v>
      </c>
      <c r="W9" s="276">
        <v>12533</v>
      </c>
      <c r="X9" s="274">
        <v>9524</v>
      </c>
      <c r="Y9" s="274">
        <v>18216</v>
      </c>
    </row>
    <row r="10" spans="1:25" s="60" customFormat="1" ht="12" customHeight="1">
      <c r="A10" s="278"/>
      <c r="B10" s="279" t="s">
        <v>177</v>
      </c>
      <c r="C10" s="280">
        <v>11337</v>
      </c>
      <c r="D10" s="280">
        <v>6389</v>
      </c>
      <c r="E10" s="280">
        <v>15982</v>
      </c>
      <c r="F10" s="281">
        <v>20694</v>
      </c>
      <c r="G10" s="280">
        <v>5421</v>
      </c>
      <c r="H10" s="282">
        <v>14404</v>
      </c>
      <c r="I10" s="280">
        <v>2593</v>
      </c>
      <c r="J10" s="280">
        <v>2899</v>
      </c>
      <c r="K10" s="280">
        <v>10027</v>
      </c>
      <c r="L10" s="280">
        <v>4845</v>
      </c>
      <c r="M10" s="280">
        <v>2830</v>
      </c>
      <c r="N10" s="280">
        <v>12868</v>
      </c>
      <c r="O10" s="280">
        <v>3813</v>
      </c>
      <c r="P10" s="280">
        <v>6138</v>
      </c>
      <c r="Q10" s="280">
        <v>3052</v>
      </c>
      <c r="R10" s="280">
        <v>3890</v>
      </c>
      <c r="S10" s="280">
        <v>6258</v>
      </c>
      <c r="T10" s="280">
        <v>7779</v>
      </c>
      <c r="U10" s="281">
        <v>9013</v>
      </c>
      <c r="V10" s="283">
        <v>2877</v>
      </c>
      <c r="W10" s="282">
        <v>12289</v>
      </c>
      <c r="X10" s="280">
        <v>9322</v>
      </c>
      <c r="Y10" s="280">
        <v>17994</v>
      </c>
    </row>
    <row r="11" spans="1:25" s="60" customFormat="1" ht="12" customHeight="1">
      <c r="A11" s="278"/>
      <c r="B11" s="284"/>
      <c r="C11" s="285"/>
      <c r="D11" s="286"/>
      <c r="E11" s="285"/>
      <c r="F11" s="285"/>
      <c r="G11" s="287"/>
      <c r="H11" s="287"/>
      <c r="I11" s="287"/>
      <c r="J11" s="287"/>
      <c r="K11" s="287"/>
      <c r="L11" s="287"/>
      <c r="M11" s="288"/>
      <c r="N11" s="288"/>
      <c r="O11" s="288"/>
      <c r="P11" s="288"/>
      <c r="Q11" s="288"/>
      <c r="R11" s="288"/>
      <c r="S11" s="288"/>
      <c r="T11" s="288"/>
      <c r="U11" s="288"/>
      <c r="V11" s="288"/>
      <c r="W11" s="288"/>
      <c r="X11" s="288"/>
      <c r="Y11" s="288"/>
    </row>
    <row r="12" spans="2:6" s="52" customFormat="1" ht="12" customHeight="1">
      <c r="B12" s="505" t="s">
        <v>178</v>
      </c>
      <c r="C12" s="505"/>
      <c r="D12" s="505"/>
      <c r="E12" s="505"/>
      <c r="F12" s="505"/>
    </row>
    <row r="13" spans="2:4" s="52" customFormat="1" ht="12" customHeight="1">
      <c r="B13" s="506"/>
      <c r="C13" s="506"/>
      <c r="D13" s="506"/>
    </row>
    <row r="14" spans="2:24" s="52" customFormat="1" ht="12" customHeight="1">
      <c r="B14" s="289"/>
      <c r="C14" s="290"/>
      <c r="D14" s="290"/>
      <c r="E14" s="1"/>
      <c r="F14" s="1"/>
      <c r="G14" s="1"/>
      <c r="H14" s="1"/>
      <c r="I14" s="1"/>
      <c r="J14" s="1"/>
      <c r="K14" s="1"/>
      <c r="L14" s="1"/>
      <c r="M14" s="1"/>
      <c r="N14" s="1"/>
      <c r="O14" s="1"/>
      <c r="P14" s="1"/>
      <c r="Q14" s="1"/>
      <c r="R14" s="1"/>
      <c r="S14" s="1"/>
      <c r="T14" s="1"/>
      <c r="U14" s="1"/>
      <c r="V14" s="1"/>
      <c r="W14" s="1"/>
      <c r="X14" s="1"/>
    </row>
    <row r="15" spans="2:4" ht="12" customHeight="1">
      <c r="B15" s="291"/>
      <c r="C15" s="290"/>
      <c r="D15" s="290"/>
    </row>
    <row r="16" spans="2:4" ht="12" customHeight="1">
      <c r="B16" s="291"/>
      <c r="C16" s="292"/>
      <c r="D16" s="292"/>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sheetData>
  <sheetProtection/>
  <mergeCells count="3">
    <mergeCell ref="B3:B4"/>
    <mergeCell ref="B12:F12"/>
    <mergeCell ref="B13:D13"/>
  </mergeCells>
  <dataValidations count="1">
    <dataValidation allowBlank="1" showInputMessage="1" showErrorMessage="1" imeMode="on" sqref="C3:Y3 A5:IV5 B1:B4 B6:B12 B14:B65536"/>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AE16"/>
  <sheetViews>
    <sheetView zoomScalePageLayoutView="0" workbookViewId="0" topLeftCell="A1">
      <selection activeCell="D26" sqref="D26"/>
    </sheetView>
  </sheetViews>
  <sheetFormatPr defaultColWidth="9.00390625" defaultRowHeight="13.5"/>
  <cols>
    <col min="1" max="1" width="2.625" style="1" customWidth="1"/>
    <col min="2" max="2" width="14.375" style="49" customWidth="1"/>
    <col min="3" max="31" width="11.375" style="1" customWidth="1"/>
    <col min="32" max="16384" width="9.00390625" style="1" customWidth="1"/>
  </cols>
  <sheetData>
    <row r="1" ht="14.25">
      <c r="B1" s="48" t="s">
        <v>179</v>
      </c>
    </row>
    <row r="2" ht="14.25" customHeight="1">
      <c r="B2" s="265" t="s">
        <v>180</v>
      </c>
    </row>
    <row r="3" spans="2:31" s="50" customFormat="1" ht="12" customHeight="1">
      <c r="B3" s="487" t="s">
        <v>30</v>
      </c>
      <c r="C3" s="293" t="s">
        <v>181</v>
      </c>
      <c r="D3" s="294" t="s">
        <v>182</v>
      </c>
      <c r="E3" s="294" t="s">
        <v>182</v>
      </c>
      <c r="F3" s="294" t="s">
        <v>183</v>
      </c>
      <c r="G3" s="293" t="s">
        <v>184</v>
      </c>
      <c r="H3" s="295" t="s">
        <v>151</v>
      </c>
      <c r="I3" s="293" t="s">
        <v>152</v>
      </c>
      <c r="J3" s="293" t="s">
        <v>185</v>
      </c>
      <c r="K3" s="293" t="s">
        <v>154</v>
      </c>
      <c r="L3" s="293" t="s">
        <v>186</v>
      </c>
      <c r="M3" s="293" t="s">
        <v>187</v>
      </c>
      <c r="N3" s="293" t="s">
        <v>157</v>
      </c>
      <c r="O3" s="293" t="s">
        <v>158</v>
      </c>
      <c r="P3" s="293" t="s">
        <v>159</v>
      </c>
      <c r="Q3" s="293" t="s">
        <v>188</v>
      </c>
      <c r="R3" s="293" t="s">
        <v>160</v>
      </c>
      <c r="S3" s="293" t="s">
        <v>182</v>
      </c>
      <c r="T3" s="293" t="s">
        <v>149</v>
      </c>
      <c r="U3" s="293" t="s">
        <v>161</v>
      </c>
      <c r="V3" s="293" t="s">
        <v>162</v>
      </c>
      <c r="W3" s="293" t="s">
        <v>163</v>
      </c>
      <c r="X3" s="293" t="s">
        <v>164</v>
      </c>
      <c r="Y3" s="293" t="s">
        <v>165</v>
      </c>
      <c r="Z3" s="293" t="s">
        <v>189</v>
      </c>
      <c r="AA3" s="293" t="s">
        <v>190</v>
      </c>
      <c r="AB3" s="294" t="s">
        <v>167</v>
      </c>
      <c r="AC3" s="293" t="s">
        <v>191</v>
      </c>
      <c r="AD3" s="295" t="s">
        <v>169</v>
      </c>
      <c r="AE3" s="293" t="s">
        <v>170</v>
      </c>
    </row>
    <row r="4" spans="2:31" s="50" customFormat="1" ht="12" customHeight="1">
      <c r="B4" s="489"/>
      <c r="C4" s="296" t="s">
        <v>192</v>
      </c>
      <c r="D4" s="297" t="s">
        <v>193</v>
      </c>
      <c r="E4" s="297" t="s">
        <v>194</v>
      </c>
      <c r="F4" s="297" t="s">
        <v>193</v>
      </c>
      <c r="G4" s="298" t="s">
        <v>195</v>
      </c>
      <c r="H4" s="299" t="s">
        <v>196</v>
      </c>
      <c r="I4" s="296" t="s">
        <v>197</v>
      </c>
      <c r="J4" s="296" t="s">
        <v>154</v>
      </c>
      <c r="K4" s="296" t="s">
        <v>198</v>
      </c>
      <c r="L4" s="296" t="s">
        <v>199</v>
      </c>
      <c r="M4" s="296" t="s">
        <v>200</v>
      </c>
      <c r="N4" s="296" t="s">
        <v>201</v>
      </c>
      <c r="O4" s="296" t="s">
        <v>202</v>
      </c>
      <c r="P4" s="296" t="s">
        <v>203</v>
      </c>
      <c r="Q4" s="296" t="s">
        <v>204</v>
      </c>
      <c r="R4" s="296" t="s">
        <v>205</v>
      </c>
      <c r="S4" s="296" t="s">
        <v>206</v>
      </c>
      <c r="T4" s="296" t="s">
        <v>207</v>
      </c>
      <c r="U4" s="296" t="s">
        <v>208</v>
      </c>
      <c r="V4" s="296" t="s">
        <v>209</v>
      </c>
      <c r="W4" s="296" t="s">
        <v>210</v>
      </c>
      <c r="X4" s="296" t="s">
        <v>211</v>
      </c>
      <c r="Y4" s="296" t="s">
        <v>212</v>
      </c>
      <c r="Z4" s="296" t="s">
        <v>213</v>
      </c>
      <c r="AA4" s="296" t="s">
        <v>214</v>
      </c>
      <c r="AB4" s="300" t="s">
        <v>215</v>
      </c>
      <c r="AC4" s="296" t="s">
        <v>216</v>
      </c>
      <c r="AD4" s="299" t="s">
        <v>217</v>
      </c>
      <c r="AE4" s="296" t="s">
        <v>218</v>
      </c>
    </row>
    <row r="5" spans="2:31" s="52" customFormat="1" ht="12" customHeight="1">
      <c r="B5" s="53"/>
      <c r="C5" s="54" t="s">
        <v>41</v>
      </c>
      <c r="D5" s="271" t="s">
        <v>41</v>
      </c>
      <c r="E5" s="271" t="s">
        <v>41</v>
      </c>
      <c r="F5" s="271" t="s">
        <v>41</v>
      </c>
      <c r="G5" s="54" t="s">
        <v>41</v>
      </c>
      <c r="H5" s="272" t="s">
        <v>41</v>
      </c>
      <c r="I5" s="54" t="s">
        <v>41</v>
      </c>
      <c r="J5" s="54" t="s">
        <v>41</v>
      </c>
      <c r="K5" s="54" t="s">
        <v>41</v>
      </c>
      <c r="L5" s="54" t="s">
        <v>41</v>
      </c>
      <c r="M5" s="54" t="s">
        <v>41</v>
      </c>
      <c r="N5" s="54" t="s">
        <v>41</v>
      </c>
      <c r="O5" s="54" t="s">
        <v>41</v>
      </c>
      <c r="P5" s="54" t="s">
        <v>41</v>
      </c>
      <c r="Q5" s="54" t="s">
        <v>41</v>
      </c>
      <c r="R5" s="54" t="s">
        <v>41</v>
      </c>
      <c r="S5" s="54" t="s">
        <v>41</v>
      </c>
      <c r="T5" s="54" t="s">
        <v>41</v>
      </c>
      <c r="U5" s="54" t="s">
        <v>41</v>
      </c>
      <c r="V5" s="54" t="s">
        <v>41</v>
      </c>
      <c r="W5" s="54" t="s">
        <v>41</v>
      </c>
      <c r="X5" s="54" t="s">
        <v>41</v>
      </c>
      <c r="Y5" s="54" t="s">
        <v>41</v>
      </c>
      <c r="Z5" s="54" t="s">
        <v>41</v>
      </c>
      <c r="AA5" s="54" t="s">
        <v>41</v>
      </c>
      <c r="AB5" s="271" t="s">
        <v>41</v>
      </c>
      <c r="AC5" s="54" t="s">
        <v>41</v>
      </c>
      <c r="AD5" s="272" t="s">
        <v>41</v>
      </c>
      <c r="AE5" s="54" t="s">
        <v>41</v>
      </c>
    </row>
    <row r="6" spans="2:31" s="52" customFormat="1" ht="12" customHeight="1">
      <c r="B6" s="55" t="s">
        <v>47</v>
      </c>
      <c r="C6" s="57">
        <v>67466</v>
      </c>
      <c r="D6" s="301">
        <v>60274</v>
      </c>
      <c r="E6" s="302" t="s">
        <v>28</v>
      </c>
      <c r="F6" s="302" t="s">
        <v>28</v>
      </c>
      <c r="G6" s="303">
        <v>61950</v>
      </c>
      <c r="H6" s="304">
        <v>50632</v>
      </c>
      <c r="I6" s="305">
        <v>40993</v>
      </c>
      <c r="J6" s="57">
        <v>38876</v>
      </c>
      <c r="K6" s="57">
        <v>29586</v>
      </c>
      <c r="L6" s="57">
        <v>29977</v>
      </c>
      <c r="M6" s="57">
        <v>27718</v>
      </c>
      <c r="N6" s="57">
        <v>20206</v>
      </c>
      <c r="O6" s="57">
        <v>18708</v>
      </c>
      <c r="P6" s="57">
        <v>16526</v>
      </c>
      <c r="Q6" s="57">
        <v>78480</v>
      </c>
      <c r="R6" s="57">
        <v>72177</v>
      </c>
      <c r="S6" s="57">
        <v>47336</v>
      </c>
      <c r="T6" s="57">
        <v>38149</v>
      </c>
      <c r="U6" s="57">
        <v>37130</v>
      </c>
      <c r="V6" s="57">
        <v>33058</v>
      </c>
      <c r="W6" s="57">
        <v>30544</v>
      </c>
      <c r="X6" s="57">
        <v>30719</v>
      </c>
      <c r="Y6" s="305">
        <v>25785</v>
      </c>
      <c r="Z6" s="57">
        <v>46322</v>
      </c>
      <c r="AA6" s="57">
        <v>45818</v>
      </c>
      <c r="AB6" s="306">
        <v>43687</v>
      </c>
      <c r="AC6" s="305">
        <v>42788</v>
      </c>
      <c r="AD6" s="307">
        <v>38362</v>
      </c>
      <c r="AE6" s="305">
        <v>34043</v>
      </c>
    </row>
    <row r="7" spans="2:31" s="52" customFormat="1" ht="12" customHeight="1">
      <c r="B7" s="277" t="s">
        <v>48</v>
      </c>
      <c r="C7" s="57">
        <v>68338</v>
      </c>
      <c r="D7" s="301">
        <v>60855</v>
      </c>
      <c r="E7" s="301" t="s">
        <v>28</v>
      </c>
      <c r="F7" s="301" t="s">
        <v>28</v>
      </c>
      <c r="G7" s="11">
        <v>64038</v>
      </c>
      <c r="H7" s="304">
        <v>52352</v>
      </c>
      <c r="I7" s="57">
        <v>42134</v>
      </c>
      <c r="J7" s="57">
        <v>39845</v>
      </c>
      <c r="K7" s="57">
        <v>30509</v>
      </c>
      <c r="L7" s="57">
        <v>30969</v>
      </c>
      <c r="M7" s="57">
        <v>28706</v>
      </c>
      <c r="N7" s="57">
        <v>20786</v>
      </c>
      <c r="O7" s="57">
        <v>19341</v>
      </c>
      <c r="P7" s="57">
        <v>17088</v>
      </c>
      <c r="Q7" s="57">
        <v>79083</v>
      </c>
      <c r="R7" s="57">
        <v>72669</v>
      </c>
      <c r="S7" s="57">
        <v>47775</v>
      </c>
      <c r="T7" s="57">
        <v>38094</v>
      </c>
      <c r="U7" s="57">
        <v>37049</v>
      </c>
      <c r="V7" s="57">
        <v>32776</v>
      </c>
      <c r="W7" s="57">
        <v>30177</v>
      </c>
      <c r="X7" s="57">
        <v>30406</v>
      </c>
      <c r="Y7" s="57">
        <v>25435</v>
      </c>
      <c r="Z7" s="57">
        <v>46857</v>
      </c>
      <c r="AA7" s="57">
        <v>46625</v>
      </c>
      <c r="AB7" s="306">
        <v>44788</v>
      </c>
      <c r="AC7" s="305">
        <v>43844</v>
      </c>
      <c r="AD7" s="307">
        <v>39782</v>
      </c>
      <c r="AE7" s="305">
        <v>35363</v>
      </c>
    </row>
    <row r="8" spans="2:31" s="52" customFormat="1" ht="12" customHeight="1">
      <c r="B8" s="277" t="s">
        <v>49</v>
      </c>
      <c r="C8" s="57">
        <v>68318</v>
      </c>
      <c r="D8" s="301">
        <v>61983.299999999996</v>
      </c>
      <c r="E8" s="301">
        <v>61956</v>
      </c>
      <c r="F8" s="301">
        <v>62034</v>
      </c>
      <c r="G8" s="11">
        <v>64476</v>
      </c>
      <c r="H8" s="304">
        <v>52578</v>
      </c>
      <c r="I8" s="57">
        <v>42041</v>
      </c>
      <c r="J8" s="57">
        <v>39726</v>
      </c>
      <c r="K8" s="57">
        <v>30462</v>
      </c>
      <c r="L8" s="57">
        <v>30859</v>
      </c>
      <c r="M8" s="57">
        <v>28570</v>
      </c>
      <c r="N8" s="57">
        <v>20641</v>
      </c>
      <c r="O8" s="57">
        <v>19194</v>
      </c>
      <c r="P8" s="57">
        <v>17016</v>
      </c>
      <c r="Q8" s="57">
        <v>81067</v>
      </c>
      <c r="R8" s="57">
        <v>74290</v>
      </c>
      <c r="S8" s="57">
        <v>48320</v>
      </c>
      <c r="T8" s="57">
        <v>38491</v>
      </c>
      <c r="U8" s="57">
        <v>37447</v>
      </c>
      <c r="V8" s="57">
        <v>33086</v>
      </c>
      <c r="W8" s="57">
        <v>30588</v>
      </c>
      <c r="X8" s="57">
        <v>30814</v>
      </c>
      <c r="Y8" s="57">
        <v>25824</v>
      </c>
      <c r="Z8" s="57">
        <v>48560</v>
      </c>
      <c r="AA8" s="57">
        <v>48232</v>
      </c>
      <c r="AB8" s="306">
        <v>46560</v>
      </c>
      <c r="AC8" s="305">
        <v>45539</v>
      </c>
      <c r="AD8" s="307">
        <v>42071</v>
      </c>
      <c r="AE8" s="305">
        <v>37697</v>
      </c>
    </row>
    <row r="9" spans="2:31" s="52" customFormat="1" ht="12" customHeight="1">
      <c r="B9" s="277" t="s">
        <v>50</v>
      </c>
      <c r="C9" s="57">
        <v>67180</v>
      </c>
      <c r="D9" s="301" t="s">
        <v>28</v>
      </c>
      <c r="E9" s="301">
        <v>60767</v>
      </c>
      <c r="F9" s="301">
        <v>61392</v>
      </c>
      <c r="G9" s="11">
        <v>61005</v>
      </c>
      <c r="H9" s="304">
        <v>50717</v>
      </c>
      <c r="I9" s="57">
        <v>40638</v>
      </c>
      <c r="J9" s="57">
        <v>38518</v>
      </c>
      <c r="K9" s="57">
        <v>29711</v>
      </c>
      <c r="L9" s="57">
        <v>30108</v>
      </c>
      <c r="M9" s="57">
        <v>27816</v>
      </c>
      <c r="N9" s="57">
        <v>19969</v>
      </c>
      <c r="O9" s="57">
        <v>18794</v>
      </c>
      <c r="P9" s="57">
        <v>16698</v>
      </c>
      <c r="Q9" s="57">
        <v>77792</v>
      </c>
      <c r="R9" s="57">
        <v>70851</v>
      </c>
      <c r="S9" s="57">
        <v>46253</v>
      </c>
      <c r="T9" s="57">
        <v>37363</v>
      </c>
      <c r="U9" s="57">
        <v>36327</v>
      </c>
      <c r="V9" s="57">
        <v>31719</v>
      </c>
      <c r="W9" s="57">
        <v>29357</v>
      </c>
      <c r="X9" s="57">
        <v>29621</v>
      </c>
      <c r="Y9" s="57">
        <v>24520</v>
      </c>
      <c r="Z9" s="57">
        <v>46102</v>
      </c>
      <c r="AA9" s="57">
        <v>45719</v>
      </c>
      <c r="AB9" s="306">
        <v>44430</v>
      </c>
      <c r="AC9" s="57">
        <v>43411</v>
      </c>
      <c r="AD9" s="307">
        <v>40576</v>
      </c>
      <c r="AE9" s="305">
        <v>36461</v>
      </c>
    </row>
    <row r="10" spans="2:31" s="67" customFormat="1" ht="12" customHeight="1">
      <c r="B10" s="279" t="s">
        <v>51</v>
      </c>
      <c r="C10" s="63">
        <v>67342</v>
      </c>
      <c r="D10" s="301" t="s">
        <v>88</v>
      </c>
      <c r="E10" s="308">
        <v>59923</v>
      </c>
      <c r="F10" s="308">
        <v>60382</v>
      </c>
      <c r="G10" s="309">
        <v>60442</v>
      </c>
      <c r="H10" s="310">
        <v>50590</v>
      </c>
      <c r="I10" s="63">
        <v>40610</v>
      </c>
      <c r="J10" s="63">
        <v>38483</v>
      </c>
      <c r="K10" s="63">
        <v>29825</v>
      </c>
      <c r="L10" s="63">
        <v>30293</v>
      </c>
      <c r="M10" s="63">
        <v>27911</v>
      </c>
      <c r="N10" s="63">
        <v>20251</v>
      </c>
      <c r="O10" s="63">
        <v>18940</v>
      </c>
      <c r="P10" s="63">
        <v>17167</v>
      </c>
      <c r="Q10" s="63">
        <v>76981</v>
      </c>
      <c r="R10" s="63">
        <v>69796</v>
      </c>
      <c r="S10" s="63">
        <v>45360</v>
      </c>
      <c r="T10" s="63">
        <v>36796</v>
      </c>
      <c r="U10" s="63">
        <v>35795</v>
      </c>
      <c r="V10" s="63">
        <v>31285</v>
      </c>
      <c r="W10" s="63">
        <v>28908</v>
      </c>
      <c r="X10" s="63">
        <v>29243</v>
      </c>
      <c r="Y10" s="63">
        <v>24204</v>
      </c>
      <c r="Z10" s="63">
        <v>43473</v>
      </c>
      <c r="AA10" s="63">
        <v>42825</v>
      </c>
      <c r="AB10" s="311">
        <v>41778</v>
      </c>
      <c r="AC10" s="63">
        <v>40766</v>
      </c>
      <c r="AD10" s="310">
        <v>38262</v>
      </c>
      <c r="AE10" s="63">
        <v>34386</v>
      </c>
    </row>
    <row r="11" spans="2:31" s="67" customFormat="1" ht="12" customHeight="1">
      <c r="B11" s="284"/>
      <c r="C11" s="312"/>
      <c r="D11" s="313"/>
      <c r="E11" s="314"/>
      <c r="F11" s="314"/>
      <c r="G11" s="314"/>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row>
    <row r="12" spans="2:7" s="52" customFormat="1" ht="12" customHeight="1">
      <c r="B12" s="505" t="s">
        <v>178</v>
      </c>
      <c r="C12" s="505"/>
      <c r="D12" s="505"/>
      <c r="E12" s="505"/>
      <c r="F12" s="505"/>
      <c r="G12" s="505"/>
    </row>
    <row r="13" spans="2:4" s="52" customFormat="1" ht="12" customHeight="1">
      <c r="B13" s="506"/>
      <c r="C13" s="506"/>
      <c r="D13" s="506"/>
    </row>
    <row r="14" spans="2:31" s="52" customFormat="1" ht="12" customHeight="1">
      <c r="B14" s="289"/>
      <c r="C14" s="31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2:3" ht="12" customHeight="1">
      <c r="B15" s="291"/>
      <c r="C15" s="290"/>
    </row>
    <row r="16" spans="2:3" ht="12" customHeight="1">
      <c r="B16" s="291"/>
      <c r="C16" s="292"/>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sheetData>
  <sheetProtection/>
  <mergeCells count="3">
    <mergeCell ref="B3:B4"/>
    <mergeCell ref="B12:G12"/>
    <mergeCell ref="B13:D13"/>
  </mergeCells>
  <dataValidations count="2">
    <dataValidation allowBlank="1" showInputMessage="1" showErrorMessage="1" imeMode="on" sqref="B1:B2 B14:B65536 A3:IV5 B6:B12"/>
    <dataValidation allowBlank="1" showInputMessage="1" showErrorMessage="1" imeMode="off" sqref="D6:G11"/>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I30"/>
  <sheetViews>
    <sheetView zoomScalePageLayoutView="0" workbookViewId="0" topLeftCell="A1">
      <selection activeCell="D29" sqref="D29"/>
    </sheetView>
  </sheetViews>
  <sheetFormatPr defaultColWidth="9.00390625" defaultRowHeight="13.5"/>
  <cols>
    <col min="1" max="1" width="2.625" style="1" customWidth="1"/>
    <col min="2" max="2" width="2.625" style="49" customWidth="1"/>
    <col min="3" max="3" width="17.625" style="49" customWidth="1"/>
    <col min="4" max="6" width="20.625" style="1" customWidth="1"/>
    <col min="7" max="7" width="11.50390625" style="1" bestFit="1" customWidth="1"/>
    <col min="8" max="8" width="11.625" style="1" bestFit="1" customWidth="1"/>
    <col min="9" max="16384" width="9.00390625" style="1" customWidth="1"/>
  </cols>
  <sheetData>
    <row r="1" spans="2:3" ht="14.25">
      <c r="B1" s="48" t="s">
        <v>241</v>
      </c>
      <c r="C1" s="48"/>
    </row>
    <row r="2" spans="4:6" ht="12" customHeight="1">
      <c r="D2" s="317"/>
      <c r="E2" s="317"/>
      <c r="F2" s="317"/>
    </row>
    <row r="3" spans="2:6" s="50" customFormat="1" ht="12" customHeight="1">
      <c r="B3" s="485" t="s">
        <v>219</v>
      </c>
      <c r="C3" s="509"/>
      <c r="D3" s="3" t="s">
        <v>220</v>
      </c>
      <c r="E3" s="3" t="s">
        <v>221</v>
      </c>
      <c r="F3" s="3" t="s">
        <v>222</v>
      </c>
    </row>
    <row r="4" spans="2:6" s="52" customFormat="1" ht="12" customHeight="1">
      <c r="B4" s="510"/>
      <c r="C4" s="511"/>
      <c r="D4" s="54" t="s">
        <v>223</v>
      </c>
      <c r="E4" s="54" t="s">
        <v>223</v>
      </c>
      <c r="F4" s="54" t="s">
        <v>223</v>
      </c>
    </row>
    <row r="5" spans="2:6" s="52" customFormat="1" ht="12" customHeight="1">
      <c r="B5" s="510" t="s">
        <v>224</v>
      </c>
      <c r="C5" s="511"/>
      <c r="D5" s="321">
        <v>1416614</v>
      </c>
      <c r="E5" s="321">
        <v>755939</v>
      </c>
      <c r="F5" s="321">
        <v>660675</v>
      </c>
    </row>
    <row r="6" spans="2:9" s="67" customFormat="1" ht="12" customHeight="1">
      <c r="B6" s="512" t="s">
        <v>225</v>
      </c>
      <c r="C6" s="513"/>
      <c r="D6" s="324">
        <v>1416363</v>
      </c>
      <c r="E6" s="324">
        <v>754030</v>
      </c>
      <c r="F6" s="324">
        <v>662333</v>
      </c>
      <c r="G6" s="325"/>
      <c r="H6" s="325"/>
      <c r="I6" s="325"/>
    </row>
    <row r="7" spans="2:9" s="67" customFormat="1" ht="12" customHeight="1">
      <c r="B7" s="512" t="s">
        <v>226</v>
      </c>
      <c r="C7" s="513"/>
      <c r="D7" s="324">
        <v>24144</v>
      </c>
      <c r="E7" s="324">
        <v>23331</v>
      </c>
      <c r="F7" s="324">
        <v>813</v>
      </c>
      <c r="G7" s="325"/>
      <c r="H7" s="325"/>
      <c r="I7" s="325"/>
    </row>
    <row r="8" spans="2:9" s="52" customFormat="1" ht="12" customHeight="1">
      <c r="B8" s="319"/>
      <c r="C8" s="320" t="s">
        <v>227</v>
      </c>
      <c r="D8" s="321">
        <v>12801</v>
      </c>
      <c r="E8" s="321">
        <v>12641</v>
      </c>
      <c r="F8" s="321">
        <v>160</v>
      </c>
      <c r="H8" s="325"/>
      <c r="I8" s="325"/>
    </row>
    <row r="9" spans="2:9" s="52" customFormat="1" ht="12" customHeight="1">
      <c r="B9" s="319"/>
      <c r="C9" s="320" t="s">
        <v>228</v>
      </c>
      <c r="D9" s="321">
        <v>8354</v>
      </c>
      <c r="E9" s="321">
        <v>7940</v>
      </c>
      <c r="F9" s="321">
        <v>414</v>
      </c>
      <c r="H9" s="325"/>
      <c r="I9" s="325"/>
    </row>
    <row r="10" spans="2:9" s="52" customFormat="1" ht="12" customHeight="1">
      <c r="B10" s="319"/>
      <c r="C10" s="320" t="s">
        <v>229</v>
      </c>
      <c r="D10" s="321">
        <v>2946</v>
      </c>
      <c r="E10" s="321">
        <v>2707</v>
      </c>
      <c r="F10" s="321">
        <v>239</v>
      </c>
      <c r="H10" s="325"/>
      <c r="I10" s="325"/>
    </row>
    <row r="11" spans="2:9" s="52" customFormat="1" ht="12" customHeight="1">
      <c r="B11" s="319"/>
      <c r="C11" s="320" t="s">
        <v>230</v>
      </c>
      <c r="D11" s="321">
        <v>35</v>
      </c>
      <c r="E11" s="321">
        <v>35</v>
      </c>
      <c r="F11" s="321" t="s">
        <v>231</v>
      </c>
      <c r="H11" s="325"/>
      <c r="I11" s="325"/>
    </row>
    <row r="12" spans="2:9" s="52" customFormat="1" ht="12" customHeight="1">
      <c r="B12" s="319"/>
      <c r="C12" s="320" t="s">
        <v>232</v>
      </c>
      <c r="D12" s="321">
        <v>8</v>
      </c>
      <c r="E12" s="321">
        <v>8</v>
      </c>
      <c r="F12" s="321" t="s">
        <v>231</v>
      </c>
      <c r="H12" s="325"/>
      <c r="I12" s="325"/>
    </row>
    <row r="13" spans="2:9" s="67" customFormat="1" ht="12" customHeight="1">
      <c r="B13" s="512" t="s">
        <v>233</v>
      </c>
      <c r="C13" s="513"/>
      <c r="D13" s="324">
        <v>1392219</v>
      </c>
      <c r="E13" s="324">
        <v>730699</v>
      </c>
      <c r="F13" s="324">
        <v>661520</v>
      </c>
      <c r="G13" s="325"/>
      <c r="H13" s="325"/>
      <c r="I13" s="325"/>
    </row>
    <row r="14" spans="2:9" s="52" customFormat="1" ht="12" customHeight="1">
      <c r="B14" s="319"/>
      <c r="C14" s="320" t="s">
        <v>227</v>
      </c>
      <c r="D14" s="321">
        <v>89406</v>
      </c>
      <c r="E14" s="321">
        <v>86554</v>
      </c>
      <c r="F14" s="321">
        <v>2852</v>
      </c>
      <c r="H14" s="325"/>
      <c r="I14" s="325"/>
    </row>
    <row r="15" spans="2:9" s="52" customFormat="1" ht="12" customHeight="1">
      <c r="B15" s="319"/>
      <c r="C15" s="320" t="s">
        <v>228</v>
      </c>
      <c r="D15" s="321">
        <v>1107626</v>
      </c>
      <c r="E15" s="321">
        <v>543842</v>
      </c>
      <c r="F15" s="321">
        <v>563784</v>
      </c>
      <c r="H15" s="325"/>
      <c r="I15" s="325"/>
    </row>
    <row r="16" spans="2:9" s="52" customFormat="1" ht="12" customHeight="1">
      <c r="B16" s="319"/>
      <c r="C16" s="320" t="s">
        <v>229</v>
      </c>
      <c r="D16" s="321">
        <v>182733</v>
      </c>
      <c r="E16" s="321">
        <v>94118</v>
      </c>
      <c r="F16" s="321">
        <v>88615</v>
      </c>
      <c r="H16" s="325"/>
      <c r="I16" s="325"/>
    </row>
    <row r="17" spans="2:9" s="52" customFormat="1" ht="12" customHeight="1">
      <c r="B17" s="319"/>
      <c r="C17" s="320" t="s">
        <v>230</v>
      </c>
      <c r="D17" s="321">
        <v>21</v>
      </c>
      <c r="E17" s="321">
        <v>20</v>
      </c>
      <c r="F17" s="321">
        <v>1</v>
      </c>
      <c r="H17" s="325"/>
      <c r="I17" s="325"/>
    </row>
    <row r="18" spans="2:9" s="52" customFormat="1" ht="12" customHeight="1">
      <c r="B18" s="319"/>
      <c r="C18" s="320" t="s">
        <v>234</v>
      </c>
      <c r="D18" s="321" t="s">
        <v>231</v>
      </c>
      <c r="E18" s="321" t="s">
        <v>231</v>
      </c>
      <c r="F18" s="321" t="s">
        <v>231</v>
      </c>
      <c r="H18" s="325"/>
      <c r="I18" s="325"/>
    </row>
    <row r="19" spans="2:9" s="52" customFormat="1" ht="12" customHeight="1">
      <c r="B19" s="319"/>
      <c r="C19" s="320" t="s">
        <v>235</v>
      </c>
      <c r="D19" s="321">
        <v>1410</v>
      </c>
      <c r="E19" s="321">
        <v>1169</v>
      </c>
      <c r="F19" s="321">
        <v>241</v>
      </c>
      <c r="H19" s="325"/>
      <c r="I19" s="325"/>
    </row>
    <row r="20" spans="2:9" s="52" customFormat="1" ht="12" customHeight="1">
      <c r="B20" s="319"/>
      <c r="C20" s="320" t="s">
        <v>236</v>
      </c>
      <c r="D20" s="321">
        <v>584</v>
      </c>
      <c r="E20" s="321">
        <v>223</v>
      </c>
      <c r="F20" s="321">
        <v>361</v>
      </c>
      <c r="H20" s="325"/>
      <c r="I20" s="325"/>
    </row>
    <row r="21" spans="2:9" s="52" customFormat="1" ht="12" customHeight="1">
      <c r="B21" s="319"/>
      <c r="C21" s="320" t="s">
        <v>237</v>
      </c>
      <c r="D21" s="321">
        <v>10439</v>
      </c>
      <c r="E21" s="58">
        <v>4773</v>
      </c>
      <c r="F21" s="321">
        <v>5666</v>
      </c>
      <c r="H21" s="325"/>
      <c r="I21" s="325"/>
    </row>
    <row r="22" spans="2:9" s="52" customFormat="1" ht="12" customHeight="1">
      <c r="B22" s="65"/>
      <c r="C22" s="65"/>
      <c r="D22" s="326"/>
      <c r="E22" s="326"/>
      <c r="F22" s="326"/>
      <c r="G22" s="326"/>
      <c r="H22" s="326"/>
      <c r="I22" s="326"/>
    </row>
    <row r="23" spans="2:3" s="52" customFormat="1" ht="12" customHeight="1">
      <c r="B23" s="66" t="s">
        <v>238</v>
      </c>
      <c r="C23" s="66"/>
    </row>
    <row r="24" spans="2:6" s="52" customFormat="1" ht="10.5" customHeight="1">
      <c r="B24" s="507" t="s">
        <v>239</v>
      </c>
      <c r="C24" s="508"/>
      <c r="D24" s="508"/>
      <c r="E24" s="1"/>
      <c r="F24" s="1"/>
    </row>
    <row r="25" spans="2:3" ht="14.25" hidden="1">
      <c r="B25" s="48"/>
      <c r="C25" s="48"/>
    </row>
    <row r="26" spans="2:3" ht="12" customHeight="1">
      <c r="B26" s="328"/>
      <c r="C26" s="329"/>
    </row>
    <row r="27" spans="4:6" ht="12" customHeight="1">
      <c r="D27" s="317"/>
      <c r="E27" s="317"/>
      <c r="F27" s="317"/>
    </row>
    <row r="28" spans="3:6" ht="12" customHeight="1">
      <c r="C28" s="49" t="s">
        <v>240</v>
      </c>
      <c r="D28" s="317"/>
      <c r="E28" s="317"/>
      <c r="F28" s="317"/>
    </row>
    <row r="29" spans="4:6" ht="12" customHeight="1">
      <c r="D29" s="317"/>
      <c r="E29" s="317"/>
      <c r="F29" s="317"/>
    </row>
    <row r="30" spans="4:6" ht="12" customHeight="1">
      <c r="D30" s="317"/>
      <c r="E30" s="317"/>
      <c r="F30" s="317"/>
    </row>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sheetData>
  <sheetProtection/>
  <mergeCells count="7">
    <mergeCell ref="B24:D24"/>
    <mergeCell ref="B3:C3"/>
    <mergeCell ref="B4:C4"/>
    <mergeCell ref="B5:C5"/>
    <mergeCell ref="B6:C6"/>
    <mergeCell ref="B7:C7"/>
    <mergeCell ref="B13:C13"/>
  </mergeCells>
  <dataValidations count="2">
    <dataValidation allowBlank="1" showInputMessage="1" showErrorMessage="1" imeMode="on" sqref="B1:C2 A3:IV4 B5:B65536 C5:C23 C25:C65536"/>
    <dataValidation allowBlank="1" showInputMessage="1" showErrorMessage="1" imeMode="off" sqref="D5:D21 E5:E20 F5:F21"/>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R75"/>
  <sheetViews>
    <sheetView zoomScalePageLayoutView="0" workbookViewId="0" topLeftCell="A1">
      <selection activeCell="J55" sqref="J54:J55"/>
    </sheetView>
  </sheetViews>
  <sheetFormatPr defaultColWidth="9.00390625" defaultRowHeight="13.5"/>
  <cols>
    <col min="1" max="1" width="2.625" style="1" customWidth="1"/>
    <col min="2" max="2" width="2.125" style="49" customWidth="1"/>
    <col min="3" max="3" width="2.00390625" style="49" customWidth="1"/>
    <col min="4" max="4" width="11.625" style="49" customWidth="1"/>
    <col min="5" max="5" width="1.37890625" style="331" customWidth="1"/>
    <col min="6" max="14" width="10.875" style="1" customWidth="1"/>
    <col min="15" max="15" width="10.25390625" style="1" customWidth="1"/>
    <col min="16" max="16384" width="9.00390625" style="1" customWidth="1"/>
  </cols>
  <sheetData>
    <row r="1" spans="2:5" ht="15.75" customHeight="1">
      <c r="B1" s="48" t="s">
        <v>318</v>
      </c>
      <c r="C1" s="48"/>
      <c r="D1" s="48"/>
      <c r="E1" s="330"/>
    </row>
    <row r="2" spans="2:3" ht="16.5" customHeight="1">
      <c r="B2" s="265" t="s">
        <v>242</v>
      </c>
      <c r="C2" s="48"/>
    </row>
    <row r="3" spans="2:14" s="50" customFormat="1" ht="12" customHeight="1">
      <c r="B3" s="519" t="s">
        <v>243</v>
      </c>
      <c r="C3" s="520"/>
      <c r="D3" s="520"/>
      <c r="E3" s="521"/>
      <c r="F3" s="467" t="s">
        <v>244</v>
      </c>
      <c r="G3" s="525"/>
      <c r="H3" s="526"/>
      <c r="I3" s="354"/>
      <c r="J3" s="354"/>
      <c r="K3" s="354"/>
      <c r="L3" s="354"/>
      <c r="M3" s="354"/>
      <c r="N3" s="354"/>
    </row>
    <row r="4" spans="2:14" s="50" customFormat="1" ht="12" customHeight="1">
      <c r="B4" s="522"/>
      <c r="C4" s="523"/>
      <c r="D4" s="523"/>
      <c r="E4" s="524"/>
      <c r="F4" s="3" t="s">
        <v>75</v>
      </c>
      <c r="G4" s="3" t="s">
        <v>229</v>
      </c>
      <c r="H4" s="3" t="s">
        <v>245</v>
      </c>
      <c r="I4" s="24"/>
      <c r="J4" s="24"/>
      <c r="K4" s="24"/>
      <c r="L4" s="24"/>
      <c r="M4" s="24"/>
      <c r="N4" s="24"/>
    </row>
    <row r="5" spans="2:14" s="52" customFormat="1" ht="12" customHeight="1">
      <c r="B5" s="510"/>
      <c r="C5" s="527"/>
      <c r="D5" s="527"/>
      <c r="E5" s="320"/>
      <c r="F5" s="54" t="s">
        <v>223</v>
      </c>
      <c r="G5" s="54" t="s">
        <v>223</v>
      </c>
      <c r="H5" s="54" t="s">
        <v>223</v>
      </c>
      <c r="I5" s="333"/>
      <c r="J5" s="333"/>
      <c r="K5" s="333"/>
      <c r="L5" s="333"/>
      <c r="M5" s="333"/>
      <c r="N5" s="333"/>
    </row>
    <row r="6" spans="2:15" s="52" customFormat="1" ht="12" customHeight="1">
      <c r="B6" s="510" t="s">
        <v>246</v>
      </c>
      <c r="C6" s="527"/>
      <c r="D6" s="527"/>
      <c r="E6" s="528"/>
      <c r="F6" s="321">
        <v>92702</v>
      </c>
      <c r="G6" s="321">
        <v>33174</v>
      </c>
      <c r="H6" s="321">
        <v>59510</v>
      </c>
      <c r="I6" s="334"/>
      <c r="J6" s="334"/>
      <c r="K6" s="334"/>
      <c r="L6" s="334"/>
      <c r="M6" s="334"/>
      <c r="N6" s="334"/>
      <c r="O6" s="326"/>
    </row>
    <row r="7" spans="2:17" s="67" customFormat="1" ht="12" customHeight="1">
      <c r="B7" s="512" t="s">
        <v>247</v>
      </c>
      <c r="C7" s="514"/>
      <c r="D7" s="514"/>
      <c r="E7" s="529"/>
      <c r="F7" s="324">
        <v>94465</v>
      </c>
      <c r="G7" s="324">
        <v>34047</v>
      </c>
      <c r="H7" s="324">
        <v>60400</v>
      </c>
      <c r="I7" s="336"/>
      <c r="J7" s="336"/>
      <c r="K7" s="336"/>
      <c r="L7" s="336"/>
      <c r="M7" s="336"/>
      <c r="N7" s="336"/>
      <c r="O7" s="336"/>
      <c r="P7" s="326"/>
      <c r="Q7" s="326"/>
    </row>
    <row r="8" spans="2:17" s="67" customFormat="1" ht="12" customHeight="1">
      <c r="B8" s="512" t="s">
        <v>248</v>
      </c>
      <c r="C8" s="514"/>
      <c r="D8" s="514"/>
      <c r="E8" s="529"/>
      <c r="F8" s="337"/>
      <c r="G8" s="337"/>
      <c r="H8" s="337"/>
      <c r="I8" s="338"/>
      <c r="J8" s="336"/>
      <c r="K8" s="338"/>
      <c r="L8" s="338"/>
      <c r="M8" s="338"/>
      <c r="N8" s="338"/>
      <c r="O8" s="338"/>
      <c r="P8" s="326"/>
      <c r="Q8" s="326"/>
    </row>
    <row r="9" spans="2:16" s="52" customFormat="1" ht="12" customHeight="1">
      <c r="B9" s="319"/>
      <c r="C9" s="332"/>
      <c r="D9" s="332" t="s">
        <v>249</v>
      </c>
      <c r="E9" s="320"/>
      <c r="F9" s="339">
        <v>3666</v>
      </c>
      <c r="G9" s="339">
        <v>1460</v>
      </c>
      <c r="H9" s="339">
        <v>2205</v>
      </c>
      <c r="I9" s="340"/>
      <c r="J9" s="334"/>
      <c r="K9" s="340"/>
      <c r="L9" s="340"/>
      <c r="M9" s="340"/>
      <c r="N9" s="340"/>
      <c r="O9" s="326"/>
      <c r="P9" s="326"/>
    </row>
    <row r="10" spans="2:16" s="52" customFormat="1" ht="12" customHeight="1">
      <c r="B10" s="319"/>
      <c r="C10" s="332"/>
      <c r="D10" s="332" t="s">
        <v>250</v>
      </c>
      <c r="E10" s="320"/>
      <c r="F10" s="339">
        <v>1745</v>
      </c>
      <c r="G10" s="339">
        <v>574</v>
      </c>
      <c r="H10" s="339">
        <v>1171</v>
      </c>
      <c r="I10" s="340"/>
      <c r="J10" s="334"/>
      <c r="K10" s="340"/>
      <c r="L10" s="340"/>
      <c r="M10" s="340"/>
      <c r="N10" s="340"/>
      <c r="O10" s="326"/>
      <c r="P10" s="326"/>
    </row>
    <row r="11" spans="2:16" s="52" customFormat="1" ht="12" customHeight="1">
      <c r="B11" s="319"/>
      <c r="C11" s="332"/>
      <c r="D11" s="332" t="s">
        <v>151</v>
      </c>
      <c r="E11" s="320"/>
      <c r="F11" s="339">
        <v>29748</v>
      </c>
      <c r="G11" s="339">
        <v>14553</v>
      </c>
      <c r="H11" s="339">
        <v>15195</v>
      </c>
      <c r="I11" s="340"/>
      <c r="J11" s="334"/>
      <c r="K11" s="340"/>
      <c r="L11" s="340"/>
      <c r="M11" s="340"/>
      <c r="N11" s="340"/>
      <c r="O11" s="326"/>
      <c r="P11" s="326"/>
    </row>
    <row r="12" spans="2:17" s="67" customFormat="1" ht="12" customHeight="1">
      <c r="B12" s="512" t="s">
        <v>251</v>
      </c>
      <c r="C12" s="514"/>
      <c r="D12" s="514"/>
      <c r="E12" s="323"/>
      <c r="F12" s="341"/>
      <c r="G12" s="341"/>
      <c r="H12" s="341"/>
      <c r="I12" s="342"/>
      <c r="J12" s="336"/>
      <c r="K12" s="342"/>
      <c r="L12" s="342"/>
      <c r="M12" s="342"/>
      <c r="N12" s="342"/>
      <c r="O12" s="342"/>
      <c r="P12" s="326"/>
      <c r="Q12" s="326"/>
    </row>
    <row r="13" spans="2:16" s="67" customFormat="1" ht="12" customHeight="1">
      <c r="B13" s="322"/>
      <c r="C13" s="335"/>
      <c r="D13" s="332" t="s">
        <v>252</v>
      </c>
      <c r="E13" s="323"/>
      <c r="F13" s="339">
        <v>3370</v>
      </c>
      <c r="G13" s="339">
        <v>936</v>
      </c>
      <c r="H13" s="339">
        <v>2434</v>
      </c>
      <c r="I13" s="340"/>
      <c r="J13" s="334"/>
      <c r="K13" s="340"/>
      <c r="L13" s="340"/>
      <c r="M13" s="340"/>
      <c r="N13" s="340"/>
      <c r="O13" s="326"/>
      <c r="P13" s="326"/>
    </row>
    <row r="14" spans="2:16" s="52" customFormat="1" ht="12" customHeight="1">
      <c r="B14" s="319"/>
      <c r="C14" s="332"/>
      <c r="D14" s="332" t="s">
        <v>253</v>
      </c>
      <c r="E14" s="320"/>
      <c r="F14" s="339">
        <v>2090</v>
      </c>
      <c r="G14" s="339">
        <v>518</v>
      </c>
      <c r="H14" s="339">
        <v>1572</v>
      </c>
      <c r="I14" s="340"/>
      <c r="J14" s="334"/>
      <c r="K14" s="340"/>
      <c r="L14" s="340"/>
      <c r="M14" s="340"/>
      <c r="N14" s="340"/>
      <c r="O14" s="326"/>
      <c r="P14" s="326"/>
    </row>
    <row r="15" spans="2:16" s="52" customFormat="1" ht="12" customHeight="1">
      <c r="B15" s="319"/>
      <c r="C15" s="332"/>
      <c r="D15" s="332" t="s">
        <v>254</v>
      </c>
      <c r="E15" s="320"/>
      <c r="F15" s="339">
        <v>5970</v>
      </c>
      <c r="G15" s="339">
        <v>2017</v>
      </c>
      <c r="H15" s="339">
        <v>3953</v>
      </c>
      <c r="I15" s="340"/>
      <c r="J15" s="334"/>
      <c r="K15" s="340"/>
      <c r="L15" s="340"/>
      <c r="M15" s="340"/>
      <c r="N15" s="340"/>
      <c r="O15" s="326"/>
      <c r="P15" s="326"/>
    </row>
    <row r="16" spans="2:16" s="52" customFormat="1" ht="12" customHeight="1">
      <c r="B16" s="319"/>
      <c r="C16" s="332"/>
      <c r="D16" s="332" t="s">
        <v>255</v>
      </c>
      <c r="E16" s="320"/>
      <c r="F16" s="339">
        <v>1612</v>
      </c>
      <c r="G16" s="339">
        <v>405</v>
      </c>
      <c r="H16" s="339">
        <v>1206</v>
      </c>
      <c r="I16" s="340"/>
      <c r="J16" s="334"/>
      <c r="K16" s="340"/>
      <c r="L16" s="340"/>
      <c r="M16" s="340"/>
      <c r="N16" s="340"/>
      <c r="O16" s="326"/>
      <c r="P16" s="326"/>
    </row>
    <row r="17" spans="2:16" s="52" customFormat="1" ht="12" customHeight="1">
      <c r="B17" s="319"/>
      <c r="C17" s="332"/>
      <c r="D17" s="332" t="s">
        <v>256</v>
      </c>
      <c r="E17" s="320"/>
      <c r="F17" s="339">
        <v>1059</v>
      </c>
      <c r="G17" s="339">
        <v>252</v>
      </c>
      <c r="H17" s="339">
        <v>806</v>
      </c>
      <c r="I17" s="340"/>
      <c r="J17" s="334"/>
      <c r="K17" s="340"/>
      <c r="L17" s="340"/>
      <c r="M17" s="340"/>
      <c r="N17" s="340"/>
      <c r="O17" s="326"/>
      <c r="P17" s="326"/>
    </row>
    <row r="18" spans="2:16" s="52" customFormat="1" ht="12" customHeight="1">
      <c r="B18" s="319"/>
      <c r="C18" s="332"/>
      <c r="D18" s="332" t="s">
        <v>257</v>
      </c>
      <c r="E18" s="320"/>
      <c r="F18" s="339">
        <v>3441</v>
      </c>
      <c r="G18" s="339">
        <v>1000</v>
      </c>
      <c r="H18" s="339">
        <v>2441</v>
      </c>
      <c r="I18" s="340"/>
      <c r="J18" s="334"/>
      <c r="K18" s="340"/>
      <c r="L18" s="340"/>
      <c r="M18" s="340"/>
      <c r="N18" s="340"/>
      <c r="O18" s="326"/>
      <c r="P18" s="326"/>
    </row>
    <row r="19" spans="2:16" s="52" customFormat="1" ht="12" customHeight="1">
      <c r="B19" s="319"/>
      <c r="C19" s="332" t="s">
        <v>258</v>
      </c>
      <c r="D19" s="332" t="s">
        <v>259</v>
      </c>
      <c r="E19" s="320" t="s">
        <v>260</v>
      </c>
      <c r="F19" s="339" t="s">
        <v>261</v>
      </c>
      <c r="G19" s="339" t="s">
        <v>261</v>
      </c>
      <c r="H19" s="339" t="s">
        <v>261</v>
      </c>
      <c r="I19" s="340"/>
      <c r="J19" s="334"/>
      <c r="K19" s="340"/>
      <c r="L19" s="340"/>
      <c r="M19" s="340"/>
      <c r="N19" s="340"/>
      <c r="O19" s="326"/>
      <c r="P19" s="326"/>
    </row>
    <row r="20" spans="2:16" s="52" customFormat="1" ht="12" customHeight="1">
      <c r="B20" s="319"/>
      <c r="C20" s="332" t="s">
        <v>258</v>
      </c>
      <c r="D20" s="332" t="s">
        <v>262</v>
      </c>
      <c r="E20" s="320" t="s">
        <v>263</v>
      </c>
      <c r="F20" s="339" t="s">
        <v>261</v>
      </c>
      <c r="G20" s="339" t="s">
        <v>261</v>
      </c>
      <c r="H20" s="339" t="s">
        <v>261</v>
      </c>
      <c r="I20" s="340"/>
      <c r="J20" s="334"/>
      <c r="K20" s="340"/>
      <c r="L20" s="340"/>
      <c r="M20" s="340"/>
      <c r="N20" s="340"/>
      <c r="O20" s="326"/>
      <c r="P20" s="326"/>
    </row>
    <row r="21" spans="2:16" s="52" customFormat="1" ht="12" customHeight="1">
      <c r="B21" s="319"/>
      <c r="C21" s="332" t="s">
        <v>264</v>
      </c>
      <c r="D21" s="332" t="s">
        <v>265</v>
      </c>
      <c r="E21" s="320" t="s">
        <v>263</v>
      </c>
      <c r="F21" s="339" t="s">
        <v>261</v>
      </c>
      <c r="G21" s="339" t="s">
        <v>261</v>
      </c>
      <c r="H21" s="339" t="s">
        <v>261</v>
      </c>
      <c r="I21" s="340"/>
      <c r="J21" s="334"/>
      <c r="K21" s="340"/>
      <c r="L21" s="340"/>
      <c r="M21" s="340"/>
      <c r="N21" s="340"/>
      <c r="O21" s="326"/>
      <c r="P21" s="326"/>
    </row>
    <row r="22" spans="2:16" s="52" customFormat="1" ht="12" customHeight="1">
      <c r="B22" s="319"/>
      <c r="C22" s="332"/>
      <c r="D22" s="332" t="s">
        <v>157</v>
      </c>
      <c r="E22" s="320"/>
      <c r="F22" s="339">
        <v>1867</v>
      </c>
      <c r="G22" s="339">
        <v>447</v>
      </c>
      <c r="H22" s="339">
        <v>1419</v>
      </c>
      <c r="I22" s="340"/>
      <c r="J22" s="334"/>
      <c r="K22" s="340"/>
      <c r="L22" s="340"/>
      <c r="M22" s="340"/>
      <c r="N22" s="340"/>
      <c r="O22" s="326"/>
      <c r="P22" s="326"/>
    </row>
    <row r="23" spans="2:16" s="52" customFormat="1" ht="12" customHeight="1">
      <c r="B23" s="319"/>
      <c r="C23" s="332"/>
      <c r="D23" s="332" t="s">
        <v>266</v>
      </c>
      <c r="E23" s="320"/>
      <c r="F23" s="339">
        <v>846</v>
      </c>
      <c r="G23" s="339">
        <v>118</v>
      </c>
      <c r="H23" s="339">
        <v>727</v>
      </c>
      <c r="I23" s="340"/>
      <c r="J23" s="334"/>
      <c r="K23" s="340"/>
      <c r="L23" s="340"/>
      <c r="M23" s="340"/>
      <c r="N23" s="340"/>
      <c r="O23" s="326"/>
      <c r="P23" s="326"/>
    </row>
    <row r="24" spans="2:16" s="52" customFormat="1" ht="12" customHeight="1">
      <c r="B24" s="319"/>
      <c r="C24" s="332" t="s">
        <v>267</v>
      </c>
      <c r="D24" s="332" t="s">
        <v>268</v>
      </c>
      <c r="E24" s="320" t="s">
        <v>269</v>
      </c>
      <c r="F24" s="339" t="s">
        <v>261</v>
      </c>
      <c r="G24" s="339" t="s">
        <v>261</v>
      </c>
      <c r="H24" s="339" t="s">
        <v>261</v>
      </c>
      <c r="I24" s="340"/>
      <c r="J24" s="334"/>
      <c r="K24" s="340"/>
      <c r="L24" s="340"/>
      <c r="M24" s="340"/>
      <c r="N24" s="340"/>
      <c r="O24" s="326"/>
      <c r="P24" s="326"/>
    </row>
    <row r="25" spans="2:16" s="52" customFormat="1" ht="12" customHeight="1">
      <c r="B25" s="319"/>
      <c r="C25" s="332"/>
      <c r="D25" s="332" t="s">
        <v>159</v>
      </c>
      <c r="E25" s="320"/>
      <c r="F25" s="339">
        <v>405</v>
      </c>
      <c r="G25" s="339">
        <v>280</v>
      </c>
      <c r="H25" s="339">
        <v>125</v>
      </c>
      <c r="I25" s="340"/>
      <c r="J25" s="334"/>
      <c r="K25" s="340"/>
      <c r="L25" s="340"/>
      <c r="M25" s="340"/>
      <c r="N25" s="340"/>
      <c r="O25" s="326"/>
      <c r="P25" s="326"/>
    </row>
    <row r="26" spans="2:16" s="52" customFormat="1" ht="12" customHeight="1">
      <c r="B26" s="319"/>
      <c r="C26" s="332" t="s">
        <v>267</v>
      </c>
      <c r="D26" s="332" t="s">
        <v>270</v>
      </c>
      <c r="E26" s="320" t="s">
        <v>271</v>
      </c>
      <c r="F26" s="339" t="s">
        <v>261</v>
      </c>
      <c r="G26" s="339" t="s">
        <v>261</v>
      </c>
      <c r="H26" s="339" t="s">
        <v>261</v>
      </c>
      <c r="I26" s="340"/>
      <c r="J26" s="334"/>
      <c r="K26" s="340"/>
      <c r="L26" s="340"/>
      <c r="M26" s="340"/>
      <c r="N26" s="340"/>
      <c r="O26" s="326"/>
      <c r="P26" s="326"/>
    </row>
    <row r="27" spans="2:16" s="52" customFormat="1" ht="12" customHeight="1">
      <c r="B27" s="319"/>
      <c r="C27" s="332" t="s">
        <v>272</v>
      </c>
      <c r="D27" s="332" t="s">
        <v>273</v>
      </c>
      <c r="E27" s="320" t="s">
        <v>274</v>
      </c>
      <c r="F27" s="339" t="s">
        <v>261</v>
      </c>
      <c r="G27" s="339" t="s">
        <v>261</v>
      </c>
      <c r="H27" s="339" t="s">
        <v>261</v>
      </c>
      <c r="I27" s="340"/>
      <c r="J27" s="334"/>
      <c r="K27" s="340"/>
      <c r="L27" s="340"/>
      <c r="M27" s="340"/>
      <c r="N27" s="340"/>
      <c r="O27" s="326"/>
      <c r="P27" s="326"/>
    </row>
    <row r="28" spans="2:16" s="52" customFormat="1" ht="12" customHeight="1">
      <c r="B28" s="517" t="s">
        <v>275</v>
      </c>
      <c r="C28" s="518"/>
      <c r="D28" s="518"/>
      <c r="E28" s="320"/>
      <c r="F28" s="339">
        <v>740</v>
      </c>
      <c r="G28" s="339">
        <v>633</v>
      </c>
      <c r="H28" s="339">
        <v>106</v>
      </c>
      <c r="I28" s="340"/>
      <c r="J28" s="334"/>
      <c r="K28" s="340"/>
      <c r="L28" s="340"/>
      <c r="M28" s="340"/>
      <c r="N28" s="340"/>
      <c r="O28" s="326"/>
      <c r="P28" s="326"/>
    </row>
    <row r="29" spans="2:17" s="67" customFormat="1" ht="12" customHeight="1">
      <c r="B29" s="512" t="s">
        <v>276</v>
      </c>
      <c r="C29" s="514"/>
      <c r="D29" s="514"/>
      <c r="E29" s="323"/>
      <c r="F29" s="343"/>
      <c r="G29" s="343"/>
      <c r="H29" s="343"/>
      <c r="I29" s="344"/>
      <c r="J29" s="336"/>
      <c r="K29" s="344"/>
      <c r="L29" s="344"/>
      <c r="M29" s="344"/>
      <c r="N29" s="344"/>
      <c r="O29" s="344"/>
      <c r="P29" s="326"/>
      <c r="Q29" s="326"/>
    </row>
    <row r="30" spans="2:16" s="52" customFormat="1" ht="12" customHeight="1">
      <c r="B30" s="319"/>
      <c r="C30" s="332" t="s">
        <v>277</v>
      </c>
      <c r="D30" s="332" t="s">
        <v>278</v>
      </c>
      <c r="E30" s="320" t="s">
        <v>274</v>
      </c>
      <c r="F30" s="339" t="s">
        <v>261</v>
      </c>
      <c r="G30" s="339" t="s">
        <v>261</v>
      </c>
      <c r="H30" s="339" t="s">
        <v>261</v>
      </c>
      <c r="I30" s="340"/>
      <c r="J30" s="334"/>
      <c r="K30" s="340"/>
      <c r="L30" s="340"/>
      <c r="M30" s="340"/>
      <c r="N30" s="340"/>
      <c r="O30" s="326"/>
      <c r="P30" s="326"/>
    </row>
    <row r="31" spans="2:16" s="52" customFormat="1" ht="12" customHeight="1">
      <c r="B31" s="319"/>
      <c r="C31" s="332" t="s">
        <v>277</v>
      </c>
      <c r="D31" s="332" t="s">
        <v>279</v>
      </c>
      <c r="E31" s="320" t="s">
        <v>274</v>
      </c>
      <c r="F31" s="339" t="s">
        <v>261</v>
      </c>
      <c r="G31" s="339" t="s">
        <v>261</v>
      </c>
      <c r="H31" s="339" t="s">
        <v>261</v>
      </c>
      <c r="I31" s="340"/>
      <c r="J31" s="334"/>
      <c r="K31" s="340"/>
      <c r="L31" s="340"/>
      <c r="M31" s="340"/>
      <c r="N31" s="340"/>
      <c r="O31" s="326"/>
      <c r="P31" s="326"/>
    </row>
    <row r="32" spans="2:16" s="52" customFormat="1" ht="12" customHeight="1">
      <c r="B32" s="319"/>
      <c r="C32" s="332" t="s">
        <v>277</v>
      </c>
      <c r="D32" s="332" t="s">
        <v>280</v>
      </c>
      <c r="E32" s="320" t="s">
        <v>274</v>
      </c>
      <c r="F32" s="339" t="s">
        <v>261</v>
      </c>
      <c r="G32" s="339" t="s">
        <v>261</v>
      </c>
      <c r="H32" s="339" t="s">
        <v>261</v>
      </c>
      <c r="I32" s="340"/>
      <c r="J32" s="334"/>
      <c r="K32" s="340"/>
      <c r="L32" s="340"/>
      <c r="M32" s="340"/>
      <c r="N32" s="340"/>
      <c r="O32" s="326"/>
      <c r="P32" s="326"/>
    </row>
    <row r="33" spans="2:16" s="52" customFormat="1" ht="12" customHeight="1">
      <c r="B33" s="319"/>
      <c r="C33" s="332" t="s">
        <v>277</v>
      </c>
      <c r="D33" s="332" t="s">
        <v>281</v>
      </c>
      <c r="E33" s="320" t="s">
        <v>274</v>
      </c>
      <c r="F33" s="339" t="s">
        <v>261</v>
      </c>
      <c r="G33" s="339" t="s">
        <v>261</v>
      </c>
      <c r="H33" s="339" t="s">
        <v>261</v>
      </c>
      <c r="I33" s="340"/>
      <c r="J33" s="334"/>
      <c r="K33" s="340"/>
      <c r="L33" s="340"/>
      <c r="M33" s="340"/>
      <c r="N33" s="340"/>
      <c r="O33" s="326"/>
      <c r="P33" s="326"/>
    </row>
    <row r="34" spans="2:16" s="52" customFormat="1" ht="12" customHeight="1">
      <c r="B34" s="319"/>
      <c r="C34" s="332" t="s">
        <v>277</v>
      </c>
      <c r="D34" s="332" t="s">
        <v>282</v>
      </c>
      <c r="E34" s="320" t="s">
        <v>274</v>
      </c>
      <c r="F34" s="339" t="s">
        <v>261</v>
      </c>
      <c r="G34" s="339" t="s">
        <v>261</v>
      </c>
      <c r="H34" s="339" t="s">
        <v>261</v>
      </c>
      <c r="I34" s="340"/>
      <c r="J34" s="334"/>
      <c r="K34" s="340"/>
      <c r="L34" s="340"/>
      <c r="M34" s="340"/>
      <c r="N34" s="340"/>
      <c r="O34" s="326"/>
      <c r="P34" s="326"/>
    </row>
    <row r="35" spans="2:16" s="52" customFormat="1" ht="12" customHeight="1">
      <c r="B35" s="319"/>
      <c r="C35" s="332"/>
      <c r="D35" s="332" t="s">
        <v>283</v>
      </c>
      <c r="E35" s="320"/>
      <c r="F35" s="339">
        <v>966</v>
      </c>
      <c r="G35" s="339">
        <v>261</v>
      </c>
      <c r="H35" s="339">
        <v>704</v>
      </c>
      <c r="I35" s="340"/>
      <c r="J35" s="334"/>
      <c r="K35" s="345"/>
      <c r="L35" s="340"/>
      <c r="M35" s="340"/>
      <c r="N35" s="340"/>
      <c r="O35" s="326"/>
      <c r="P35" s="326"/>
    </row>
    <row r="36" spans="2:16" s="52" customFormat="1" ht="12" customHeight="1">
      <c r="B36" s="319"/>
      <c r="C36" s="332"/>
      <c r="D36" s="332" t="s">
        <v>284</v>
      </c>
      <c r="E36" s="320"/>
      <c r="F36" s="339">
        <v>488</v>
      </c>
      <c r="G36" s="339">
        <v>97</v>
      </c>
      <c r="H36" s="339">
        <v>390</v>
      </c>
      <c r="I36" s="340"/>
      <c r="J36" s="334"/>
      <c r="K36" s="340"/>
      <c r="L36" s="340"/>
      <c r="M36" s="340"/>
      <c r="N36" s="340"/>
      <c r="O36" s="326"/>
      <c r="P36" s="326"/>
    </row>
    <row r="37" spans="2:16" s="52" customFormat="1" ht="12" customHeight="1">
      <c r="B37" s="319"/>
      <c r="C37" s="332" t="s">
        <v>277</v>
      </c>
      <c r="D37" s="332" t="s">
        <v>285</v>
      </c>
      <c r="E37" s="320" t="s">
        <v>274</v>
      </c>
      <c r="F37" s="339" t="s">
        <v>261</v>
      </c>
      <c r="G37" s="339" t="s">
        <v>261</v>
      </c>
      <c r="H37" s="339" t="s">
        <v>261</v>
      </c>
      <c r="I37" s="340"/>
      <c r="J37" s="334"/>
      <c r="K37" s="340"/>
      <c r="L37" s="340"/>
      <c r="M37" s="340"/>
      <c r="N37" s="340"/>
      <c r="O37" s="326"/>
      <c r="P37" s="326"/>
    </row>
    <row r="38" spans="2:16" s="52" customFormat="1" ht="12" customHeight="1">
      <c r="B38" s="319"/>
      <c r="C38" s="332" t="s">
        <v>277</v>
      </c>
      <c r="D38" s="332" t="s">
        <v>286</v>
      </c>
      <c r="E38" s="320" t="s">
        <v>287</v>
      </c>
      <c r="F38" s="339" t="s">
        <v>261</v>
      </c>
      <c r="G38" s="339" t="s">
        <v>261</v>
      </c>
      <c r="H38" s="339" t="s">
        <v>261</v>
      </c>
      <c r="I38" s="340"/>
      <c r="J38" s="334"/>
      <c r="K38" s="340"/>
      <c r="L38" s="340"/>
      <c r="M38" s="340"/>
      <c r="N38" s="340"/>
      <c r="O38" s="326"/>
      <c r="P38" s="326"/>
    </row>
    <row r="39" spans="2:16" s="52" customFormat="1" ht="12" customHeight="1">
      <c r="B39" s="319"/>
      <c r="C39" s="332" t="s">
        <v>288</v>
      </c>
      <c r="D39" s="332" t="s">
        <v>289</v>
      </c>
      <c r="E39" s="320" t="s">
        <v>287</v>
      </c>
      <c r="F39" s="339" t="s">
        <v>261</v>
      </c>
      <c r="G39" s="339" t="s">
        <v>261</v>
      </c>
      <c r="H39" s="339" t="s">
        <v>261</v>
      </c>
      <c r="I39" s="340"/>
      <c r="J39" s="334"/>
      <c r="K39" s="340"/>
      <c r="L39" s="340"/>
      <c r="M39" s="340"/>
      <c r="N39" s="340"/>
      <c r="O39" s="326"/>
      <c r="P39" s="326"/>
    </row>
    <row r="40" spans="2:16" s="52" customFormat="1" ht="12" customHeight="1">
      <c r="B40" s="319"/>
      <c r="C40" s="332"/>
      <c r="D40" s="332" t="s">
        <v>290</v>
      </c>
      <c r="E40" s="320"/>
      <c r="F40" s="339">
        <v>26</v>
      </c>
      <c r="G40" s="339">
        <v>13</v>
      </c>
      <c r="H40" s="339">
        <v>13</v>
      </c>
      <c r="I40" s="340"/>
      <c r="J40" s="334"/>
      <c r="K40" s="340"/>
      <c r="L40" s="340"/>
      <c r="M40" s="340"/>
      <c r="N40" s="340"/>
      <c r="O40" s="326"/>
      <c r="P40" s="326"/>
    </row>
    <row r="41" spans="2:16" s="52" customFormat="1" ht="12" customHeight="1">
      <c r="B41" s="319"/>
      <c r="C41" s="332"/>
      <c r="D41" s="332" t="s">
        <v>291</v>
      </c>
      <c r="E41" s="320"/>
      <c r="F41" s="339">
        <v>740</v>
      </c>
      <c r="G41" s="339">
        <v>515</v>
      </c>
      <c r="H41" s="339">
        <v>225</v>
      </c>
      <c r="I41" s="340"/>
      <c r="J41" s="334"/>
      <c r="K41" s="340"/>
      <c r="L41" s="340"/>
      <c r="M41" s="340"/>
      <c r="N41" s="340"/>
      <c r="O41" s="326"/>
      <c r="P41" s="326"/>
    </row>
    <row r="42" spans="2:16" s="52" customFormat="1" ht="12" customHeight="1">
      <c r="B42" s="319"/>
      <c r="C42" s="332" t="s">
        <v>288</v>
      </c>
      <c r="D42" s="332" t="s">
        <v>292</v>
      </c>
      <c r="E42" s="320" t="s">
        <v>287</v>
      </c>
      <c r="F42" s="339" t="s">
        <v>261</v>
      </c>
      <c r="G42" s="339" t="s">
        <v>261</v>
      </c>
      <c r="H42" s="339" t="s">
        <v>261</v>
      </c>
      <c r="I42" s="340"/>
      <c r="J42" s="334"/>
      <c r="K42" s="340"/>
      <c r="L42" s="340"/>
      <c r="M42" s="340"/>
      <c r="N42" s="340"/>
      <c r="O42" s="326"/>
      <c r="P42" s="326"/>
    </row>
    <row r="43" spans="2:16" s="52" customFormat="1" ht="12" customHeight="1">
      <c r="B43" s="319"/>
      <c r="C43" s="332" t="s">
        <v>288</v>
      </c>
      <c r="D43" s="332" t="s">
        <v>293</v>
      </c>
      <c r="E43" s="320" t="s">
        <v>287</v>
      </c>
      <c r="F43" s="339" t="s">
        <v>261</v>
      </c>
      <c r="G43" s="339" t="s">
        <v>261</v>
      </c>
      <c r="H43" s="339" t="s">
        <v>261</v>
      </c>
      <c r="I43" s="340"/>
      <c r="J43" s="334"/>
      <c r="K43" s="340"/>
      <c r="L43" s="340"/>
      <c r="M43" s="340"/>
      <c r="N43" s="340"/>
      <c r="O43" s="326"/>
      <c r="P43" s="326"/>
    </row>
    <row r="44" spans="2:16" s="52" customFormat="1" ht="12" customHeight="1">
      <c r="B44" s="319"/>
      <c r="C44" s="332" t="s">
        <v>288</v>
      </c>
      <c r="D44" s="332" t="s">
        <v>294</v>
      </c>
      <c r="E44" s="320" t="s">
        <v>287</v>
      </c>
      <c r="F44" s="339" t="s">
        <v>261</v>
      </c>
      <c r="G44" s="339" t="s">
        <v>261</v>
      </c>
      <c r="H44" s="339" t="s">
        <v>261</v>
      </c>
      <c r="I44" s="340"/>
      <c r="J44" s="334"/>
      <c r="K44" s="340"/>
      <c r="L44" s="340"/>
      <c r="M44" s="340"/>
      <c r="N44" s="340"/>
      <c r="O44" s="326"/>
      <c r="P44" s="326"/>
    </row>
    <row r="45" spans="2:16" s="52" customFormat="1" ht="12" customHeight="1">
      <c r="B45" s="319"/>
      <c r="C45" s="332"/>
      <c r="D45" s="332" t="s">
        <v>295</v>
      </c>
      <c r="E45" s="320"/>
      <c r="F45" s="339">
        <v>205</v>
      </c>
      <c r="G45" s="339">
        <v>69</v>
      </c>
      <c r="H45" s="339">
        <v>136</v>
      </c>
      <c r="I45" s="340"/>
      <c r="J45" s="334"/>
      <c r="K45" s="340"/>
      <c r="L45" s="340"/>
      <c r="M45" s="340"/>
      <c r="N45" s="340"/>
      <c r="O45" s="326"/>
      <c r="P45" s="326"/>
    </row>
    <row r="46" spans="2:16" s="52" customFormat="1" ht="12" customHeight="1">
      <c r="B46" s="319"/>
      <c r="C46" s="332" t="s">
        <v>288</v>
      </c>
      <c r="D46" s="332" t="s">
        <v>296</v>
      </c>
      <c r="E46" s="320" t="s">
        <v>287</v>
      </c>
      <c r="F46" s="339" t="s">
        <v>261</v>
      </c>
      <c r="G46" s="339" t="s">
        <v>261</v>
      </c>
      <c r="H46" s="339" t="s">
        <v>261</v>
      </c>
      <c r="I46" s="340"/>
      <c r="J46" s="334"/>
      <c r="K46" s="340"/>
      <c r="L46" s="340"/>
      <c r="M46" s="340"/>
      <c r="N46" s="340"/>
      <c r="O46" s="326"/>
      <c r="P46" s="326"/>
    </row>
    <row r="47" spans="2:17" s="67" customFormat="1" ht="12" customHeight="1">
      <c r="B47" s="512" t="s">
        <v>297</v>
      </c>
      <c r="C47" s="514"/>
      <c r="D47" s="514"/>
      <c r="E47" s="323"/>
      <c r="F47" s="343"/>
      <c r="G47" s="343"/>
      <c r="H47" s="343"/>
      <c r="I47" s="344"/>
      <c r="J47" s="336"/>
      <c r="K47" s="344"/>
      <c r="L47" s="344"/>
      <c r="M47" s="344"/>
      <c r="N47" s="344"/>
      <c r="O47" s="344"/>
      <c r="P47" s="326"/>
      <c r="Q47" s="326"/>
    </row>
    <row r="48" spans="2:16" s="52" customFormat="1" ht="12" customHeight="1">
      <c r="B48" s="319"/>
      <c r="C48" s="332"/>
      <c r="D48" s="332" t="s">
        <v>298</v>
      </c>
      <c r="E48" s="320"/>
      <c r="F48" s="339">
        <v>3959</v>
      </c>
      <c r="G48" s="339">
        <v>765</v>
      </c>
      <c r="H48" s="339">
        <v>3193</v>
      </c>
      <c r="I48" s="340"/>
      <c r="J48" s="334"/>
      <c r="K48" s="340"/>
      <c r="L48" s="340"/>
      <c r="M48" s="340"/>
      <c r="N48" s="340"/>
      <c r="O48" s="326"/>
      <c r="P48" s="326"/>
    </row>
    <row r="49" spans="2:16" s="52" customFormat="1" ht="12" customHeight="1">
      <c r="B49" s="319"/>
      <c r="C49" s="332"/>
      <c r="D49" s="332" t="s">
        <v>299</v>
      </c>
      <c r="E49" s="320"/>
      <c r="F49" s="339">
        <v>1234</v>
      </c>
      <c r="G49" s="339">
        <v>347</v>
      </c>
      <c r="H49" s="339">
        <v>887</v>
      </c>
      <c r="I49" s="340"/>
      <c r="J49" s="334"/>
      <c r="K49" s="340"/>
      <c r="L49" s="340"/>
      <c r="M49" s="340"/>
      <c r="N49" s="340"/>
      <c r="O49" s="326"/>
      <c r="P49" s="326"/>
    </row>
    <row r="50" spans="2:16" s="52" customFormat="1" ht="12" customHeight="1">
      <c r="B50" s="319"/>
      <c r="C50" s="332"/>
      <c r="D50" s="332" t="s">
        <v>300</v>
      </c>
      <c r="E50" s="320"/>
      <c r="F50" s="339">
        <v>1564</v>
      </c>
      <c r="G50" s="339">
        <v>298</v>
      </c>
      <c r="H50" s="339">
        <v>1265</v>
      </c>
      <c r="I50" s="340"/>
      <c r="J50" s="334"/>
      <c r="K50" s="340"/>
      <c r="L50" s="340"/>
      <c r="M50" s="340"/>
      <c r="N50" s="340"/>
      <c r="O50" s="326"/>
      <c r="P50" s="326"/>
    </row>
    <row r="51" spans="2:16" s="52" customFormat="1" ht="12" customHeight="1">
      <c r="B51" s="319"/>
      <c r="C51" s="332"/>
      <c r="D51" s="332" t="s">
        <v>301</v>
      </c>
      <c r="E51" s="320"/>
      <c r="F51" s="339">
        <v>5808</v>
      </c>
      <c r="G51" s="339">
        <v>1522</v>
      </c>
      <c r="H51" s="339">
        <v>4285</v>
      </c>
      <c r="I51" s="340"/>
      <c r="J51" s="334"/>
      <c r="K51" s="340"/>
      <c r="L51" s="340"/>
      <c r="M51" s="340"/>
      <c r="N51" s="340"/>
      <c r="O51" s="326"/>
      <c r="P51" s="326"/>
    </row>
    <row r="52" spans="2:16" s="52" customFormat="1" ht="12" customHeight="1">
      <c r="B52" s="319"/>
      <c r="C52" s="332"/>
      <c r="D52" s="332" t="s">
        <v>167</v>
      </c>
      <c r="E52" s="320"/>
      <c r="F52" s="339">
        <v>2850</v>
      </c>
      <c r="G52" s="339">
        <v>536</v>
      </c>
      <c r="H52" s="339">
        <v>2313</v>
      </c>
      <c r="I52" s="340"/>
      <c r="J52" s="334"/>
      <c r="K52" s="340"/>
      <c r="L52" s="340"/>
      <c r="M52" s="340"/>
      <c r="N52" s="340"/>
      <c r="O52" s="326"/>
      <c r="P52" s="326"/>
    </row>
    <row r="53" spans="2:16" s="52" customFormat="1" ht="12" customHeight="1">
      <c r="B53" s="319"/>
      <c r="C53" s="332"/>
      <c r="D53" s="332" t="s">
        <v>302</v>
      </c>
      <c r="E53" s="320"/>
      <c r="F53" s="339">
        <v>1632</v>
      </c>
      <c r="G53" s="339">
        <v>518</v>
      </c>
      <c r="H53" s="339">
        <v>1113</v>
      </c>
      <c r="I53" s="340"/>
      <c r="J53" s="334"/>
      <c r="K53" s="340"/>
      <c r="L53" s="340"/>
      <c r="M53" s="340"/>
      <c r="N53" s="340"/>
      <c r="O53" s="326"/>
      <c r="P53" s="326"/>
    </row>
    <row r="54" spans="2:16" s="67" customFormat="1" ht="12" customHeight="1">
      <c r="B54" s="319"/>
      <c r="C54" s="332"/>
      <c r="D54" s="332" t="s">
        <v>152</v>
      </c>
      <c r="E54" s="320"/>
      <c r="F54" s="339">
        <v>10188</v>
      </c>
      <c r="G54" s="339">
        <v>3700</v>
      </c>
      <c r="H54" s="339">
        <v>6487</v>
      </c>
      <c r="I54" s="340"/>
      <c r="J54" s="334"/>
      <c r="K54" s="340"/>
      <c r="L54" s="340"/>
      <c r="M54" s="340"/>
      <c r="N54" s="340"/>
      <c r="O54" s="326"/>
      <c r="P54" s="326"/>
    </row>
    <row r="55" spans="2:17" s="52" customFormat="1" ht="12" customHeight="1">
      <c r="B55" s="512" t="s">
        <v>303</v>
      </c>
      <c r="C55" s="514"/>
      <c r="D55" s="514"/>
      <c r="E55" s="323"/>
      <c r="F55" s="341"/>
      <c r="G55" s="341"/>
      <c r="H55" s="341"/>
      <c r="I55" s="342"/>
      <c r="J55" s="336"/>
      <c r="K55" s="342"/>
      <c r="L55" s="342"/>
      <c r="M55" s="342"/>
      <c r="N55" s="342"/>
      <c r="O55" s="342"/>
      <c r="P55" s="326"/>
      <c r="Q55" s="326"/>
    </row>
    <row r="56" spans="2:16" s="52" customFormat="1" ht="12" customHeight="1">
      <c r="B56" s="319"/>
      <c r="C56" s="332"/>
      <c r="D56" s="332" t="s">
        <v>304</v>
      </c>
      <c r="E56" s="320"/>
      <c r="F56" s="339">
        <v>1632</v>
      </c>
      <c r="G56" s="339">
        <v>422</v>
      </c>
      <c r="H56" s="339">
        <v>1209</v>
      </c>
      <c r="I56" s="340"/>
      <c r="J56" s="334"/>
      <c r="K56" s="340"/>
      <c r="L56" s="340"/>
      <c r="M56" s="340"/>
      <c r="N56" s="340"/>
      <c r="O56" s="326"/>
      <c r="P56" s="326"/>
    </row>
    <row r="57" spans="2:16" s="52" customFormat="1" ht="12" customHeight="1">
      <c r="B57" s="319"/>
      <c r="C57" s="332"/>
      <c r="D57" s="332" t="s">
        <v>305</v>
      </c>
      <c r="E57" s="320"/>
      <c r="F57" s="339">
        <v>1072</v>
      </c>
      <c r="G57" s="339">
        <v>331</v>
      </c>
      <c r="H57" s="339">
        <v>741</v>
      </c>
      <c r="I57" s="340"/>
      <c r="J57" s="334"/>
      <c r="K57" s="340"/>
      <c r="L57" s="340"/>
      <c r="M57" s="340"/>
      <c r="N57" s="340"/>
      <c r="O57" s="326"/>
      <c r="P57" s="326"/>
    </row>
    <row r="58" spans="2:17" s="52" customFormat="1" ht="12" customHeight="1">
      <c r="B58" s="319"/>
      <c r="C58" s="332"/>
      <c r="D58" s="332" t="s">
        <v>306</v>
      </c>
      <c r="E58" s="320"/>
      <c r="F58" s="339">
        <v>1813</v>
      </c>
      <c r="G58" s="339">
        <v>349</v>
      </c>
      <c r="H58" s="339">
        <v>1463</v>
      </c>
      <c r="I58" s="340"/>
      <c r="J58" s="334"/>
      <c r="K58" s="340"/>
      <c r="L58" s="340"/>
      <c r="M58" s="340"/>
      <c r="N58" s="340"/>
      <c r="O58" s="326"/>
      <c r="P58" s="326"/>
      <c r="Q58" s="346"/>
    </row>
    <row r="59" spans="2:16" s="52" customFormat="1" ht="12" customHeight="1">
      <c r="B59" s="319"/>
      <c r="C59" s="332"/>
      <c r="D59" s="332" t="s">
        <v>307</v>
      </c>
      <c r="E59" s="320"/>
      <c r="F59" s="339">
        <v>1143</v>
      </c>
      <c r="G59" s="339">
        <v>335</v>
      </c>
      <c r="H59" s="339">
        <v>808</v>
      </c>
      <c r="I59" s="340"/>
      <c r="J59" s="334"/>
      <c r="K59" s="340"/>
      <c r="L59" s="340"/>
      <c r="M59" s="340"/>
      <c r="N59" s="340"/>
      <c r="O59" s="326"/>
      <c r="P59" s="326"/>
    </row>
    <row r="60" spans="2:16" s="52" customFormat="1" ht="12" customHeight="1">
      <c r="B60" s="319"/>
      <c r="C60" s="332"/>
      <c r="D60" s="332" t="s">
        <v>308</v>
      </c>
      <c r="E60" s="320"/>
      <c r="F60" s="339">
        <v>552</v>
      </c>
      <c r="G60" s="339">
        <v>109</v>
      </c>
      <c r="H60" s="339">
        <v>443</v>
      </c>
      <c r="I60" s="340"/>
      <c r="J60" s="334"/>
      <c r="K60" s="340"/>
      <c r="L60" s="340"/>
      <c r="M60" s="340"/>
      <c r="N60" s="340"/>
      <c r="O60" s="326"/>
      <c r="P60" s="326"/>
    </row>
    <row r="61" spans="2:16" s="52" customFormat="1" ht="12" customHeight="1">
      <c r="B61" s="319"/>
      <c r="C61" s="332"/>
      <c r="D61" s="332" t="s">
        <v>309</v>
      </c>
      <c r="E61" s="320"/>
      <c r="F61" s="339">
        <v>276</v>
      </c>
      <c r="G61" s="339">
        <v>58</v>
      </c>
      <c r="H61" s="339">
        <v>217</v>
      </c>
      <c r="I61" s="340"/>
      <c r="J61" s="334"/>
      <c r="K61" s="340"/>
      <c r="L61" s="340"/>
      <c r="M61" s="340"/>
      <c r="N61" s="340"/>
      <c r="O61" s="326"/>
      <c r="P61" s="326"/>
    </row>
    <row r="62" spans="2:16" s="67" customFormat="1" ht="12" customHeight="1">
      <c r="B62" s="319"/>
      <c r="C62" s="332"/>
      <c r="D62" s="332" t="s">
        <v>310</v>
      </c>
      <c r="E62" s="320"/>
      <c r="F62" s="339">
        <v>236</v>
      </c>
      <c r="G62" s="339">
        <v>166</v>
      </c>
      <c r="H62" s="339">
        <v>70</v>
      </c>
      <c r="I62" s="340"/>
      <c r="J62" s="334"/>
      <c r="K62" s="340"/>
      <c r="L62" s="340"/>
      <c r="M62" s="340"/>
      <c r="N62" s="340"/>
      <c r="O62" s="326"/>
      <c r="P62" s="326"/>
    </row>
    <row r="63" spans="2:16" s="67" customFormat="1" ht="12" customHeight="1">
      <c r="B63" s="517" t="s">
        <v>311</v>
      </c>
      <c r="C63" s="518"/>
      <c r="D63" s="518"/>
      <c r="E63" s="320"/>
      <c r="F63" s="339">
        <v>277</v>
      </c>
      <c r="G63" s="339">
        <v>135</v>
      </c>
      <c r="H63" s="339">
        <v>142</v>
      </c>
      <c r="I63" s="340"/>
      <c r="J63" s="334"/>
      <c r="K63" s="340"/>
      <c r="L63" s="340"/>
      <c r="M63" s="340"/>
      <c r="N63" s="340"/>
      <c r="O63" s="326"/>
      <c r="P63" s="326"/>
    </row>
    <row r="64" spans="2:17" s="52" customFormat="1" ht="12" customHeight="1">
      <c r="B64" s="512" t="s">
        <v>312</v>
      </c>
      <c r="C64" s="514"/>
      <c r="D64" s="514"/>
      <c r="E64" s="323"/>
      <c r="F64" s="343"/>
      <c r="G64" s="343"/>
      <c r="H64" s="343"/>
      <c r="I64" s="344"/>
      <c r="J64" s="336"/>
      <c r="K64" s="344"/>
      <c r="L64" s="344"/>
      <c r="M64" s="344"/>
      <c r="N64" s="344"/>
      <c r="O64" s="344"/>
      <c r="P64" s="326"/>
      <c r="Q64" s="326"/>
    </row>
    <row r="65" spans="2:16" s="52" customFormat="1" ht="12" customHeight="1">
      <c r="B65" s="319"/>
      <c r="C65" s="332"/>
      <c r="D65" s="332" t="s">
        <v>313</v>
      </c>
      <c r="E65" s="320"/>
      <c r="F65" s="339">
        <v>1245</v>
      </c>
      <c r="G65" s="347">
        <v>308</v>
      </c>
      <c r="H65" s="339">
        <v>936</v>
      </c>
      <c r="I65" s="340"/>
      <c r="J65" s="334"/>
      <c r="K65" s="340"/>
      <c r="L65" s="340"/>
      <c r="M65" s="340"/>
      <c r="N65" s="340"/>
      <c r="O65" s="326"/>
      <c r="P65" s="326"/>
    </row>
    <row r="66" spans="2:16" s="52" customFormat="1" ht="12" customHeight="1">
      <c r="B66" s="319"/>
      <c r="C66" s="332" t="s">
        <v>258</v>
      </c>
      <c r="D66" s="332" t="s">
        <v>314</v>
      </c>
      <c r="E66" s="320" t="s">
        <v>260</v>
      </c>
      <c r="F66" s="339" t="s">
        <v>261</v>
      </c>
      <c r="G66" s="339" t="s">
        <v>261</v>
      </c>
      <c r="H66" s="339" t="s">
        <v>261</v>
      </c>
      <c r="I66" s="348"/>
      <c r="J66" s="334"/>
      <c r="K66" s="348"/>
      <c r="L66" s="348"/>
      <c r="M66" s="348"/>
      <c r="N66" s="348"/>
      <c r="O66" s="326"/>
      <c r="P66" s="326"/>
    </row>
    <row r="67" spans="2:5" s="52" customFormat="1" ht="12" customHeight="1">
      <c r="B67" s="65"/>
      <c r="C67" s="65"/>
      <c r="D67" s="65"/>
      <c r="E67" s="289"/>
    </row>
    <row r="68" spans="2:5" s="52" customFormat="1" ht="12" customHeight="1">
      <c r="B68" s="66" t="s">
        <v>315</v>
      </c>
      <c r="C68" s="66"/>
      <c r="D68" s="66"/>
      <c r="E68" s="349"/>
    </row>
    <row r="69" spans="2:14" ht="12" customHeight="1">
      <c r="B69" s="350" t="s">
        <v>319</v>
      </c>
      <c r="C69" s="350"/>
      <c r="D69" s="52"/>
      <c r="E69" s="351"/>
      <c r="F69" s="52"/>
      <c r="G69" s="52"/>
      <c r="H69" s="52"/>
      <c r="I69" s="52"/>
      <c r="J69" s="52"/>
      <c r="K69" s="52"/>
      <c r="L69" s="52"/>
      <c r="M69" s="52"/>
      <c r="N69" s="52"/>
    </row>
    <row r="70" spans="2:14" ht="12" customHeight="1">
      <c r="B70" s="515" t="s">
        <v>316</v>
      </c>
      <c r="C70" s="515"/>
      <c r="D70" s="515"/>
      <c r="E70" s="515"/>
      <c r="F70" s="515"/>
      <c r="G70" s="515"/>
      <c r="H70" s="515"/>
      <c r="I70" s="515"/>
      <c r="J70" s="52"/>
      <c r="K70" s="52"/>
      <c r="L70" s="52"/>
      <c r="M70" s="52"/>
      <c r="N70" s="52"/>
    </row>
    <row r="71" spans="2:18" ht="12" customHeight="1">
      <c r="B71" s="507" t="s">
        <v>317</v>
      </c>
      <c r="C71" s="516"/>
      <c r="D71" s="516"/>
      <c r="E71" s="516"/>
      <c r="F71" s="516"/>
      <c r="G71" s="516"/>
      <c r="H71" s="516"/>
      <c r="I71" s="516"/>
      <c r="J71" s="516"/>
      <c r="K71" s="516"/>
      <c r="L71" s="516"/>
      <c r="M71" s="516"/>
      <c r="N71" s="516"/>
      <c r="O71" s="516"/>
      <c r="P71" s="516"/>
      <c r="Q71" s="516"/>
      <c r="R71" s="516"/>
    </row>
    <row r="72" spans="2:8" ht="12" customHeight="1">
      <c r="B72" s="328"/>
      <c r="C72" s="328"/>
      <c r="F72" s="352"/>
      <c r="G72" s="352"/>
      <c r="H72" s="352"/>
    </row>
    <row r="73" spans="6:9" ht="12" customHeight="1">
      <c r="F73" s="352"/>
      <c r="G73" s="352"/>
      <c r="H73" s="352"/>
      <c r="I73" s="352"/>
    </row>
    <row r="74" spans="6:12" ht="12" customHeight="1">
      <c r="F74" s="352"/>
      <c r="G74" s="352"/>
      <c r="H74" s="352"/>
      <c r="I74" s="352"/>
      <c r="J74" s="352"/>
      <c r="K74" s="352"/>
      <c r="L74" s="352"/>
    </row>
    <row r="75" spans="6:8" ht="12" customHeight="1">
      <c r="F75" s="352"/>
      <c r="H75" s="353"/>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sheetData>
  <sheetProtection/>
  <mergeCells count="15">
    <mergeCell ref="B3:E4"/>
    <mergeCell ref="F3:H3"/>
    <mergeCell ref="B5:D5"/>
    <mergeCell ref="B6:E6"/>
    <mergeCell ref="B7:E7"/>
    <mergeCell ref="B8:E8"/>
    <mergeCell ref="B64:D64"/>
    <mergeCell ref="B70:I70"/>
    <mergeCell ref="B71:R71"/>
    <mergeCell ref="B12:D12"/>
    <mergeCell ref="B28:D28"/>
    <mergeCell ref="B29:D29"/>
    <mergeCell ref="B47:D47"/>
    <mergeCell ref="B55:D55"/>
    <mergeCell ref="B63:D63"/>
  </mergeCells>
  <dataValidations count="2">
    <dataValidation allowBlank="1" showInputMessage="1" showErrorMessage="1" imeMode="off" sqref="O64 F13:I54 K13:N54 O47 O7:O8 O29 G66:H66 K56:N65 J6:J66 F6:I11 G56:G64 H56:I65 F56:F66 K6:N11"/>
    <dataValidation allowBlank="1" showInputMessage="1" showErrorMessage="1" imeMode="on" sqref="C72:E65536 G4:N5 D29:D69 A3:A5 F3:F5 O3:IV5 E5 B1:B3 C1:E2 B29:C62 B63:B65536 C63:C69 E7:E69 B5:D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由香００</dc:creator>
  <cp:keywords/>
  <dc:description/>
  <cp:lastModifiedBy>石田　由香</cp:lastModifiedBy>
  <cp:lastPrinted>2017-02-16T01:41:15Z</cp:lastPrinted>
  <dcterms:created xsi:type="dcterms:W3CDTF">1999-06-28T05:42:21Z</dcterms:created>
  <dcterms:modified xsi:type="dcterms:W3CDTF">2017-09-26T07:48:01Z</dcterms:modified>
  <cp:category/>
  <cp:version/>
  <cp:contentType/>
  <cp:contentStatus/>
</cp:coreProperties>
</file>