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9600" windowHeight="11910" activeTab="0"/>
  </bookViews>
  <sheets>
    <sheet name="20-1 経済活動別 県内総生産(名目）" sheetId="1" r:id="rId1"/>
    <sheet name="20-2 県民所得及び県民可処分所得の分配" sheetId="2" r:id="rId2"/>
    <sheet name="20-3県内総生産 （1）県内総生産（支出側､名目）" sheetId="3" r:id="rId3"/>
    <sheet name="(2)県内総生産（支出側、実質  固定基準年方式）" sheetId="4" r:id="rId4"/>
    <sheet name="20-4 市町村民所得の分配" sheetId="5" r:id="rId5"/>
    <sheet name="20-5 市町村内総生産額" sheetId="6" r:id="rId6"/>
    <sheet name="20-6 市町村別一人当たりの所得" sheetId="7" r:id="rId7"/>
    <sheet name="20-7 林業産出額及び生産林業所得" sheetId="8" r:id="rId8"/>
  </sheets>
  <externalReferences>
    <externalReference r:id="rId11"/>
    <externalReference r:id="rId12"/>
  </externalReferences>
  <definedNames>
    <definedName name="_A">'[1]Sheet1'!$N$152</definedName>
    <definedName name="_xlnm.Print_Area" localSheetId="0">'20-1 経済活動別 県内総生産(名目）'!$A$1:$K$52</definedName>
    <definedName name="印刷範囲">#REF!</definedName>
  </definedNames>
  <calcPr fullCalcOnLoad="1"/>
</workbook>
</file>

<file path=xl/sharedStrings.xml><?xml version="1.0" encoding="utf-8"?>
<sst xmlns="http://schemas.openxmlformats.org/spreadsheetml/2006/main" count="652" uniqueCount="344">
  <si>
    <t>区分</t>
  </si>
  <si>
    <t>対前年度増加率</t>
  </si>
  <si>
    <t>構成比</t>
  </si>
  <si>
    <t>百万円</t>
  </si>
  <si>
    <t>％</t>
  </si>
  <si>
    <t>１.産  業</t>
  </si>
  <si>
    <t xml:space="preserve">  （１）農林水産業</t>
  </si>
  <si>
    <t xml:space="preserve">      ①農  業</t>
  </si>
  <si>
    <t xml:space="preserve">      ②林  業</t>
  </si>
  <si>
    <t>　    ③水産業</t>
  </si>
  <si>
    <t xml:space="preserve">  （２）鉱  業</t>
  </si>
  <si>
    <t xml:space="preserve">  （３）製造業</t>
  </si>
  <si>
    <t xml:space="preserve">      ①食料品</t>
  </si>
  <si>
    <t xml:space="preserve">      ②繊維</t>
  </si>
  <si>
    <t xml:space="preserve">      ③パルプ・紙</t>
  </si>
  <si>
    <t xml:space="preserve">      ④化学</t>
  </si>
  <si>
    <t>　　　⑤石油・石炭製品</t>
  </si>
  <si>
    <t>　　　⑥窯業・土石製品</t>
  </si>
  <si>
    <t xml:space="preserve">  （４）建設業</t>
  </si>
  <si>
    <t xml:space="preserve">  （５）電気･ガス･水道業</t>
  </si>
  <si>
    <t xml:space="preserve">  （６）卸売･小売業</t>
  </si>
  <si>
    <t xml:space="preserve">  （７）金融･保険業</t>
  </si>
  <si>
    <t xml:space="preserve">  （８）不動産業</t>
  </si>
  <si>
    <t>２.政府サービス生産者</t>
  </si>
  <si>
    <t xml:space="preserve">  （１）電気･ガス･水道業</t>
  </si>
  <si>
    <t xml:space="preserve">  （２）サービス業</t>
  </si>
  <si>
    <t xml:space="preserve">  （３）公  務</t>
  </si>
  <si>
    <t>３.対家計民間非営利ｻｰﾋﾞｽ生産者</t>
  </si>
  <si>
    <t xml:space="preserve">  （１）サービス業</t>
  </si>
  <si>
    <t>４.小  計(1+2+3)</t>
  </si>
  <si>
    <t>５.輸入品に課される税・関税</t>
  </si>
  <si>
    <t>６.（控除）総資本形成に係る消費税</t>
  </si>
  <si>
    <t>資料：県統計課「群馬の県民経済計算」</t>
  </si>
  <si>
    <t>％</t>
  </si>
  <si>
    <t>注）新たな資料の採用や推計方法の改善を図り、遡及改訂した。</t>
  </si>
  <si>
    <t>(参考)　第１次産業</t>
  </si>
  <si>
    <t>(参考)　第２次産業</t>
  </si>
  <si>
    <t>(参考)　第３次産業</t>
  </si>
  <si>
    <t>実数</t>
  </si>
  <si>
    <t>　　　⑦鉄鋼</t>
  </si>
  <si>
    <t>　　　⑧非鉄金属</t>
  </si>
  <si>
    <t>　　　⑨金属製品</t>
  </si>
  <si>
    <t>　　　⑩一般機械</t>
  </si>
  <si>
    <t>　　　⑪電気機械</t>
  </si>
  <si>
    <t>　　　⑫輸送用機械</t>
  </si>
  <si>
    <t>　　　⑬精密機械</t>
  </si>
  <si>
    <t>　　　⑭その他の製造業</t>
  </si>
  <si>
    <t xml:space="preserve">  （９）運輸業</t>
  </si>
  <si>
    <t>７.経済活動別県内総生産(4+5-6)</t>
  </si>
  <si>
    <t xml:space="preserve">  （10）情報通信業</t>
  </si>
  <si>
    <t>平成24年度</t>
  </si>
  <si>
    <t>平成25年度</t>
  </si>
  <si>
    <t>（１１）サービス業</t>
  </si>
  <si>
    <t>２０－１ 経済活動別県内総生産（名目）  (平成25年度）</t>
  </si>
  <si>
    <t>２０－２ 県民所得及び県民可処分所得の分配 （平成25年度）</t>
  </si>
  <si>
    <t>区分</t>
  </si>
  <si>
    <t>対前年度増加率</t>
  </si>
  <si>
    <t>構成比</t>
  </si>
  <si>
    <t>百万円</t>
  </si>
  <si>
    <t>％</t>
  </si>
  <si>
    <t>１.県民雇用者報酬</t>
  </si>
  <si>
    <t xml:space="preserve"> （１）賃金・俸給</t>
  </si>
  <si>
    <t xml:space="preserve"> （２）雇主の社会負担</t>
  </si>
  <si>
    <t xml:space="preserve">        ａ.雇主の現実社会負担</t>
  </si>
  <si>
    <t xml:space="preserve">        ｂ.雇主の帰属社会負担</t>
  </si>
  <si>
    <t>２.財産所得(非企業部門）</t>
  </si>
  <si>
    <t xml:space="preserve">        ａ.受  取</t>
  </si>
  <si>
    <t>a・受取</t>
  </si>
  <si>
    <t xml:space="preserve">        ｂ.支  払</t>
  </si>
  <si>
    <t>b・支払</t>
  </si>
  <si>
    <t xml:space="preserve"> （１）一般政府</t>
  </si>
  <si>
    <t>－</t>
  </si>
  <si>
    <t xml:space="preserve"> （２）家  計</t>
  </si>
  <si>
    <t xml:space="preserve">      ①利  子</t>
  </si>
  <si>
    <t xml:space="preserve">      ②配  当（受取）</t>
  </si>
  <si>
    <t xml:space="preserve">      ③保険契約者に帰属する財産所得</t>
  </si>
  <si>
    <t xml:space="preserve">      ④賃貸料（受取）</t>
  </si>
  <si>
    <t xml:space="preserve"> （３）対家計民間非営利団体</t>
  </si>
  <si>
    <t>３.企業所得(法人企業の分配所得受払後）</t>
  </si>
  <si>
    <t xml:space="preserve"> （１）民間法人企業</t>
  </si>
  <si>
    <t xml:space="preserve">        ａ.非金融法人企業</t>
  </si>
  <si>
    <t xml:space="preserve">        ｂ.金融機関</t>
  </si>
  <si>
    <t xml:space="preserve"> （２）公的企業</t>
  </si>
  <si>
    <t xml:space="preserve"> （３）個人企業</t>
  </si>
  <si>
    <t xml:space="preserve">        ａ.農林水産業</t>
  </si>
  <si>
    <t xml:space="preserve">        ｂ.その他の産業（非農林水産・非金融）</t>
  </si>
  <si>
    <t xml:space="preserve">        ｃ.持ち家</t>
  </si>
  <si>
    <t>４.県民所得(1+2+3)</t>
  </si>
  <si>
    <t>５.生産・輸入品に課される税（控除）補助金</t>
  </si>
  <si>
    <t>６.県民所得（市場価格表示）(4+5)</t>
  </si>
  <si>
    <t>７.その他の経常移転（純）</t>
  </si>
  <si>
    <t xml:space="preserve"> （１）非金融法人企業および金融機関</t>
  </si>
  <si>
    <t xml:space="preserve"> （２）一般政府</t>
  </si>
  <si>
    <t xml:space="preserve"> （３）家計（個人企業を含む）</t>
  </si>
  <si>
    <t xml:space="preserve"> （４）対家計民間非営利団体</t>
  </si>
  <si>
    <t>８.県民可処分所得(6+7)</t>
  </si>
  <si>
    <t xml:space="preserve"> （３）家計（個人企業を含む）</t>
  </si>
  <si>
    <t xml:space="preserve"> （４）対家計民間非営利団体</t>
  </si>
  <si>
    <t>（参考）民間法人企業所得
 (法人企業の分配所得受払前)</t>
  </si>
  <si>
    <t>(参考)県民総所得（市場価格）</t>
  </si>
  <si>
    <t>　　　家計の受取利子（FISIM調整前）</t>
  </si>
  <si>
    <t xml:space="preserve">    　家計の支払利子（FISIM調整前）</t>
  </si>
  <si>
    <t>注）新たな資料の採用や推計方法の改善を図り、遡及改訂した。</t>
  </si>
  <si>
    <t>（1）県内総生産（支出側、名目）</t>
  </si>
  <si>
    <t>％</t>
  </si>
  <si>
    <t>１.民間最終消費支出</t>
  </si>
  <si>
    <t>（１）家計最終消費支出</t>
  </si>
  <si>
    <t xml:space="preserve">        ａ.食料・非アルコール飲料</t>
  </si>
  <si>
    <t xml:space="preserve">        ｂ.アルコール飲料・たばこ</t>
  </si>
  <si>
    <t xml:space="preserve">        ｃ.被服・履物</t>
  </si>
  <si>
    <t xml:space="preserve">        ｄ.住居・光熱水道</t>
  </si>
  <si>
    <t xml:space="preserve">        ｅ.家具・家庭器具・家事サービス</t>
  </si>
  <si>
    <t xml:space="preserve">        ｆ.保健・医療</t>
  </si>
  <si>
    <t xml:space="preserve">        ｇ.交通</t>
  </si>
  <si>
    <t xml:space="preserve">        ｈ.通信</t>
  </si>
  <si>
    <t xml:space="preserve">        ｉ.娯楽・レジャー・文化</t>
  </si>
  <si>
    <t xml:space="preserve">        ｊ.教育</t>
  </si>
  <si>
    <t xml:space="preserve">        ｋ.外食・宿泊</t>
  </si>
  <si>
    <t xml:space="preserve">        l.その他</t>
  </si>
  <si>
    <t xml:space="preserve">（２）対家計民間非営利団体最終消費支出 </t>
  </si>
  <si>
    <t>　(再掲)</t>
  </si>
  <si>
    <t>　家計最終消費支出（除く持ち家の帰属家賃）</t>
  </si>
  <si>
    <t>　持ち家の帰属家賃</t>
  </si>
  <si>
    <t>２.政府最終消費支出</t>
  </si>
  <si>
    <t>（１）国出先機関</t>
  </si>
  <si>
    <t>（２）都道府県</t>
  </si>
  <si>
    <t>（３）市町村</t>
  </si>
  <si>
    <t>（４）社会保障基金</t>
  </si>
  <si>
    <t>（再掲）</t>
  </si>
  <si>
    <t>　　家計現実最終消費支出</t>
  </si>
  <si>
    <t>　　政府現実最終消費支出</t>
  </si>
  <si>
    <t>３.総資本形成</t>
  </si>
  <si>
    <t>（１）総固定資本形成</t>
  </si>
  <si>
    <t xml:space="preserve">        ａ.民  間</t>
  </si>
  <si>
    <t xml:space="preserve">          (ａ)住  宅</t>
  </si>
  <si>
    <t xml:space="preserve">          (ｂ)企業設備</t>
  </si>
  <si>
    <t xml:space="preserve">        ｂ.公  的</t>
  </si>
  <si>
    <t xml:space="preserve">          (ｃ)一般政府</t>
  </si>
  <si>
    <t>（２）在庫品増加</t>
  </si>
  <si>
    <t xml:space="preserve">        ａ.民間企業</t>
  </si>
  <si>
    <r>
      <t xml:space="preserve">        ｂ.公的</t>
    </r>
    <r>
      <rPr>
        <sz val="9"/>
        <color indexed="8"/>
        <rFont val="ＭＳ 明朝"/>
        <family val="1"/>
      </rPr>
      <t>（公的企業・一般政府）</t>
    </r>
  </si>
  <si>
    <t>４.財貨・サービスの移出入（純）,統計上の不突合</t>
  </si>
  <si>
    <t>（１）財貨・サービスの移出入（純）</t>
  </si>
  <si>
    <t>（２）統計上の不突合</t>
  </si>
  <si>
    <t>５.県内総生産（支出側）（市場価格）(1+2+3+4)</t>
  </si>
  <si>
    <t>（参考）県外からの要素所得（純）</t>
  </si>
  <si>
    <t>　　　　県民総所得（市場価格）</t>
  </si>
  <si>
    <t>注）新たな資料の採用や推計方法の改善を図り、遡及改訂した。</t>
  </si>
  <si>
    <t xml:space="preserve">        ｉ.娯楽・レジャー・文化</t>
  </si>
  <si>
    <t>　　　　ｋ.外食・宿泊</t>
  </si>
  <si>
    <t>　　　　ｌ.その他　　</t>
  </si>
  <si>
    <t>　　家計最終消費支出（除く持ち家の帰属家賃）</t>
  </si>
  <si>
    <t>　 持ち家の帰属家賃</t>
  </si>
  <si>
    <t>２.政府最終消費支出</t>
  </si>
  <si>
    <t>　　       ａ.民間企業</t>
  </si>
  <si>
    <t xml:space="preserve">   　　    ｂ.公的（公的企業・一般政府）</t>
  </si>
  <si>
    <t>４.財貨・ｻｰﾋﾞｽの移出入（純）,統計上の不突合</t>
  </si>
  <si>
    <t>（１）財貨・ｻｰﾋﾞｽの移出入（純）</t>
  </si>
  <si>
    <t>　　　 －</t>
  </si>
  <si>
    <t>注） 新たな資料の採用や推計方法の改善を図り、遡及改訂した。</t>
  </si>
  <si>
    <t>　</t>
  </si>
  <si>
    <t>２０－４ 市町村民所得の分配 （平成24年度）</t>
  </si>
  <si>
    <t>市町村</t>
  </si>
  <si>
    <t>市町村民所得</t>
  </si>
  <si>
    <t>雇用者報酬</t>
  </si>
  <si>
    <t>財産所得（非企業部門）</t>
  </si>
  <si>
    <t>企業所得（法人企業の分配所得受払後）</t>
  </si>
  <si>
    <t>所得額</t>
  </si>
  <si>
    <t>所得額</t>
  </si>
  <si>
    <t>百万円</t>
  </si>
  <si>
    <t>％</t>
  </si>
  <si>
    <t>平成23年度県計</t>
  </si>
  <si>
    <t>平成24年度県計</t>
  </si>
  <si>
    <t>前橋市</t>
  </si>
  <si>
    <t>高崎市</t>
  </si>
  <si>
    <t>桐生市</t>
  </si>
  <si>
    <t>伊勢崎市</t>
  </si>
  <si>
    <t>太田市</t>
  </si>
  <si>
    <t>沼田市</t>
  </si>
  <si>
    <t>館林市</t>
  </si>
  <si>
    <t>渋川市</t>
  </si>
  <si>
    <t>藤岡市</t>
  </si>
  <si>
    <t>富岡市</t>
  </si>
  <si>
    <t>安中市</t>
  </si>
  <si>
    <t>みどり市</t>
  </si>
  <si>
    <t>北群馬郡</t>
  </si>
  <si>
    <t>榛東村</t>
  </si>
  <si>
    <t>吉岡町</t>
  </si>
  <si>
    <t>多野郡</t>
  </si>
  <si>
    <t>上野村</t>
  </si>
  <si>
    <t>神流町</t>
  </si>
  <si>
    <t>甘楽郡</t>
  </si>
  <si>
    <t>下仁田町</t>
  </si>
  <si>
    <t>南牧村</t>
  </si>
  <si>
    <t>甘楽町</t>
  </si>
  <si>
    <t>吾妻郡</t>
  </si>
  <si>
    <t>中之条町</t>
  </si>
  <si>
    <t>長野原町</t>
  </si>
  <si>
    <t>嬬恋村</t>
  </si>
  <si>
    <t>草津町</t>
  </si>
  <si>
    <t>高山村</t>
  </si>
  <si>
    <t>東吾妻町</t>
  </si>
  <si>
    <t>利根郡</t>
  </si>
  <si>
    <t>片品村</t>
  </si>
  <si>
    <t>川場村</t>
  </si>
  <si>
    <t>昭和村</t>
  </si>
  <si>
    <t>みなかみ町</t>
  </si>
  <si>
    <t>佐波郡</t>
  </si>
  <si>
    <t>玉村町</t>
  </si>
  <si>
    <t>邑楽郡</t>
  </si>
  <si>
    <t>板倉町</t>
  </si>
  <si>
    <t>明和町</t>
  </si>
  <si>
    <t>千代田町</t>
  </si>
  <si>
    <t>大泉町</t>
  </si>
  <si>
    <t>邑楽町</t>
  </si>
  <si>
    <t>資料：県統計課「市町村民経済計算」</t>
  </si>
  <si>
    <t>２０－５ 市町村内総生産額 （平成24年度）</t>
  </si>
  <si>
    <t>市町村内                                                                                                                                                        総 生 産                                                                                                                                                           合     計</t>
  </si>
  <si>
    <t>産業</t>
  </si>
  <si>
    <t>政府サービス生  産  者</t>
  </si>
  <si>
    <t>対 家 計 民 間                                                                                                                                                                             非営利サービス                                                                                                                                                       生     産     者</t>
  </si>
  <si>
    <t>輸入品に課される</t>
  </si>
  <si>
    <t>（控除）総資本形成</t>
  </si>
  <si>
    <t>合計</t>
  </si>
  <si>
    <t>農林水産業</t>
  </si>
  <si>
    <t>鉱業</t>
  </si>
  <si>
    <t>製造業</t>
  </si>
  <si>
    <t>建設業</t>
  </si>
  <si>
    <t>電気・ガス　　　　　　　　　　　　　　　　　　　　　　　　　　　　　　　　　　　　　　　　　　　　　　　　　　　　　　　　　　　　　　　　　　　　　　　　　　　　　　　　　　　　・水道業</t>
  </si>
  <si>
    <t>卸売・小売業</t>
  </si>
  <si>
    <t>金融・保険業</t>
  </si>
  <si>
    <t>不動産業</t>
  </si>
  <si>
    <t>運輸業</t>
  </si>
  <si>
    <t>情報通信業</t>
  </si>
  <si>
    <t>サービス業</t>
  </si>
  <si>
    <t>公務</t>
  </si>
  <si>
    <t>税・関税</t>
  </si>
  <si>
    <t>に係る消費税</t>
  </si>
  <si>
    <t>総生産</t>
  </si>
  <si>
    <t>百万円</t>
  </si>
  <si>
    <t>平23年度県計</t>
  </si>
  <si>
    <t>平24年度県計</t>
  </si>
  <si>
    <t>神流町</t>
  </si>
  <si>
    <t>東吾妻町</t>
  </si>
  <si>
    <t>２０－６ 市町村別一人当たりの所得 （平成24年度）</t>
  </si>
  <si>
    <t xml:space="preserve">  平成23年度</t>
  </si>
  <si>
    <t xml:space="preserve">  平成24年度</t>
  </si>
  <si>
    <t>増加率</t>
  </si>
  <si>
    <t>市 町 村</t>
  </si>
  <si>
    <t>実　額</t>
  </si>
  <si>
    <t>対県比</t>
  </si>
  <si>
    <t>千円</t>
  </si>
  <si>
    <t>％</t>
  </si>
  <si>
    <t xml:space="preserve"> 県　　計</t>
  </si>
  <si>
    <t xml:space="preserve"> 前 橋 市</t>
  </si>
  <si>
    <t xml:space="preserve"> 高 崎 市</t>
  </si>
  <si>
    <t xml:space="preserve"> 中之条町</t>
  </si>
  <si>
    <t xml:space="preserve"> 桐 生 市</t>
  </si>
  <si>
    <t xml:space="preserve"> 長野原町</t>
  </si>
  <si>
    <t xml:space="preserve"> 伊勢崎市</t>
  </si>
  <si>
    <t xml:space="preserve"> 嬬 恋 村</t>
  </si>
  <si>
    <t xml:space="preserve"> 太 田 市</t>
  </si>
  <si>
    <t xml:space="preserve"> 草 津 町</t>
  </si>
  <si>
    <t xml:space="preserve"> 沼 田 市</t>
  </si>
  <si>
    <t xml:space="preserve"> 高 山 村</t>
  </si>
  <si>
    <t xml:space="preserve"> 館 林 市</t>
  </si>
  <si>
    <t xml:space="preserve"> 東吾妻町</t>
  </si>
  <si>
    <t xml:space="preserve"> 渋 川 市</t>
  </si>
  <si>
    <t xml:space="preserve"> 藤 岡 市</t>
  </si>
  <si>
    <t xml:space="preserve"> 富 岡 市</t>
  </si>
  <si>
    <t xml:space="preserve"> 安 中 市</t>
  </si>
  <si>
    <t xml:space="preserve"> 片 品 村</t>
  </si>
  <si>
    <t xml:space="preserve"> みどり市</t>
  </si>
  <si>
    <t xml:space="preserve"> 川 場 村</t>
  </si>
  <si>
    <t xml:space="preserve"> 昭 和 村</t>
  </si>
  <si>
    <t xml:space="preserve"> みなかみ町</t>
  </si>
  <si>
    <t xml:space="preserve"> 榛 東 村</t>
  </si>
  <si>
    <t xml:space="preserve"> 吉 岡 町</t>
  </si>
  <si>
    <t xml:space="preserve"> 玉 村 町</t>
  </si>
  <si>
    <t xml:space="preserve"> 上 野 村</t>
  </si>
  <si>
    <t xml:space="preserve"> 板 倉 町</t>
  </si>
  <si>
    <t xml:space="preserve"> 神 流 町</t>
  </si>
  <si>
    <t xml:space="preserve"> 明 和 町</t>
  </si>
  <si>
    <t xml:space="preserve"> 千代田町</t>
  </si>
  <si>
    <t>甘楽郡</t>
  </si>
  <si>
    <t xml:space="preserve"> 大 泉 町</t>
  </si>
  <si>
    <t xml:space="preserve"> 下仁田町</t>
  </si>
  <si>
    <t xml:space="preserve"> 邑 楽 町</t>
  </si>
  <si>
    <t xml:space="preserve"> 南 牧 村</t>
  </si>
  <si>
    <t xml:space="preserve"> 甘 楽 町</t>
  </si>
  <si>
    <t>資料：県統計課</t>
  </si>
  <si>
    <t>注） 一人当たり市町村民所得とは、雇用者報酬、財産所得、企業所得の合計である市町村民所得総額を10月1日の総人口で除したものをいう。従って、</t>
  </si>
  <si>
    <t xml:space="preserve"> 　  一人当たり市町村民所得は、個人の所得（給与）水準を表すものではなく、企業の利潤なども含む市町村経済全体の所得水準を表すものである。</t>
  </si>
  <si>
    <t>２０－７　林業産出額及び生産林業所得 （平成26年）</t>
  </si>
  <si>
    <t>(1)　総括表</t>
  </si>
  <si>
    <t>林 業 地 域</t>
  </si>
  <si>
    <t>　</t>
  </si>
  <si>
    <t>部門別林業産出額</t>
  </si>
  <si>
    <t>林業産出額に占める割合</t>
  </si>
  <si>
    <t>林　業</t>
  </si>
  <si>
    <t>木材生産</t>
  </si>
  <si>
    <t>薪炭生産</t>
  </si>
  <si>
    <t>栽培きのこ                                                                                                                                                         類　生　産　　</t>
  </si>
  <si>
    <t>林野副産物                                                                                                                                                      採  取　</t>
  </si>
  <si>
    <t xml:space="preserve">  生    産</t>
  </si>
  <si>
    <t>産出額</t>
  </si>
  <si>
    <t xml:space="preserve">  林業所得</t>
  </si>
  <si>
    <t>千万円</t>
  </si>
  <si>
    <t>全   国</t>
  </si>
  <si>
    <t>群   馬</t>
  </si>
  <si>
    <t>(2)　主要品目別林業産出額</t>
  </si>
  <si>
    <t>計</t>
  </si>
  <si>
    <t>針葉樹</t>
  </si>
  <si>
    <t>広葉樹</t>
  </si>
  <si>
    <t>竹材</t>
  </si>
  <si>
    <t>す　　ぎ</t>
  </si>
  <si>
    <t>ひのき</t>
  </si>
  <si>
    <t>あかまつ・</t>
  </si>
  <si>
    <t xml:space="preserve">からまつ ・えぞまつ                                                                                                                                                                                                      </t>
  </si>
  <si>
    <t>くろまつ</t>
  </si>
  <si>
    <t>・とどまつ</t>
  </si>
  <si>
    <t>全  国</t>
  </si>
  <si>
    <t>-</t>
  </si>
  <si>
    <t>　</t>
  </si>
  <si>
    <t>栽培きのこ類生産</t>
  </si>
  <si>
    <t>林野副産物採取</t>
  </si>
  <si>
    <t>し　い　た　け</t>
  </si>
  <si>
    <t>なめこ</t>
  </si>
  <si>
    <t>えのきたけ</t>
  </si>
  <si>
    <t>ひらたけ</t>
  </si>
  <si>
    <t>ぶなしめじ</t>
  </si>
  <si>
    <t>まいたけ</t>
  </si>
  <si>
    <t>エリンギ</t>
  </si>
  <si>
    <t>生</t>
  </si>
  <si>
    <t>乾　　燥</t>
  </si>
  <si>
    <t>まいたけ</t>
  </si>
  <si>
    <t>エリンギ</t>
  </si>
  <si>
    <t>まつたけ</t>
  </si>
  <si>
    <t>全   国</t>
  </si>
  <si>
    <t>…</t>
  </si>
  <si>
    <t>-</t>
  </si>
  <si>
    <t>資料：農林水産省「生産林業所得統計報告書」</t>
  </si>
  <si>
    <t>２０－３ 県内総生産 （平成25年度）</t>
  </si>
  <si>
    <t>（2）県内総生産(支出側、実質：固定基準年方式） ー平成17暦年基準ー</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</si>
</sst>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0"/>
    <numFmt numFmtId="180" formatCode="#,##0.0;&quot;△ &quot;#,##0.0"/>
    <numFmt numFmtId="181" formatCode="#,##0.0"/>
    <numFmt numFmtId="182" formatCode="0.0%"/>
    <numFmt numFmtId="183" formatCode="#,##0.0;[Red]\-#,##0.0"/>
    <numFmt numFmtId="184" formatCode="0.0_ "/>
    <numFmt numFmtId="185" formatCode="0;&quot;△ &quot;0"/>
    <numFmt numFmtId="186" formatCode="#\ ##0"/>
    <numFmt numFmtId="187" formatCode="#\ ##0.0"/>
    <numFmt numFmtId="188" formatCode="#,##0_);[Red]\(#,##0\)"/>
    <numFmt numFmtId="189" formatCode="#,##0.0_);[Red]\(#,##0.0\)"/>
    <numFmt numFmtId="190" formatCode="_ * #,##0.0_ ;_ * \-#,##0.0_ ;_ * &quot;-&quot;?_ ;_ @_ "/>
  </numFmts>
  <fonts count="68">
    <font>
      <sz val="11"/>
      <name val="ＭＳ Ｐゴシック"/>
      <family val="3"/>
    </font>
    <font>
      <sz val="10"/>
      <name val="ＭＳ 明朝"/>
      <family val="1"/>
    </font>
    <font>
      <sz val="6"/>
      <name val="ＭＳ Ｐゴシック"/>
      <family val="3"/>
    </font>
    <font>
      <b/>
      <sz val="12"/>
      <name val="ＭＳ 明朝"/>
      <family val="1"/>
    </font>
    <font>
      <sz val="10"/>
      <color indexed="8"/>
      <name val="ＭＳ 明朝"/>
      <family val="1"/>
    </font>
    <font>
      <sz val="8"/>
      <name val="ＭＳ 明朝"/>
      <family val="1"/>
    </font>
    <font>
      <b/>
      <sz val="10"/>
      <color indexed="8"/>
      <name val="ＭＳ 明朝"/>
      <family val="1"/>
    </font>
    <font>
      <b/>
      <sz val="10"/>
      <name val="ＭＳ 明朝"/>
      <family val="1"/>
    </font>
    <font>
      <sz val="10"/>
      <color indexed="8"/>
      <name val="ＭＳ Ｐゴシック"/>
      <family val="3"/>
    </font>
    <font>
      <sz val="10"/>
      <color indexed="8"/>
      <name val="ＭＳ ゴシック"/>
      <family val="3"/>
    </font>
    <font>
      <sz val="10"/>
      <name val="ＭＳ ゴシック"/>
      <family val="3"/>
    </font>
    <font>
      <b/>
      <sz val="9"/>
      <name val="ＭＳ 明朝"/>
      <family val="1"/>
    </font>
    <font>
      <sz val="11"/>
      <name val="ＭＳ 明朝"/>
      <family val="1"/>
    </font>
    <font>
      <sz val="8"/>
      <color indexed="8"/>
      <name val="ＭＳ 明朝"/>
      <family val="1"/>
    </font>
    <font>
      <sz val="8"/>
      <name val="ＭＳ Ｐゴシック"/>
      <family val="3"/>
    </font>
    <font>
      <sz val="9"/>
      <color indexed="8"/>
      <name val="ＭＳ 明朝"/>
      <family val="1"/>
    </font>
    <font>
      <b/>
      <sz val="7"/>
      <name val="ＭＳ 明朝"/>
      <family val="1"/>
    </font>
    <font>
      <b/>
      <sz val="8"/>
      <color indexed="8"/>
      <name val="ＭＳ 明朝"/>
      <family val="1"/>
    </font>
    <font>
      <sz val="6"/>
      <name val="ＭＳ 明朝"/>
      <family val="1"/>
    </font>
    <font>
      <sz val="6.5"/>
      <name val="ＭＳ 明朝"/>
      <family val="1"/>
    </font>
    <font>
      <sz val="6.5"/>
      <name val="ＭＳ Ｐゴシック"/>
      <family val="3"/>
    </font>
    <font>
      <sz val="9"/>
      <name val="ＭＳ 明朝"/>
      <family val="1"/>
    </font>
    <font>
      <sz val="9"/>
      <name val="ＭＳ Ｐ明朝"/>
      <family val="1"/>
    </font>
    <font>
      <sz val="12"/>
      <name val="ＭＳ 明朝"/>
      <family val="1"/>
    </font>
    <font>
      <sz val="10"/>
      <name val="ＭＳ Ｐ明朝"/>
      <family val="1"/>
    </font>
    <font>
      <b/>
      <sz val="10"/>
      <name val="ＭＳ Ｐ明朝"/>
      <family val="1"/>
    </font>
    <font>
      <sz val="7"/>
      <name val="ＭＳ 明朝"/>
      <family val="1"/>
    </font>
    <font>
      <sz val="9"/>
      <color indexed="10"/>
      <name val="ＭＳ Ｐ明朝"/>
      <family val="1"/>
    </font>
    <font>
      <sz val="10"/>
      <name val="ＭＳ Ｐゴシック"/>
      <family val="3"/>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1"/>
      <color theme="1"/>
      <name val="ＭＳ 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theme="0" tint="-0.24997000396251678"/>
        <bgColor indexed="64"/>
      </patternFill>
    </fill>
    <fill>
      <patternFill patternType="solid">
        <fgColor indexed="42"/>
        <bgColor indexed="64"/>
      </patternFill>
    </fill>
    <fill>
      <patternFill patternType="solid">
        <fgColor rgb="FFFFFF99"/>
        <bgColor indexed="64"/>
      </patternFill>
    </fill>
    <fill>
      <patternFill patternType="solid">
        <fgColor rgb="FFCCFFFF"/>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color indexed="8"/>
      </bottom>
    </border>
    <border>
      <left style="double"/>
      <right style="thin">
        <color indexed="8"/>
      </right>
      <top style="thin"/>
      <bottom>
        <color indexed="63"/>
      </bottom>
    </border>
    <border>
      <left style="thin"/>
      <right>
        <color indexed="63"/>
      </right>
      <top>
        <color indexed="63"/>
      </top>
      <bottom>
        <color indexed="63"/>
      </bottom>
    </border>
    <border>
      <left style="double"/>
      <right style="thin">
        <color indexed="8"/>
      </right>
      <top>
        <color indexed="63"/>
      </top>
      <bottom>
        <color indexed="63"/>
      </bottom>
    </border>
    <border>
      <left style="thin"/>
      <right>
        <color indexed="63"/>
      </right>
      <top>
        <color indexed="63"/>
      </top>
      <bottom style="thin"/>
    </border>
    <border>
      <left style="double"/>
      <right style="thin">
        <color indexed="8"/>
      </right>
      <top>
        <color indexed="63"/>
      </top>
      <bottom style="thin"/>
    </border>
    <border>
      <left style="thin">
        <color indexed="8"/>
      </left>
      <right>
        <color indexed="63"/>
      </right>
      <top>
        <color indexed="63"/>
      </top>
      <bottom style="thin">
        <color indexed="8"/>
      </bottom>
    </border>
    <border>
      <left style="double"/>
      <right style="thin">
        <color indexed="8"/>
      </right>
      <top style="thin"/>
      <bottom style="thin">
        <color indexed="8"/>
      </bottom>
    </border>
    <border>
      <left style="thin">
        <color indexed="8"/>
      </left>
      <right style="thin">
        <color indexed="8"/>
      </right>
      <top style="thin"/>
      <bottom style="thin">
        <color indexed="8"/>
      </bottom>
    </border>
    <border>
      <left style="thin"/>
      <right style="thin"/>
      <top style="thin">
        <color indexed="8"/>
      </top>
      <bottom style="thin"/>
    </border>
    <border>
      <left style="thin"/>
      <right>
        <color indexed="63"/>
      </right>
      <top style="thin">
        <color indexed="8"/>
      </top>
      <bottom style="thin"/>
    </border>
    <border>
      <left style="double">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color indexed="8"/>
      </top>
      <bottom>
        <color indexed="63"/>
      </bottom>
    </border>
    <border>
      <left style="double">
        <color indexed="8"/>
      </left>
      <right style="thin">
        <color indexed="8"/>
      </right>
      <top style="thin">
        <color indexed="8"/>
      </top>
      <bottom style="thin"/>
    </border>
    <border>
      <left style="thin">
        <color indexed="8"/>
      </left>
      <right style="thin">
        <color indexed="8"/>
      </right>
      <top style="thin">
        <color indexed="8"/>
      </top>
      <bottom style="thin"/>
    </border>
    <border>
      <left style="thin"/>
      <right>
        <color indexed="63"/>
      </right>
      <top style="double"/>
      <bottom>
        <color indexed="63"/>
      </bottom>
    </border>
    <border>
      <left style="thin"/>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color indexed="8"/>
      </left>
      <right style="double"/>
      <top style="thin"/>
      <bottom>
        <color indexed="63"/>
      </bottom>
    </border>
    <border>
      <left style="thin">
        <color indexed="8"/>
      </left>
      <right style="double"/>
      <top>
        <color indexed="63"/>
      </top>
      <bottom>
        <color indexed="63"/>
      </bottom>
    </border>
    <border>
      <left style="thin">
        <color indexed="8"/>
      </left>
      <right style="double"/>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 fillId="0" borderId="0" applyNumberFormat="0" applyFill="0" applyBorder="0" applyAlignment="0" applyProtection="0"/>
    <xf numFmtId="0" fontId="0" fillId="0" borderId="0">
      <alignment/>
      <protection/>
    </xf>
    <xf numFmtId="0" fontId="8" fillId="0" borderId="0">
      <alignment/>
      <protection/>
    </xf>
    <xf numFmtId="0" fontId="8" fillId="0" borderId="0">
      <alignment/>
      <protection/>
    </xf>
    <xf numFmtId="0" fontId="8" fillId="0" borderId="0" applyNumberFormat="0" applyFill="0" applyBorder="0" applyAlignment="0" applyProtection="0"/>
    <xf numFmtId="0" fontId="65" fillId="32" borderId="0" applyNumberFormat="0" applyBorder="0" applyAlignment="0" applyProtection="0"/>
  </cellStyleXfs>
  <cellXfs count="515">
    <xf numFmtId="0" fontId="0" fillId="0" borderId="0" xfId="0" applyAlignment="1">
      <alignment/>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10" xfId="0" applyFont="1" applyBorder="1" applyAlignment="1">
      <alignment horizontal="righ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1" fillId="33" borderId="13" xfId="0" applyFont="1" applyFill="1" applyBorder="1" applyAlignment="1">
      <alignment vertical="center"/>
    </xf>
    <xf numFmtId="3" fontId="4" fillId="33" borderId="14" xfId="0" applyNumberFormat="1" applyFont="1" applyFill="1" applyBorder="1" applyAlignment="1">
      <alignment/>
    </xf>
    <xf numFmtId="3" fontId="4" fillId="33" borderId="14" xfId="0" applyNumberFormat="1" applyFont="1" applyFill="1" applyBorder="1" applyAlignment="1">
      <alignment/>
    </xf>
    <xf numFmtId="3" fontId="4" fillId="0" borderId="14" xfId="0" applyNumberFormat="1" applyFont="1" applyBorder="1" applyAlignment="1">
      <alignment/>
    </xf>
    <xf numFmtId="179" fontId="4" fillId="0" borderId="14" xfId="0" applyNumberFormat="1" applyFont="1" applyBorder="1" applyAlignment="1">
      <alignment/>
    </xf>
    <xf numFmtId="0" fontId="5" fillId="0" borderId="0" xfId="0" applyFont="1" applyAlignment="1">
      <alignment vertical="center"/>
    </xf>
    <xf numFmtId="180" fontId="4" fillId="0" borderId="14" xfId="0" applyNumberFormat="1" applyFont="1" applyBorder="1" applyAlignment="1">
      <alignment/>
    </xf>
    <xf numFmtId="180" fontId="4" fillId="0" borderId="14" xfId="0" applyNumberFormat="1" applyFont="1" applyBorder="1" applyAlignment="1">
      <alignment horizontal="right"/>
    </xf>
    <xf numFmtId="3" fontId="6" fillId="0" borderId="14" xfId="0" applyNumberFormat="1" applyFont="1" applyBorder="1" applyAlignment="1">
      <alignment/>
    </xf>
    <xf numFmtId="180" fontId="6" fillId="0" borderId="14" xfId="0" applyNumberFormat="1" applyFont="1" applyBorder="1" applyAlignment="1">
      <alignment horizontal="right"/>
    </xf>
    <xf numFmtId="180" fontId="6" fillId="0" borderId="14" xfId="0" applyNumberFormat="1" applyFont="1" applyBorder="1" applyAlignment="1">
      <alignment/>
    </xf>
    <xf numFmtId="179" fontId="6" fillId="0" borderId="14" xfId="0" applyNumberFormat="1" applyFont="1" applyBorder="1" applyAlignment="1">
      <alignment/>
    </xf>
    <xf numFmtId="3" fontId="6" fillId="33" borderId="14" xfId="0" applyNumberFormat="1" applyFont="1" applyFill="1" applyBorder="1" applyAlignment="1">
      <alignment/>
    </xf>
    <xf numFmtId="3" fontId="6" fillId="33" borderId="14" xfId="0" applyNumberFormat="1" applyFont="1" applyFill="1" applyBorder="1" applyAlignment="1">
      <alignment/>
    </xf>
    <xf numFmtId="0" fontId="5" fillId="0" borderId="0" xfId="0" applyFont="1" applyFill="1" applyAlignment="1">
      <alignment vertical="center"/>
    </xf>
    <xf numFmtId="0" fontId="1" fillId="0" borderId="0" xfId="0" applyFont="1" applyFill="1" applyAlignment="1">
      <alignment vertical="center"/>
    </xf>
    <xf numFmtId="0" fontId="7" fillId="34" borderId="15" xfId="0" applyFont="1" applyFill="1" applyBorder="1" applyAlignment="1">
      <alignment horizontal="distributed" vertical="center"/>
    </xf>
    <xf numFmtId="0" fontId="1" fillId="35" borderId="15" xfId="0" applyFont="1" applyFill="1" applyBorder="1" applyAlignment="1">
      <alignment horizontal="distributed" vertical="center"/>
    </xf>
    <xf numFmtId="0" fontId="1" fillId="36" borderId="0" xfId="0" applyFont="1" applyFill="1" applyAlignment="1">
      <alignment vertical="center"/>
    </xf>
    <xf numFmtId="0" fontId="66" fillId="0" borderId="0" xfId="0" applyFont="1" applyAlignment="1">
      <alignment vertical="center"/>
    </xf>
    <xf numFmtId="3" fontId="1" fillId="33" borderId="14" xfId="0" applyNumberFormat="1" applyFont="1" applyFill="1" applyBorder="1" applyAlignment="1">
      <alignment/>
    </xf>
    <xf numFmtId="3" fontId="1" fillId="33" borderId="14" xfId="0" applyNumberFormat="1" applyFont="1" applyFill="1" applyBorder="1" applyAlignment="1">
      <alignment/>
    </xf>
    <xf numFmtId="0" fontId="8" fillId="36" borderId="0" xfId="65" applyFont="1" applyFill="1" applyBorder="1" applyAlignment="1">
      <alignment horizontal="center" shrinkToFit="1"/>
    </xf>
    <xf numFmtId="0" fontId="1" fillId="36" borderId="0" xfId="0" applyFont="1" applyFill="1" applyBorder="1" applyAlignment="1">
      <alignment vertical="center"/>
    </xf>
    <xf numFmtId="0" fontId="8" fillId="36" borderId="0" xfId="65" applyFont="1" applyFill="1" applyBorder="1" applyAlignment="1" quotePrefix="1">
      <alignment horizontal="center" vertical="top"/>
    </xf>
    <xf numFmtId="0" fontId="8" fillId="36" borderId="0" xfId="65" applyFill="1" applyBorder="1" applyAlignment="1">
      <alignment horizontal="center" vertical="top"/>
    </xf>
    <xf numFmtId="0" fontId="9" fillId="36" borderId="0" xfId="65" applyFont="1" applyFill="1" applyBorder="1" applyAlignment="1">
      <alignment/>
    </xf>
    <xf numFmtId="3" fontId="8" fillId="36" borderId="0" xfId="65" applyNumberFormat="1" applyFill="1" applyBorder="1" applyAlignment="1">
      <alignment/>
    </xf>
    <xf numFmtId="190" fontId="8" fillId="36" borderId="0" xfId="65" applyNumberFormat="1" applyFill="1" applyBorder="1" applyAlignment="1">
      <alignment horizontal="right"/>
    </xf>
    <xf numFmtId="190" fontId="8" fillId="36" borderId="0" xfId="65" applyNumberFormat="1" applyFill="1" applyBorder="1" applyAlignment="1">
      <alignment/>
    </xf>
    <xf numFmtId="3" fontId="8" fillId="36" borderId="0" xfId="65" applyNumberFormat="1" applyFill="1" applyBorder="1" applyAlignment="1">
      <alignment horizontal="center"/>
    </xf>
    <xf numFmtId="190" fontId="8" fillId="36" borderId="0" xfId="65" applyNumberFormat="1" applyFill="1" applyBorder="1" applyAlignment="1">
      <alignment horizontal="center"/>
    </xf>
    <xf numFmtId="0" fontId="9" fillId="36" borderId="0" xfId="65" applyFont="1" applyFill="1" applyBorder="1" applyAlignment="1">
      <alignment wrapText="1"/>
    </xf>
    <xf numFmtId="3" fontId="10" fillId="36" borderId="0" xfId="61" applyNumberFormat="1" applyFont="1" applyFill="1" applyBorder="1" applyAlignment="1">
      <alignment/>
    </xf>
    <xf numFmtId="0" fontId="1" fillId="0" borderId="15" xfId="0" applyFont="1" applyBorder="1" applyAlignment="1">
      <alignment horizontal="right" vertical="center"/>
    </xf>
    <xf numFmtId="3" fontId="6" fillId="33" borderId="15" xfId="0" applyNumberFormat="1" applyFont="1" applyFill="1" applyBorder="1" applyAlignment="1">
      <alignment/>
    </xf>
    <xf numFmtId="0" fontId="7" fillId="33" borderId="15" xfId="0" applyFont="1" applyFill="1" applyBorder="1" applyAlignment="1">
      <alignment vertical="center"/>
    </xf>
    <xf numFmtId="178" fontId="6" fillId="0" borderId="15" xfId="0" applyNumberFormat="1" applyFont="1" applyBorder="1" applyAlignment="1">
      <alignment/>
    </xf>
    <xf numFmtId="177" fontId="7" fillId="0" borderId="15" xfId="48" applyNumberFormat="1" applyFont="1" applyBorder="1" applyAlignment="1">
      <alignment horizontal="right"/>
    </xf>
    <xf numFmtId="177" fontId="6" fillId="0" borderId="15" xfId="0" applyNumberFormat="1" applyFont="1" applyBorder="1" applyAlignment="1">
      <alignment/>
    </xf>
    <xf numFmtId="3" fontId="4" fillId="33" borderId="15" xfId="0" applyNumberFormat="1" applyFont="1" applyFill="1" applyBorder="1" applyAlignment="1">
      <alignment/>
    </xf>
    <xf numFmtId="0" fontId="1" fillId="33" borderId="15" xfId="0" applyFont="1" applyFill="1" applyBorder="1" applyAlignment="1">
      <alignment/>
    </xf>
    <xf numFmtId="0" fontId="1" fillId="33" borderId="15" xfId="0" applyFont="1" applyFill="1" applyBorder="1" applyAlignment="1">
      <alignment vertical="center"/>
    </xf>
    <xf numFmtId="178" fontId="4" fillId="0" borderId="15" xfId="0" applyNumberFormat="1" applyFont="1" applyBorder="1" applyAlignment="1">
      <alignment/>
    </xf>
    <xf numFmtId="177" fontId="1" fillId="0" borderId="15" xfId="48" applyNumberFormat="1" applyFont="1" applyBorder="1" applyAlignment="1">
      <alignment horizontal="right"/>
    </xf>
    <xf numFmtId="177" fontId="4" fillId="0" borderId="15" xfId="0" applyNumberFormat="1" applyFont="1" applyBorder="1" applyAlignment="1">
      <alignment/>
    </xf>
    <xf numFmtId="177" fontId="1" fillId="0" borderId="15" xfId="48" applyNumberFormat="1" applyFont="1" applyBorder="1" applyAlignment="1">
      <alignment/>
    </xf>
    <xf numFmtId="3" fontId="7" fillId="33" borderId="15" xfId="0" applyNumberFormat="1" applyFont="1" applyFill="1" applyBorder="1" applyAlignment="1">
      <alignment/>
    </xf>
    <xf numFmtId="0" fontId="7" fillId="33" borderId="15" xfId="0" applyFont="1" applyFill="1" applyBorder="1" applyAlignment="1">
      <alignment/>
    </xf>
    <xf numFmtId="177" fontId="7" fillId="0" borderId="15" xfId="48" applyNumberFormat="1" applyFont="1" applyBorder="1" applyAlignment="1">
      <alignment/>
    </xf>
    <xf numFmtId="3" fontId="4" fillId="33" borderId="16" xfId="0" applyNumberFormat="1" applyFont="1" applyFill="1" applyBorder="1" applyAlignment="1">
      <alignment/>
    </xf>
    <xf numFmtId="178" fontId="4" fillId="0" borderId="15" xfId="0" applyNumberFormat="1" applyFont="1" applyBorder="1" applyAlignment="1">
      <alignment horizontal="right"/>
    </xf>
    <xf numFmtId="3" fontId="1" fillId="33" borderId="15" xfId="0" applyNumberFormat="1" applyFont="1" applyFill="1" applyBorder="1" applyAlignment="1">
      <alignment/>
    </xf>
    <xf numFmtId="178" fontId="4" fillId="0" borderId="15" xfId="0" applyNumberFormat="1" applyFont="1" applyFill="1" applyBorder="1" applyAlignment="1">
      <alignment/>
    </xf>
    <xf numFmtId="178" fontId="6" fillId="0" borderId="15" xfId="0" applyNumberFormat="1" applyFont="1" applyFill="1" applyBorder="1" applyAlignment="1">
      <alignment/>
    </xf>
    <xf numFmtId="177" fontId="6" fillId="0" borderId="15" xfId="48" applyNumberFormat="1" applyFont="1" applyBorder="1" applyAlignment="1">
      <alignment horizontal="right"/>
    </xf>
    <xf numFmtId="177" fontId="4" fillId="0" borderId="15" xfId="48" applyNumberFormat="1" applyFont="1" applyBorder="1" applyAlignment="1">
      <alignment horizontal="right"/>
    </xf>
    <xf numFmtId="178" fontId="4" fillId="0" borderId="15" xfId="0" applyNumberFormat="1" applyFont="1" applyFill="1" applyBorder="1" applyAlignment="1">
      <alignment horizontal="right"/>
    </xf>
    <xf numFmtId="178" fontId="4" fillId="0" borderId="10" xfId="0" applyNumberFormat="1" applyFont="1" applyBorder="1" applyAlignment="1">
      <alignment horizontal="right"/>
    </xf>
    <xf numFmtId="178" fontId="4" fillId="0" borderId="10" xfId="0" applyNumberFormat="1" applyFont="1" applyFill="1" applyBorder="1" applyAlignment="1">
      <alignment horizontal="right"/>
    </xf>
    <xf numFmtId="177" fontId="4" fillId="0" borderId="10" xfId="48" applyNumberFormat="1" applyFont="1" applyBorder="1" applyAlignment="1">
      <alignment horizontal="right"/>
    </xf>
    <xf numFmtId="177" fontId="4" fillId="0" borderId="10" xfId="0" applyNumberFormat="1" applyFont="1" applyBorder="1" applyAlignment="1">
      <alignment/>
    </xf>
    <xf numFmtId="178" fontId="4" fillId="0" borderId="17" xfId="0" applyNumberFormat="1" applyFont="1" applyBorder="1" applyAlignment="1">
      <alignment horizontal="right"/>
    </xf>
    <xf numFmtId="178" fontId="4" fillId="0" borderId="17" xfId="0" applyNumberFormat="1" applyFont="1" applyFill="1" applyBorder="1" applyAlignment="1">
      <alignment horizontal="right"/>
    </xf>
    <xf numFmtId="177" fontId="4" fillId="0" borderId="17" xfId="48" applyNumberFormat="1" applyFont="1" applyBorder="1" applyAlignment="1">
      <alignment horizontal="right"/>
    </xf>
    <xf numFmtId="177" fontId="4" fillId="0" borderId="17" xfId="0" applyNumberFormat="1" applyFont="1" applyBorder="1" applyAlignment="1">
      <alignment/>
    </xf>
    <xf numFmtId="178" fontId="4" fillId="0" borderId="18" xfId="0" applyNumberFormat="1" applyFont="1" applyBorder="1" applyAlignment="1">
      <alignment horizontal="right"/>
    </xf>
    <xf numFmtId="178" fontId="4" fillId="0" borderId="18" xfId="0" applyNumberFormat="1" applyFont="1" applyFill="1" applyBorder="1" applyAlignment="1">
      <alignment horizontal="right"/>
    </xf>
    <xf numFmtId="177" fontId="4" fillId="0" borderId="18" xfId="48" applyNumberFormat="1" applyFont="1" applyBorder="1" applyAlignment="1">
      <alignment horizontal="right"/>
    </xf>
    <xf numFmtId="177" fontId="4" fillId="0" borderId="18" xfId="0" applyNumberFormat="1" applyFont="1" applyBorder="1" applyAlignment="1">
      <alignment/>
    </xf>
    <xf numFmtId="0" fontId="1" fillId="0" borderId="0" xfId="0" applyFont="1" applyAlignment="1">
      <alignment horizontal="left" vertical="center"/>
    </xf>
    <xf numFmtId="0" fontId="8" fillId="36" borderId="0" xfId="65" applyFont="1" applyFill="1" applyBorder="1" applyAlignment="1">
      <alignment horizontal="center"/>
    </xf>
    <xf numFmtId="3" fontId="4" fillId="33" borderId="16" xfId="0" applyNumberFormat="1" applyFont="1" applyFill="1" applyBorder="1" applyAlignment="1">
      <alignment horizontal="center"/>
    </xf>
    <xf numFmtId="3" fontId="4" fillId="33" borderId="19" xfId="0" applyNumberFormat="1" applyFont="1" applyFill="1" applyBorder="1" applyAlignment="1">
      <alignment horizontal="center"/>
    </xf>
    <xf numFmtId="3" fontId="4" fillId="33" borderId="20" xfId="0" applyNumberFormat="1" applyFont="1" applyFill="1" applyBorder="1" applyAlignment="1">
      <alignment horizontal="center"/>
    </xf>
    <xf numFmtId="3" fontId="6" fillId="33" borderId="15" xfId="0" applyNumberFormat="1" applyFont="1" applyFill="1" applyBorder="1" applyAlignment="1">
      <alignment horizontal="center"/>
    </xf>
    <xf numFmtId="178" fontId="6" fillId="0" borderId="15" xfId="0" applyNumberFormat="1" applyFont="1" applyFill="1" applyBorder="1" applyAlignment="1">
      <alignment horizontal="right"/>
    </xf>
    <xf numFmtId="177" fontId="7" fillId="0" borderId="15" xfId="0" applyNumberFormat="1" applyFont="1" applyFill="1" applyBorder="1" applyAlignment="1">
      <alignment horizontal="right" vertical="center"/>
    </xf>
    <xf numFmtId="177" fontId="7" fillId="0" borderId="15" xfId="0" applyNumberFormat="1" applyFont="1" applyFill="1" applyBorder="1" applyAlignment="1">
      <alignment horizontal="right"/>
    </xf>
    <xf numFmtId="0" fontId="9" fillId="36" borderId="0" xfId="63" applyFont="1" applyFill="1" applyBorder="1">
      <alignment/>
      <protection/>
    </xf>
    <xf numFmtId="3" fontId="8" fillId="36" borderId="0" xfId="63" applyNumberFormat="1" applyFont="1" applyFill="1" applyBorder="1">
      <alignment/>
      <protection/>
    </xf>
    <xf numFmtId="190" fontId="8" fillId="36" borderId="0" xfId="63" applyNumberFormat="1" applyFont="1" applyFill="1" applyBorder="1">
      <alignment/>
      <protection/>
    </xf>
    <xf numFmtId="3" fontId="8" fillId="36" borderId="0" xfId="63" applyNumberFormat="1" applyFont="1" applyFill="1" applyBorder="1" applyAlignment="1">
      <alignment horizontal="center"/>
      <protection/>
    </xf>
    <xf numFmtId="190" fontId="8" fillId="36" borderId="0" xfId="63" applyNumberFormat="1" applyFont="1" applyFill="1" applyBorder="1" applyAlignment="1">
      <alignment horizontal="center"/>
      <protection/>
    </xf>
    <xf numFmtId="3" fontId="4" fillId="33" borderId="15" xfId="0" applyNumberFormat="1" applyFont="1" applyFill="1" applyBorder="1" applyAlignment="1">
      <alignment horizontal="center"/>
    </xf>
    <xf numFmtId="177" fontId="4" fillId="0" borderId="15" xfId="0" applyNumberFormat="1" applyFont="1" applyFill="1" applyBorder="1" applyAlignment="1">
      <alignment horizontal="right"/>
    </xf>
    <xf numFmtId="177" fontId="1" fillId="0" borderId="15" xfId="0" applyNumberFormat="1" applyFont="1" applyFill="1" applyBorder="1" applyAlignment="1">
      <alignment horizontal="right"/>
    </xf>
    <xf numFmtId="0" fontId="9" fillId="36" borderId="0" xfId="63" applyFont="1" applyFill="1" applyBorder="1" applyAlignment="1">
      <alignment vertical="center" wrapText="1"/>
      <protection/>
    </xf>
    <xf numFmtId="3" fontId="4" fillId="33" borderId="15" xfId="0" applyNumberFormat="1" applyFont="1" applyFill="1" applyBorder="1" applyAlignment="1">
      <alignment/>
    </xf>
    <xf numFmtId="3" fontId="6" fillId="33" borderId="16" xfId="0" applyNumberFormat="1" applyFont="1" applyFill="1" applyBorder="1" applyAlignment="1">
      <alignment horizontal="center"/>
    </xf>
    <xf numFmtId="177" fontId="6" fillId="0" borderId="15" xfId="0" applyNumberFormat="1" applyFont="1" applyFill="1" applyBorder="1" applyAlignment="1">
      <alignment horizontal="right"/>
    </xf>
    <xf numFmtId="3" fontId="6" fillId="33" borderId="20" xfId="0" applyNumberFormat="1" applyFont="1" applyFill="1" applyBorder="1" applyAlignment="1">
      <alignment horizontal="center"/>
    </xf>
    <xf numFmtId="190" fontId="8" fillId="36" borderId="0" xfId="63" applyNumberFormat="1" applyFont="1" applyFill="1" applyBorder="1" applyAlignment="1">
      <alignment horizontal="right"/>
      <protection/>
    </xf>
    <xf numFmtId="180" fontId="4" fillId="0" borderId="15" xfId="48" applyNumberFormat="1" applyFont="1" applyFill="1" applyBorder="1" applyAlignment="1">
      <alignment horizontal="right"/>
    </xf>
    <xf numFmtId="3" fontId="16" fillId="33" borderId="15" xfId="0" applyNumberFormat="1" applyFont="1" applyFill="1" applyBorder="1" applyAlignment="1">
      <alignment/>
    </xf>
    <xf numFmtId="3" fontId="7" fillId="33" borderId="15" xfId="0" applyNumberFormat="1" applyFont="1" applyFill="1" applyBorder="1" applyAlignment="1">
      <alignment horizontal="center"/>
    </xf>
    <xf numFmtId="0" fontId="9" fillId="36" borderId="0" xfId="63" applyFont="1" applyFill="1" applyBorder="1" applyAlignment="1">
      <alignment wrapText="1"/>
      <protection/>
    </xf>
    <xf numFmtId="3" fontId="1" fillId="33" borderId="15" xfId="0" applyNumberFormat="1" applyFont="1" applyFill="1" applyBorder="1" applyAlignment="1">
      <alignment horizontal="center"/>
    </xf>
    <xf numFmtId="3" fontId="17" fillId="33" borderId="15" xfId="0" applyNumberFormat="1" applyFont="1" applyFill="1" applyBorder="1" applyAlignment="1">
      <alignment/>
    </xf>
    <xf numFmtId="3" fontId="4" fillId="33" borderId="10" xfId="0" applyNumberFormat="1" applyFont="1" applyFill="1" applyBorder="1" applyAlignment="1">
      <alignment/>
    </xf>
    <xf numFmtId="3" fontId="4" fillId="33" borderId="10" xfId="0" applyNumberFormat="1" applyFont="1" applyFill="1" applyBorder="1" applyAlignment="1">
      <alignment horizontal="center"/>
    </xf>
    <xf numFmtId="177" fontId="4" fillId="0" borderId="10" xfId="0" applyNumberFormat="1" applyFont="1" applyFill="1" applyBorder="1" applyAlignment="1">
      <alignment horizontal="right"/>
    </xf>
    <xf numFmtId="177" fontId="1" fillId="0" borderId="10" xfId="0" applyNumberFormat="1" applyFont="1" applyFill="1" applyBorder="1" applyAlignment="1">
      <alignment horizontal="right"/>
    </xf>
    <xf numFmtId="3" fontId="4" fillId="33" borderId="18" xfId="0" applyNumberFormat="1" applyFont="1" applyFill="1" applyBorder="1" applyAlignment="1">
      <alignment/>
    </xf>
    <xf numFmtId="3" fontId="4" fillId="33" borderId="18" xfId="0" applyNumberFormat="1" applyFont="1" applyFill="1" applyBorder="1" applyAlignment="1">
      <alignment horizontal="center"/>
    </xf>
    <xf numFmtId="177" fontId="4" fillId="0" borderId="18" xfId="0" applyNumberFormat="1" applyFont="1" applyFill="1" applyBorder="1" applyAlignment="1">
      <alignment horizontal="right"/>
    </xf>
    <xf numFmtId="177" fontId="1" fillId="0" borderId="18" xfId="0" applyNumberFormat="1" applyFont="1" applyFill="1" applyBorder="1" applyAlignment="1">
      <alignment horizontal="right"/>
    </xf>
    <xf numFmtId="3" fontId="1" fillId="33" borderId="15" xfId="0" applyNumberFormat="1" applyFont="1" applyFill="1" applyBorder="1" applyAlignment="1">
      <alignment/>
    </xf>
    <xf numFmtId="178" fontId="1" fillId="0" borderId="0" xfId="0" applyNumberFormat="1" applyFont="1" applyAlignment="1">
      <alignment vertical="center"/>
    </xf>
    <xf numFmtId="182" fontId="1" fillId="0" borderId="0" xfId="0" applyNumberFormat="1" applyFont="1" applyAlignment="1">
      <alignment vertical="center"/>
    </xf>
    <xf numFmtId="0" fontId="1" fillId="34" borderId="15" xfId="0" applyFont="1" applyFill="1" applyBorder="1" applyAlignment="1">
      <alignment horizontal="distributed" vertical="center" wrapText="1"/>
    </xf>
    <xf numFmtId="0" fontId="1" fillId="33" borderId="16" xfId="0" applyFont="1" applyFill="1" applyBorder="1" applyAlignment="1">
      <alignment horizontal="distributed" vertical="center"/>
    </xf>
    <xf numFmtId="0" fontId="1" fillId="33" borderId="20" xfId="0" applyFont="1" applyFill="1" applyBorder="1" applyAlignment="1">
      <alignment horizontal="distributed" vertical="center"/>
    </xf>
    <xf numFmtId="0" fontId="1" fillId="33" borderId="20" xfId="0" applyFont="1" applyFill="1" applyBorder="1" applyAlignment="1">
      <alignment horizontal="distributed" vertical="center"/>
    </xf>
    <xf numFmtId="38" fontId="4" fillId="0" borderId="15" xfId="48" applyFont="1" applyFill="1" applyBorder="1" applyAlignment="1">
      <alignment/>
    </xf>
    <xf numFmtId="183" fontId="4" fillId="0" borderId="15" xfId="48" applyNumberFormat="1" applyFont="1" applyFill="1" applyBorder="1" applyAlignment="1">
      <alignment/>
    </xf>
    <xf numFmtId="184" fontId="1" fillId="0" borderId="0" xfId="0" applyNumberFormat="1" applyFont="1" applyAlignment="1">
      <alignment vertical="center"/>
    </xf>
    <xf numFmtId="38" fontId="6" fillId="0" borderId="15" xfId="48" applyFont="1" applyFill="1" applyBorder="1" applyAlignment="1">
      <alignment/>
    </xf>
    <xf numFmtId="183" fontId="6" fillId="0" borderId="15" xfId="48" applyNumberFormat="1" applyFont="1" applyFill="1" applyBorder="1" applyAlignment="1">
      <alignment/>
    </xf>
    <xf numFmtId="38" fontId="1" fillId="0" borderId="0" xfId="0" applyNumberFormat="1" applyFont="1" applyAlignment="1">
      <alignment vertical="center"/>
    </xf>
    <xf numFmtId="0" fontId="1" fillId="33" borderId="16" xfId="0" applyFont="1" applyFill="1" applyBorder="1" applyAlignment="1">
      <alignment vertical="center"/>
    </xf>
    <xf numFmtId="38" fontId="1" fillId="0" borderId="15" xfId="48" applyFont="1" applyFill="1" applyBorder="1" applyAlignment="1">
      <alignment/>
    </xf>
    <xf numFmtId="183" fontId="1" fillId="0" borderId="15" xfId="48" applyNumberFormat="1" applyFont="1" applyFill="1" applyBorder="1" applyAlignment="1">
      <alignment/>
    </xf>
    <xf numFmtId="38" fontId="1" fillId="0" borderId="17" xfId="48" applyFont="1" applyFill="1" applyBorder="1" applyAlignment="1">
      <alignment/>
    </xf>
    <xf numFmtId="183" fontId="1" fillId="0" borderId="0" xfId="48" applyNumberFormat="1" applyFont="1" applyFill="1" applyBorder="1" applyAlignment="1">
      <alignment/>
    </xf>
    <xf numFmtId="3" fontId="4" fillId="0" borderId="15" xfId="0" applyNumberFormat="1" applyFont="1" applyFill="1" applyBorder="1" applyAlignment="1">
      <alignment/>
    </xf>
    <xf numFmtId="38" fontId="4" fillId="0" borderId="15" xfId="48" applyNumberFormat="1" applyFont="1" applyFill="1" applyBorder="1" applyAlignment="1">
      <alignment/>
    </xf>
    <xf numFmtId="179" fontId="4" fillId="0" borderId="15" xfId="0" applyNumberFormat="1" applyFont="1" applyFill="1" applyBorder="1" applyAlignment="1">
      <alignment/>
    </xf>
    <xf numFmtId="181" fontId="4" fillId="0" borderId="15" xfId="0" applyNumberFormat="1" applyFont="1" applyFill="1" applyBorder="1" applyAlignment="1">
      <alignment/>
    </xf>
    <xf numFmtId="3" fontId="4" fillId="37" borderId="21" xfId="0" applyNumberFormat="1" applyFont="1" applyFill="1" applyBorder="1" applyAlignment="1">
      <alignment/>
    </xf>
    <xf numFmtId="38" fontId="66" fillId="0" borderId="0" xfId="0" applyNumberFormat="1" applyFont="1" applyAlignment="1">
      <alignment vertical="center"/>
    </xf>
    <xf numFmtId="0" fontId="3" fillId="0" borderId="0" xfId="61" applyFont="1" applyAlignment="1">
      <alignment vertical="center"/>
    </xf>
    <xf numFmtId="0" fontId="1" fillId="0" borderId="0" xfId="61" applyAlignment="1">
      <alignment/>
    </xf>
    <xf numFmtId="0" fontId="0" fillId="0" borderId="0" xfId="0" applyAlignment="1">
      <alignment vertical="center"/>
    </xf>
    <xf numFmtId="178" fontId="1" fillId="0" borderId="0" xfId="61" applyNumberFormat="1" applyFont="1" applyAlignment="1">
      <alignment vertical="center"/>
    </xf>
    <xf numFmtId="0" fontId="21" fillId="34" borderId="15" xfId="61" applyFont="1" applyFill="1" applyBorder="1" applyAlignment="1">
      <alignment horizontal="distributed" vertical="center" shrinkToFit="1"/>
    </xf>
    <xf numFmtId="0" fontId="18" fillId="34" borderId="15" xfId="61" applyFont="1" applyFill="1" applyBorder="1" applyAlignment="1">
      <alignment horizontal="distributed" vertical="center" shrinkToFit="1"/>
    </xf>
    <xf numFmtId="0" fontId="1" fillId="33" borderId="16" xfId="61" applyFont="1" applyFill="1" applyBorder="1" applyAlignment="1">
      <alignment horizontal="distributed" vertical="center"/>
    </xf>
    <xf numFmtId="0" fontId="1" fillId="33" borderId="20" xfId="61" applyFont="1" applyFill="1" applyBorder="1" applyAlignment="1">
      <alignment horizontal="distributed" vertical="center"/>
    </xf>
    <xf numFmtId="0" fontId="1" fillId="0" borderId="15" xfId="61" applyFont="1" applyBorder="1" applyAlignment="1">
      <alignment horizontal="right" vertical="center" shrinkToFit="1"/>
    </xf>
    <xf numFmtId="38" fontId="1" fillId="0" borderId="15" xfId="50" applyFont="1" applyBorder="1" applyAlignment="1">
      <alignment horizontal="right" vertical="center" shrinkToFit="1"/>
    </xf>
    <xf numFmtId="183" fontId="1" fillId="0" borderId="15" xfId="50" applyNumberFormat="1" applyFont="1" applyBorder="1" applyAlignment="1">
      <alignment horizontal="right" vertical="center" shrinkToFit="1"/>
    </xf>
    <xf numFmtId="0" fontId="1" fillId="33" borderId="20" xfId="61" applyFont="1" applyFill="1" applyBorder="1" applyAlignment="1">
      <alignment horizontal="distributed" vertical="center"/>
    </xf>
    <xf numFmtId="3" fontId="1" fillId="0" borderId="15" xfId="61" applyNumberFormat="1" applyFont="1" applyFill="1" applyBorder="1" applyAlignment="1">
      <alignment/>
    </xf>
    <xf numFmtId="3" fontId="4" fillId="0" borderId="15" xfId="61" applyNumberFormat="1" applyFont="1" applyFill="1" applyBorder="1" applyAlignment="1">
      <alignment shrinkToFit="1"/>
    </xf>
    <xf numFmtId="179" fontId="4" fillId="0" borderId="15" xfId="61" applyNumberFormat="1" applyFont="1" applyFill="1" applyBorder="1" applyAlignment="1">
      <alignment shrinkToFit="1"/>
    </xf>
    <xf numFmtId="183" fontId="1" fillId="0" borderId="15" xfId="50" applyNumberFormat="1" applyFont="1" applyFill="1" applyBorder="1" applyAlignment="1">
      <alignment vertical="center" shrinkToFit="1"/>
    </xf>
    <xf numFmtId="3" fontId="6" fillId="0" borderId="15" xfId="61" applyNumberFormat="1" applyFont="1" applyFill="1" applyBorder="1" applyAlignment="1">
      <alignment shrinkToFit="1"/>
    </xf>
    <xf numFmtId="179" fontId="6" fillId="0" borderId="15" xfId="61" applyNumberFormat="1" applyFont="1" applyFill="1" applyBorder="1" applyAlignment="1">
      <alignment shrinkToFit="1"/>
    </xf>
    <xf numFmtId="183" fontId="7" fillId="0" borderId="15" xfId="50" applyNumberFormat="1" applyFont="1" applyFill="1" applyBorder="1" applyAlignment="1">
      <alignment vertical="center" shrinkToFit="1"/>
    </xf>
    <xf numFmtId="0" fontId="1" fillId="33" borderId="16" xfId="61" applyFont="1" applyFill="1" applyBorder="1" applyAlignment="1">
      <alignment vertical="center"/>
    </xf>
    <xf numFmtId="38" fontId="4" fillId="0" borderId="15" xfId="50" applyFont="1" applyFill="1" applyBorder="1" applyAlignment="1">
      <alignment shrinkToFit="1"/>
    </xf>
    <xf numFmtId="38" fontId="1" fillId="0" borderId="15" xfId="50" applyFont="1" applyFill="1" applyBorder="1" applyAlignment="1">
      <alignment vertical="center" shrinkToFit="1"/>
    </xf>
    <xf numFmtId="38" fontId="1" fillId="0" borderId="15" xfId="50" applyFont="1" applyFill="1" applyBorder="1" applyAlignment="1">
      <alignment shrinkToFit="1"/>
    </xf>
    <xf numFmtId="0" fontId="1" fillId="0" borderId="0" xfId="61" applyFont="1" applyFill="1" applyAlignment="1">
      <alignment vertical="center"/>
    </xf>
    <xf numFmtId="38" fontId="1" fillId="0" borderId="17" xfId="50" applyNumberFormat="1" applyFont="1" applyFill="1" applyBorder="1" applyAlignment="1">
      <alignment/>
    </xf>
    <xf numFmtId="183" fontId="1" fillId="0" borderId="0" xfId="50" applyNumberFormat="1" applyFont="1" applyFill="1" applyBorder="1" applyAlignment="1">
      <alignment/>
    </xf>
    <xf numFmtId="183" fontId="1" fillId="0" borderId="17" xfId="50" applyNumberFormat="1" applyFont="1" applyFill="1" applyBorder="1" applyAlignment="1">
      <alignment/>
    </xf>
    <xf numFmtId="183" fontId="1" fillId="0" borderId="10" xfId="50" applyNumberFormat="1" applyFont="1" applyFill="1" applyBorder="1" applyAlignment="1">
      <alignment/>
    </xf>
    <xf numFmtId="0" fontId="5" fillId="0" borderId="0" xfId="61" applyFont="1" applyAlignment="1">
      <alignment vertical="center"/>
    </xf>
    <xf numFmtId="0" fontId="66" fillId="0" borderId="0" xfId="61" applyFont="1" applyAlignment="1">
      <alignment vertical="center"/>
    </xf>
    <xf numFmtId="38" fontId="66" fillId="0" borderId="0" xfId="50" applyFont="1" applyAlignment="1">
      <alignment vertical="center"/>
    </xf>
    <xf numFmtId="3" fontId="1" fillId="0" borderId="0" xfId="61" applyNumberFormat="1" applyFont="1" applyAlignment="1">
      <alignment vertical="center"/>
    </xf>
    <xf numFmtId="3" fontId="12" fillId="0" borderId="0" xfId="61" applyNumberFormat="1" applyFont="1" applyAlignment="1">
      <alignment/>
    </xf>
    <xf numFmtId="0" fontId="67" fillId="0" borderId="0" xfId="0" applyFont="1" applyAlignment="1">
      <alignment vertical="center"/>
    </xf>
    <xf numFmtId="0" fontId="67" fillId="0" borderId="0" xfId="0" applyFont="1" applyAlignment="1">
      <alignment/>
    </xf>
    <xf numFmtId="0" fontId="0" fillId="0" borderId="0" xfId="62">
      <alignment/>
      <protection/>
    </xf>
    <xf numFmtId="0" fontId="3" fillId="0" borderId="0" xfId="62" applyFont="1" applyAlignment="1">
      <alignment vertical="center"/>
      <protection/>
    </xf>
    <xf numFmtId="0" fontId="1" fillId="0" borderId="0" xfId="62" applyFont="1" applyAlignment="1">
      <alignment vertical="center"/>
      <protection/>
    </xf>
    <xf numFmtId="0" fontId="4" fillId="34" borderId="11" xfId="62" applyFont="1" applyFill="1" applyBorder="1">
      <alignment/>
      <protection/>
    </xf>
    <xf numFmtId="0" fontId="4" fillId="34" borderId="22" xfId="62" applyFont="1" applyFill="1" applyBorder="1">
      <alignment/>
      <protection/>
    </xf>
    <xf numFmtId="0" fontId="4" fillId="34" borderId="23" xfId="62" applyFont="1" applyFill="1" applyBorder="1" applyAlignment="1">
      <alignment horizontal="center"/>
      <protection/>
    </xf>
    <xf numFmtId="0" fontId="4" fillId="34" borderId="24" xfId="62" applyFont="1" applyFill="1" applyBorder="1" applyAlignment="1">
      <alignment horizontal="center"/>
      <protection/>
    </xf>
    <xf numFmtId="0" fontId="4" fillId="34" borderId="25" xfId="62" applyFont="1" applyFill="1" applyBorder="1">
      <alignment/>
      <protection/>
    </xf>
    <xf numFmtId="0" fontId="4" fillId="34" borderId="26" xfId="62" applyFont="1" applyFill="1" applyBorder="1">
      <alignment/>
      <protection/>
    </xf>
    <xf numFmtId="0" fontId="4" fillId="33" borderId="23" xfId="62" applyFont="1" applyFill="1" applyBorder="1">
      <alignment/>
      <protection/>
    </xf>
    <xf numFmtId="0" fontId="4" fillId="0" borderId="27" xfId="62" applyFont="1" applyFill="1" applyBorder="1" applyAlignment="1">
      <alignment horizontal="right"/>
      <protection/>
    </xf>
    <xf numFmtId="0" fontId="4" fillId="33" borderId="28" xfId="62" applyFont="1" applyFill="1" applyBorder="1">
      <alignment/>
      <protection/>
    </xf>
    <xf numFmtId="0" fontId="4" fillId="0" borderId="29" xfId="62" applyFont="1" applyFill="1" applyBorder="1" applyAlignment="1">
      <alignment horizontal="right"/>
      <protection/>
    </xf>
    <xf numFmtId="0" fontId="6" fillId="33" borderId="30" xfId="62" applyFont="1" applyFill="1" applyBorder="1">
      <alignment/>
      <protection/>
    </xf>
    <xf numFmtId="3" fontId="7" fillId="0" borderId="30" xfId="48" applyNumberFormat="1" applyFont="1" applyBorder="1" applyAlignment="1">
      <alignment horizontal="right"/>
    </xf>
    <xf numFmtId="179" fontId="7" fillId="0" borderId="30" xfId="62" applyNumberFormat="1" applyFont="1" applyBorder="1">
      <alignment/>
      <protection/>
    </xf>
    <xf numFmtId="177" fontId="7" fillId="0" borderId="31" xfId="48" applyNumberFormat="1" applyFont="1" applyFill="1" applyBorder="1" applyAlignment="1">
      <alignment/>
    </xf>
    <xf numFmtId="3" fontId="6" fillId="33" borderId="32" xfId="62" applyNumberFormat="1" applyFont="1" applyFill="1" applyBorder="1">
      <alignment/>
      <protection/>
    </xf>
    <xf numFmtId="179" fontId="4" fillId="0" borderId="14" xfId="62" applyNumberFormat="1" applyFont="1" applyBorder="1">
      <alignment/>
      <protection/>
    </xf>
    <xf numFmtId="3" fontId="4" fillId="0" borderId="14" xfId="62" applyNumberFormat="1" applyFont="1" applyBorder="1">
      <alignment/>
      <protection/>
    </xf>
    <xf numFmtId="177" fontId="4" fillId="0" borderId="33" xfId="62" applyNumberFormat="1" applyFont="1" applyBorder="1">
      <alignment/>
      <protection/>
    </xf>
    <xf numFmtId="0" fontId="6" fillId="33" borderId="18" xfId="62" applyFont="1" applyFill="1" applyBorder="1">
      <alignment/>
      <protection/>
    </xf>
    <xf numFmtId="3" fontId="7" fillId="0" borderId="18" xfId="48" applyNumberFormat="1" applyFont="1" applyBorder="1" applyAlignment="1">
      <alignment horizontal="right"/>
    </xf>
    <xf numFmtId="179" fontId="7" fillId="0" borderId="18" xfId="62" applyNumberFormat="1" applyFont="1" applyBorder="1">
      <alignment/>
      <protection/>
    </xf>
    <xf numFmtId="177" fontId="7" fillId="0" borderId="25" xfId="48" applyNumberFormat="1" applyFont="1" applyFill="1" applyBorder="1" applyAlignment="1">
      <alignment/>
    </xf>
    <xf numFmtId="179" fontId="4" fillId="0" borderId="34" xfId="62" applyNumberFormat="1" applyFont="1" applyBorder="1">
      <alignment/>
      <protection/>
    </xf>
    <xf numFmtId="179" fontId="4" fillId="0" borderId="0" xfId="62" applyNumberFormat="1" applyFont="1" applyBorder="1">
      <alignment/>
      <protection/>
    </xf>
    <xf numFmtId="3" fontId="4" fillId="0" borderId="34" xfId="62" applyNumberFormat="1" applyFont="1" applyBorder="1">
      <alignment/>
      <protection/>
    </xf>
    <xf numFmtId="177" fontId="4" fillId="0" borderId="35" xfId="62" applyNumberFormat="1" applyFont="1" applyBorder="1">
      <alignment/>
      <protection/>
    </xf>
    <xf numFmtId="0" fontId="4" fillId="33" borderId="15" xfId="62" applyFont="1" applyFill="1" applyBorder="1">
      <alignment/>
      <protection/>
    </xf>
    <xf numFmtId="3" fontId="1" fillId="0" borderId="15" xfId="48" applyNumberFormat="1" applyFont="1" applyBorder="1" applyAlignment="1">
      <alignment/>
    </xf>
    <xf numFmtId="181" fontId="1" fillId="0" borderId="15" xfId="48" applyNumberFormat="1" applyFont="1" applyBorder="1" applyAlignment="1">
      <alignment/>
    </xf>
    <xf numFmtId="177" fontId="1" fillId="0" borderId="31" xfId="48" applyNumberFormat="1" applyFont="1" applyFill="1" applyBorder="1" applyAlignment="1">
      <alignment/>
    </xf>
    <xf numFmtId="0" fontId="6" fillId="33" borderId="32" xfId="62" applyFont="1" applyFill="1" applyBorder="1">
      <alignment/>
      <protection/>
    </xf>
    <xf numFmtId="181" fontId="1" fillId="0" borderId="30" xfId="48" applyNumberFormat="1" applyFont="1" applyBorder="1" applyAlignment="1">
      <alignment/>
    </xf>
    <xf numFmtId="177" fontId="1" fillId="0" borderId="30" xfId="48" applyNumberFormat="1" applyFont="1" applyFill="1" applyBorder="1" applyAlignment="1">
      <alignment/>
    </xf>
    <xf numFmtId="0" fontId="4" fillId="33" borderId="32" xfId="62" applyFont="1" applyFill="1" applyBorder="1">
      <alignment/>
      <protection/>
    </xf>
    <xf numFmtId="3" fontId="1" fillId="0" borderId="14" xfId="48" applyNumberFormat="1" applyFont="1" applyBorder="1" applyAlignment="1">
      <alignment/>
    </xf>
    <xf numFmtId="0" fontId="15" fillId="33" borderId="32" xfId="62" applyFont="1" applyFill="1" applyBorder="1">
      <alignment/>
      <protection/>
    </xf>
    <xf numFmtId="0" fontId="6" fillId="33" borderId="15" xfId="62" applyFont="1" applyFill="1" applyBorder="1">
      <alignment/>
      <protection/>
    </xf>
    <xf numFmtId="3" fontId="4" fillId="0" borderId="15" xfId="62" applyNumberFormat="1" applyFont="1" applyBorder="1">
      <alignment/>
      <protection/>
    </xf>
    <xf numFmtId="3" fontId="1" fillId="0" borderId="17" xfId="0" applyNumberFormat="1" applyFont="1" applyBorder="1" applyAlignment="1">
      <alignment horizontal="right"/>
    </xf>
    <xf numFmtId="0" fontId="0" fillId="0" borderId="15" xfId="0" applyBorder="1" applyAlignment="1">
      <alignment vertical="center"/>
    </xf>
    <xf numFmtId="0" fontId="4" fillId="33" borderId="14" xfId="62" applyFont="1" applyFill="1" applyBorder="1">
      <alignment/>
      <protection/>
    </xf>
    <xf numFmtId="0" fontId="4" fillId="33" borderId="36" xfId="62" applyFont="1" applyFill="1" applyBorder="1">
      <alignment/>
      <protection/>
    </xf>
    <xf numFmtId="0" fontId="4" fillId="33" borderId="37" xfId="62" applyFont="1" applyFill="1" applyBorder="1">
      <alignment/>
      <protection/>
    </xf>
    <xf numFmtId="0" fontId="4" fillId="0" borderId="0" xfId="62" applyFont="1" applyFill="1" applyBorder="1">
      <alignment/>
      <protection/>
    </xf>
    <xf numFmtId="3" fontId="1" fillId="0" borderId="0" xfId="48" applyNumberFormat="1" applyFont="1" applyBorder="1" applyAlignment="1">
      <alignment/>
    </xf>
    <xf numFmtId="181" fontId="1" fillId="0" borderId="0" xfId="48" applyNumberFormat="1" applyFont="1" applyBorder="1" applyAlignment="1">
      <alignment/>
    </xf>
    <xf numFmtId="177" fontId="1" fillId="0" borderId="0" xfId="48" applyNumberFormat="1" applyFont="1" applyFill="1" applyBorder="1" applyAlignment="1">
      <alignment/>
    </xf>
    <xf numFmtId="0" fontId="5" fillId="0" borderId="0" xfId="62" applyFont="1">
      <alignment/>
      <protection/>
    </xf>
    <xf numFmtId="0" fontId="1" fillId="0" borderId="0" xfId="62" applyFont="1">
      <alignment/>
      <protection/>
    </xf>
    <xf numFmtId="0" fontId="22" fillId="0" borderId="0" xfId="0" applyFont="1" applyAlignment="1">
      <alignment/>
    </xf>
    <xf numFmtId="0" fontId="3" fillId="0" borderId="0" xfId="0" applyFont="1" applyAlignment="1">
      <alignment/>
    </xf>
    <xf numFmtId="0" fontId="21" fillId="0" borderId="0" xfId="0" applyFont="1" applyAlignment="1">
      <alignment/>
    </xf>
    <xf numFmtId="0" fontId="21" fillId="0" borderId="0" xfId="0" applyFont="1" applyAlignment="1">
      <alignment horizontal="center"/>
    </xf>
    <xf numFmtId="186" fontId="21" fillId="0" borderId="0" xfId="0" applyNumberFormat="1" applyFont="1" applyAlignment="1">
      <alignment/>
    </xf>
    <xf numFmtId="186" fontId="23" fillId="0" borderId="0" xfId="0" applyNumberFormat="1" applyFont="1" applyAlignment="1">
      <alignment/>
    </xf>
    <xf numFmtId="187" fontId="21" fillId="0" borderId="0" xfId="0" applyNumberFormat="1" applyFont="1" applyAlignment="1">
      <alignment/>
    </xf>
    <xf numFmtId="186" fontId="22" fillId="0" borderId="0" xfId="0" applyNumberFormat="1" applyFont="1" applyAlignment="1">
      <alignment/>
    </xf>
    <xf numFmtId="0" fontId="22" fillId="0" borderId="0" xfId="0" applyNumberFormat="1" applyFont="1" applyAlignment="1">
      <alignment horizontal="center"/>
    </xf>
    <xf numFmtId="0" fontId="1" fillId="0" borderId="0" xfId="0" applyFont="1" applyAlignment="1">
      <alignment/>
    </xf>
    <xf numFmtId="186" fontId="12" fillId="0" borderId="0" xfId="0" applyNumberFormat="1" applyFont="1" applyAlignment="1">
      <alignment/>
    </xf>
    <xf numFmtId="0" fontId="1" fillId="0" borderId="0" xfId="0" applyFont="1" applyAlignment="1">
      <alignment horizontal="center"/>
    </xf>
    <xf numFmtId="186" fontId="1" fillId="0" borderId="0" xfId="0" applyNumberFormat="1" applyFont="1" applyAlignment="1">
      <alignment/>
    </xf>
    <xf numFmtId="187" fontId="1" fillId="0" borderId="0" xfId="0" applyNumberFormat="1" applyFont="1" applyAlignment="1">
      <alignment/>
    </xf>
    <xf numFmtId="186" fontId="1" fillId="38" borderId="38" xfId="0" applyNumberFormat="1" applyFont="1" applyFill="1" applyBorder="1" applyAlignment="1">
      <alignment/>
    </xf>
    <xf numFmtId="186" fontId="1" fillId="38" borderId="39" xfId="0" applyNumberFormat="1" applyFont="1" applyFill="1" applyBorder="1" applyAlignment="1">
      <alignment/>
    </xf>
    <xf numFmtId="186" fontId="1" fillId="38" borderId="40" xfId="0" applyNumberFormat="1" applyFont="1" applyFill="1" applyBorder="1" applyAlignment="1">
      <alignment/>
    </xf>
    <xf numFmtId="186" fontId="1" fillId="0" borderId="0" xfId="0" applyNumberFormat="1" applyFont="1" applyBorder="1" applyAlignment="1">
      <alignment/>
    </xf>
    <xf numFmtId="186" fontId="1" fillId="38" borderId="23" xfId="0" applyNumberFormat="1" applyFont="1" applyFill="1" applyBorder="1" applyAlignment="1">
      <alignment horizontal="center"/>
    </xf>
    <xf numFmtId="186" fontId="1" fillId="38" borderId="23" xfId="0" applyNumberFormat="1" applyFont="1" applyFill="1" applyBorder="1" applyAlignment="1">
      <alignment/>
    </xf>
    <xf numFmtId="186" fontId="1" fillId="38" borderId="25" xfId="0" applyNumberFormat="1" applyFont="1" applyFill="1" applyBorder="1" applyAlignment="1">
      <alignment/>
    </xf>
    <xf numFmtId="0" fontId="1" fillId="0" borderId="23" xfId="0" applyFont="1" applyBorder="1" applyAlignment="1">
      <alignment/>
    </xf>
    <xf numFmtId="0" fontId="1" fillId="0" borderId="0" xfId="0" applyFont="1" applyBorder="1" applyAlignment="1">
      <alignment/>
    </xf>
    <xf numFmtId="0" fontId="1" fillId="0" borderId="41" xfId="0" applyFont="1" applyBorder="1" applyAlignment="1">
      <alignment horizontal="center"/>
    </xf>
    <xf numFmtId="186" fontId="1" fillId="0" borderId="15" xfId="0" applyNumberFormat="1" applyFont="1" applyBorder="1" applyAlignment="1">
      <alignment horizontal="right"/>
    </xf>
    <xf numFmtId="0" fontId="24" fillId="0" borderId="0" xfId="0" applyFont="1" applyAlignment="1">
      <alignment/>
    </xf>
    <xf numFmtId="188" fontId="1" fillId="0" borderId="15" xfId="0" applyNumberFormat="1" applyFont="1" applyBorder="1" applyAlignment="1">
      <alignment horizontal="right"/>
    </xf>
    <xf numFmtId="189" fontId="1" fillId="0" borderId="15" xfId="0" applyNumberFormat="1" applyFont="1" applyBorder="1" applyAlignment="1">
      <alignment horizontal="right"/>
    </xf>
    <xf numFmtId="188" fontId="1" fillId="0" borderId="0" xfId="0" applyNumberFormat="1" applyFont="1" applyAlignment="1">
      <alignment horizontal="right"/>
    </xf>
    <xf numFmtId="186" fontId="24" fillId="0" borderId="0" xfId="0" applyNumberFormat="1" applyFont="1" applyAlignment="1">
      <alignment/>
    </xf>
    <xf numFmtId="0" fontId="24" fillId="0" borderId="0" xfId="0" applyNumberFormat="1" applyFont="1" applyAlignment="1">
      <alignment horizontal="center"/>
    </xf>
    <xf numFmtId="0" fontId="25" fillId="0" borderId="0" xfId="0" applyFont="1" applyAlignment="1">
      <alignment/>
    </xf>
    <xf numFmtId="188" fontId="7" fillId="0" borderId="15" xfId="0" applyNumberFormat="1" applyFont="1" applyBorder="1" applyAlignment="1">
      <alignment horizontal="right"/>
    </xf>
    <xf numFmtId="189" fontId="7" fillId="0" borderId="15" xfId="0" applyNumberFormat="1" applyFont="1" applyBorder="1" applyAlignment="1">
      <alignment horizontal="right"/>
    </xf>
    <xf numFmtId="188" fontId="7" fillId="0" borderId="0" xfId="0" applyNumberFormat="1" applyFont="1" applyAlignment="1">
      <alignment horizontal="right"/>
    </xf>
    <xf numFmtId="186" fontId="7" fillId="0" borderId="0" xfId="0" applyNumberFormat="1" applyFont="1" applyAlignment="1">
      <alignment/>
    </xf>
    <xf numFmtId="186" fontId="25" fillId="0" borderId="0" xfId="0" applyNumberFormat="1" applyFont="1" applyAlignment="1">
      <alignment/>
    </xf>
    <xf numFmtId="0" fontId="25" fillId="0" borderId="0" xfId="0" applyNumberFormat="1" applyFont="1" applyAlignment="1">
      <alignment horizontal="center"/>
    </xf>
    <xf numFmtId="0" fontId="1" fillId="0" borderId="0" xfId="0" applyNumberFormat="1" applyFont="1" applyAlignment="1">
      <alignment horizontal="center"/>
    </xf>
    <xf numFmtId="186" fontId="1" fillId="38" borderId="42" xfId="0" applyNumberFormat="1" applyFont="1" applyFill="1" applyBorder="1" applyAlignment="1">
      <alignment/>
    </xf>
    <xf numFmtId="186" fontId="1" fillId="0" borderId="0" xfId="0" applyNumberFormat="1" applyFont="1" applyFill="1" applyBorder="1" applyAlignment="1">
      <alignment/>
    </xf>
    <xf numFmtId="186" fontId="1" fillId="38" borderId="19" xfId="0" applyNumberFormat="1" applyFont="1" applyFill="1" applyBorder="1" applyAlignment="1">
      <alignment/>
    </xf>
    <xf numFmtId="186" fontId="1" fillId="38" borderId="11" xfId="0" applyNumberFormat="1" applyFont="1" applyFill="1" applyBorder="1" applyAlignment="1">
      <alignment horizontal="center"/>
    </xf>
    <xf numFmtId="186" fontId="26" fillId="38" borderId="11" xfId="0" applyNumberFormat="1" applyFont="1" applyFill="1" applyBorder="1" applyAlignment="1">
      <alignment/>
    </xf>
    <xf numFmtId="186" fontId="1" fillId="38" borderId="25" xfId="0" applyNumberFormat="1" applyFont="1" applyFill="1" applyBorder="1" applyAlignment="1">
      <alignment horizontal="center"/>
    </xf>
    <xf numFmtId="186" fontId="18" fillId="38" borderId="25" xfId="0" applyNumberFormat="1" applyFont="1" applyFill="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horizontal="center"/>
    </xf>
    <xf numFmtId="186" fontId="1" fillId="0" borderId="0" xfId="0" applyNumberFormat="1" applyFont="1" applyBorder="1" applyAlignment="1">
      <alignment horizontal="right"/>
    </xf>
    <xf numFmtId="188" fontId="4" fillId="0" borderId="15" xfId="0" applyNumberFormat="1" applyFont="1" applyFill="1" applyBorder="1" applyAlignment="1">
      <alignment/>
    </xf>
    <xf numFmtId="188" fontId="4" fillId="0" borderId="15" xfId="0" applyNumberFormat="1" applyFont="1" applyFill="1" applyBorder="1" applyAlignment="1">
      <alignment horizontal="right"/>
    </xf>
    <xf numFmtId="188" fontId="4" fillId="0" borderId="0" xfId="0" applyNumberFormat="1" applyFont="1" applyFill="1" applyAlignment="1">
      <alignment horizontal="right"/>
    </xf>
    <xf numFmtId="188" fontId="6" fillId="0" borderId="15" xfId="0" applyNumberFormat="1" applyFont="1" applyFill="1" applyBorder="1" applyAlignment="1">
      <alignment/>
    </xf>
    <xf numFmtId="188" fontId="6" fillId="0" borderId="15" xfId="0" applyNumberFormat="1" applyFont="1" applyFill="1" applyBorder="1" applyAlignment="1">
      <alignment horizontal="right"/>
    </xf>
    <xf numFmtId="188" fontId="6" fillId="0" borderId="0" xfId="0" applyNumberFormat="1" applyFont="1" applyFill="1" applyAlignment="1">
      <alignment horizontal="right"/>
    </xf>
    <xf numFmtId="0" fontId="1" fillId="0" borderId="0" xfId="0" applyFont="1" applyBorder="1" applyAlignment="1">
      <alignment horizontal="center"/>
    </xf>
    <xf numFmtId="186" fontId="1" fillId="0" borderId="0" xfId="0" applyNumberFormat="1" applyFont="1" applyAlignment="1">
      <alignment horizontal="right"/>
    </xf>
    <xf numFmtId="0" fontId="1" fillId="0" borderId="43" xfId="0" applyFont="1" applyBorder="1" applyAlignment="1">
      <alignment horizontal="left"/>
    </xf>
    <xf numFmtId="186" fontId="1" fillId="0" borderId="43" xfId="0" applyNumberFormat="1" applyFont="1" applyBorder="1" applyAlignment="1">
      <alignment horizontal="left"/>
    </xf>
    <xf numFmtId="186" fontId="1" fillId="0" borderId="0" xfId="0" applyNumberFormat="1" applyFont="1" applyBorder="1" applyAlignment="1">
      <alignment horizontal="left"/>
    </xf>
    <xf numFmtId="0" fontId="1" fillId="0" borderId="0" xfId="0" applyFont="1" applyAlignment="1">
      <alignment horizontal="left"/>
    </xf>
    <xf numFmtId="186" fontId="1" fillId="0" borderId="43" xfId="0" applyNumberFormat="1" applyFont="1" applyBorder="1" applyAlignment="1">
      <alignment horizontal="right"/>
    </xf>
    <xf numFmtId="186" fontId="1" fillId="38" borderId="39" xfId="0" applyNumberFormat="1" applyFont="1" applyFill="1" applyBorder="1" applyAlignment="1">
      <alignment horizontal="left"/>
    </xf>
    <xf numFmtId="186" fontId="1" fillId="38" borderId="0" xfId="0" applyNumberFormat="1" applyFont="1" applyFill="1" applyBorder="1" applyAlignment="1">
      <alignment horizontal="left"/>
    </xf>
    <xf numFmtId="186" fontId="1" fillId="38" borderId="44" xfId="0" applyNumberFormat="1" applyFont="1" applyFill="1" applyBorder="1" applyAlignment="1">
      <alignment horizontal="left"/>
    </xf>
    <xf numFmtId="186" fontId="1" fillId="38" borderId="40" xfId="0" applyNumberFormat="1" applyFont="1" applyFill="1" applyBorder="1" applyAlignment="1">
      <alignment horizontal="left"/>
    </xf>
    <xf numFmtId="186" fontId="1" fillId="38" borderId="20" xfId="0" applyNumberFormat="1" applyFont="1" applyFill="1" applyBorder="1" applyAlignment="1">
      <alignment horizontal="left"/>
    </xf>
    <xf numFmtId="0" fontId="1" fillId="0" borderId="23" xfId="0" applyFont="1" applyBorder="1" applyAlignment="1">
      <alignment horizontal="left"/>
    </xf>
    <xf numFmtId="0" fontId="1" fillId="0" borderId="0" xfId="0" applyFont="1" applyBorder="1" applyAlignment="1">
      <alignment horizontal="left"/>
    </xf>
    <xf numFmtId="0" fontId="1" fillId="0" borderId="41" xfId="0" applyFont="1" applyBorder="1" applyAlignment="1">
      <alignment horizontal="left"/>
    </xf>
    <xf numFmtId="188" fontId="1" fillId="0" borderId="15" xfId="0" applyNumberFormat="1" applyFont="1" applyFill="1" applyBorder="1" applyAlignment="1">
      <alignment horizontal="right"/>
    </xf>
    <xf numFmtId="188" fontId="7" fillId="0" borderId="15" xfId="0" applyNumberFormat="1" applyFont="1" applyFill="1" applyBorder="1" applyAlignment="1">
      <alignment horizontal="right"/>
    </xf>
    <xf numFmtId="188" fontId="1" fillId="0" borderId="0" xfId="0" applyNumberFormat="1" applyFont="1" applyBorder="1" applyAlignment="1">
      <alignment horizontal="right"/>
    </xf>
    <xf numFmtId="0" fontId="5" fillId="0" borderId="0" xfId="0" applyFont="1" applyAlignment="1">
      <alignment/>
    </xf>
    <xf numFmtId="188" fontId="5" fillId="0" borderId="0" xfId="0" applyNumberFormat="1" applyFont="1" applyAlignment="1">
      <alignment horizontal="right"/>
    </xf>
    <xf numFmtId="186" fontId="5" fillId="0" borderId="0" xfId="0" applyNumberFormat="1" applyFont="1" applyAlignment="1">
      <alignment/>
    </xf>
    <xf numFmtId="0" fontId="5" fillId="0" borderId="0" xfId="0" applyNumberFormat="1" applyFont="1" applyAlignment="1">
      <alignment horizontal="center"/>
    </xf>
    <xf numFmtId="0" fontId="22" fillId="0" borderId="0" xfId="0" applyFont="1" applyAlignment="1">
      <alignment/>
    </xf>
    <xf numFmtId="0" fontId="27" fillId="0" borderId="0" xfId="0" applyFont="1" applyAlignment="1">
      <alignment/>
    </xf>
    <xf numFmtId="186" fontId="27" fillId="0" borderId="0" xfId="0" applyNumberFormat="1" applyFont="1" applyAlignment="1">
      <alignment/>
    </xf>
    <xf numFmtId="188" fontId="27" fillId="0" borderId="0" xfId="0" applyNumberFormat="1" applyFont="1" applyAlignment="1">
      <alignment/>
    </xf>
    <xf numFmtId="187" fontId="22" fillId="0" borderId="0" xfId="0" applyNumberFormat="1" applyFont="1" applyAlignment="1">
      <alignment/>
    </xf>
    <xf numFmtId="0" fontId="22" fillId="0" borderId="0" xfId="0" applyFont="1" applyAlignment="1">
      <alignment horizontal="center"/>
    </xf>
    <xf numFmtId="0" fontId="28" fillId="36" borderId="0" xfId="65" applyFont="1" applyFill="1" applyBorder="1" applyAlignment="1">
      <alignment horizontal="center"/>
    </xf>
    <xf numFmtId="0" fontId="28" fillId="36" borderId="0" xfId="65" applyFont="1" applyFill="1" applyBorder="1" applyAlignment="1" quotePrefix="1">
      <alignment horizontal="center" vertical="top"/>
    </xf>
    <xf numFmtId="178" fontId="7" fillId="0" borderId="15" xfId="0" applyNumberFormat="1" applyFont="1" applyFill="1" applyBorder="1" applyAlignment="1">
      <alignment/>
    </xf>
    <xf numFmtId="180" fontId="7" fillId="0" borderId="15" xfId="0" applyNumberFormat="1" applyFont="1" applyFill="1" applyBorder="1" applyAlignment="1">
      <alignment/>
    </xf>
    <xf numFmtId="0" fontId="10" fillId="36" borderId="0" xfId="63" applyFont="1" applyFill="1" applyBorder="1">
      <alignment/>
      <protection/>
    </xf>
    <xf numFmtId="3" fontId="28" fillId="36" borderId="0" xfId="64" applyNumberFormat="1" applyFont="1" applyFill="1" applyBorder="1">
      <alignment/>
      <protection/>
    </xf>
    <xf numFmtId="190" fontId="28" fillId="36" borderId="0" xfId="64" applyNumberFormat="1" applyFont="1" applyFill="1" applyBorder="1" applyAlignment="1">
      <alignment horizontal="right"/>
      <protection/>
    </xf>
    <xf numFmtId="3" fontId="28" fillId="36" borderId="0" xfId="64" applyNumberFormat="1" applyFont="1" applyFill="1" applyBorder="1" applyAlignment="1">
      <alignment horizontal="center"/>
      <protection/>
    </xf>
    <xf numFmtId="190" fontId="28" fillId="36" borderId="0" xfId="64" applyNumberFormat="1" applyFont="1" applyFill="1" applyBorder="1" applyAlignment="1">
      <alignment horizontal="center"/>
      <protection/>
    </xf>
    <xf numFmtId="178" fontId="1" fillId="0" borderId="15" xfId="0" applyNumberFormat="1" applyFont="1" applyFill="1" applyBorder="1" applyAlignment="1">
      <alignment/>
    </xf>
    <xf numFmtId="180" fontId="1" fillId="0" borderId="15" xfId="0" applyNumberFormat="1" applyFont="1" applyFill="1" applyBorder="1" applyAlignment="1">
      <alignment/>
    </xf>
    <xf numFmtId="180" fontId="1" fillId="0" borderId="15" xfId="0" applyNumberFormat="1" applyFont="1" applyFill="1" applyBorder="1" applyAlignment="1">
      <alignment horizontal="right"/>
    </xf>
    <xf numFmtId="3" fontId="1" fillId="33" borderId="16" xfId="0" applyNumberFormat="1" applyFont="1" applyFill="1" applyBorder="1" applyAlignment="1">
      <alignment/>
    </xf>
    <xf numFmtId="3" fontId="1" fillId="33" borderId="19" xfId="0" applyNumberFormat="1" applyFont="1" applyFill="1" applyBorder="1" applyAlignment="1">
      <alignment/>
    </xf>
    <xf numFmtId="3" fontId="1" fillId="33" borderId="20" xfId="0" applyNumberFormat="1" applyFont="1" applyFill="1" applyBorder="1" applyAlignment="1">
      <alignment/>
    </xf>
    <xf numFmtId="0" fontId="5" fillId="33" borderId="16" xfId="0" applyNumberFormat="1" applyFont="1" applyFill="1" applyBorder="1" applyAlignment="1">
      <alignment vertical="center"/>
    </xf>
    <xf numFmtId="0" fontId="5" fillId="33" borderId="19" xfId="0" applyNumberFormat="1" applyFont="1" applyFill="1" applyBorder="1" applyAlignment="1">
      <alignment vertical="center"/>
    </xf>
    <xf numFmtId="0" fontId="5" fillId="33" borderId="20" xfId="0" applyNumberFormat="1" applyFont="1" applyFill="1" applyBorder="1" applyAlignment="1">
      <alignment vertical="center"/>
    </xf>
    <xf numFmtId="0" fontId="10" fillId="36" borderId="0" xfId="63" applyFont="1" applyFill="1" applyBorder="1" applyAlignment="1">
      <alignment vertical="center" wrapText="1"/>
      <protection/>
    </xf>
    <xf numFmtId="0" fontId="1" fillId="33" borderId="16" xfId="0" applyNumberFormat="1" applyFont="1" applyFill="1" applyBorder="1" applyAlignment="1">
      <alignment vertical="center"/>
    </xf>
    <xf numFmtId="0" fontId="1" fillId="33" borderId="19" xfId="0" applyNumberFormat="1" applyFont="1" applyFill="1" applyBorder="1" applyAlignment="1">
      <alignment vertical="center"/>
    </xf>
    <xf numFmtId="0" fontId="1" fillId="33" borderId="20" xfId="0" applyNumberFormat="1" applyFont="1" applyFill="1" applyBorder="1" applyAlignment="1">
      <alignment vertical="center"/>
    </xf>
    <xf numFmtId="3" fontId="7" fillId="33" borderId="15" xfId="0" applyNumberFormat="1" applyFont="1" applyFill="1" applyBorder="1" applyAlignment="1">
      <alignment/>
    </xf>
    <xf numFmtId="3" fontId="1" fillId="33" borderId="16" xfId="0" applyNumberFormat="1" applyFont="1" applyFill="1" applyBorder="1" applyAlignment="1">
      <alignment/>
    </xf>
    <xf numFmtId="3" fontId="7" fillId="33" borderId="16" xfId="0" applyNumberFormat="1" applyFont="1" applyFill="1" applyBorder="1" applyAlignment="1">
      <alignment/>
    </xf>
    <xf numFmtId="180" fontId="7" fillId="0" borderId="15" xfId="0" applyNumberFormat="1" applyFont="1" applyFill="1" applyBorder="1" applyAlignment="1">
      <alignment horizontal="right"/>
    </xf>
    <xf numFmtId="0" fontId="10" fillId="36" borderId="0" xfId="63" applyFont="1" applyFill="1" applyBorder="1" applyAlignment="1">
      <alignment wrapText="1"/>
      <protection/>
    </xf>
    <xf numFmtId="3" fontId="29" fillId="33" borderId="15" xfId="0" applyNumberFormat="1" applyFont="1" applyFill="1" applyBorder="1" applyAlignment="1">
      <alignment/>
    </xf>
    <xf numFmtId="3" fontId="29" fillId="33" borderId="15" xfId="0" applyNumberFormat="1" applyFont="1" applyFill="1" applyBorder="1" applyAlignment="1">
      <alignment/>
    </xf>
    <xf numFmtId="3" fontId="1" fillId="33" borderId="10" xfId="0" applyNumberFormat="1" applyFont="1" applyFill="1" applyBorder="1" applyAlignment="1">
      <alignment/>
    </xf>
    <xf numFmtId="3" fontId="1" fillId="33" borderId="10" xfId="0" applyNumberFormat="1" applyFont="1" applyFill="1" applyBorder="1" applyAlignment="1">
      <alignment/>
    </xf>
    <xf numFmtId="178" fontId="1" fillId="0" borderId="10" xfId="0" applyNumberFormat="1" applyFont="1" applyFill="1" applyBorder="1" applyAlignment="1">
      <alignment/>
    </xf>
    <xf numFmtId="180" fontId="1" fillId="0" borderId="10" xfId="0" applyNumberFormat="1" applyFont="1" applyFill="1" applyBorder="1" applyAlignment="1">
      <alignment/>
    </xf>
    <xf numFmtId="180" fontId="1" fillId="0" borderId="10" xfId="0" applyNumberFormat="1" applyFont="1" applyFill="1" applyBorder="1" applyAlignment="1">
      <alignment horizontal="right"/>
    </xf>
    <xf numFmtId="3" fontId="1" fillId="33" borderId="18" xfId="0" applyNumberFormat="1" applyFont="1" applyFill="1" applyBorder="1" applyAlignment="1">
      <alignment/>
    </xf>
    <xf numFmtId="3" fontId="1" fillId="33" borderId="18" xfId="0" applyNumberFormat="1" applyFont="1" applyFill="1" applyBorder="1" applyAlignment="1">
      <alignment/>
    </xf>
    <xf numFmtId="178" fontId="1" fillId="0" borderId="18" xfId="0" applyNumberFormat="1" applyFont="1" applyFill="1" applyBorder="1" applyAlignment="1">
      <alignment/>
    </xf>
    <xf numFmtId="180" fontId="1" fillId="0" borderId="18" xfId="0" applyNumberFormat="1" applyFont="1" applyFill="1" applyBorder="1" applyAlignment="1">
      <alignment horizontal="right"/>
    </xf>
    <xf numFmtId="180" fontId="1" fillId="0" borderId="18" xfId="0" applyNumberFormat="1" applyFont="1" applyFill="1" applyBorder="1" applyAlignment="1">
      <alignment/>
    </xf>
    <xf numFmtId="0" fontId="9" fillId="36" borderId="0" xfId="65" applyFont="1" applyFill="1" applyBorder="1" applyAlignment="1">
      <alignment horizontal="center" vertical="center" wrapText="1"/>
    </xf>
    <xf numFmtId="0" fontId="9" fillId="36" borderId="0" xfId="65" applyFont="1" applyFill="1" applyBorder="1" applyAlignment="1">
      <alignment/>
    </xf>
    <xf numFmtId="0" fontId="1" fillId="34" borderId="15" xfId="0" applyFont="1" applyFill="1" applyBorder="1" applyAlignment="1">
      <alignment horizontal="distributed" vertical="center"/>
    </xf>
    <xf numFmtId="0" fontId="1" fillId="33" borderId="11" xfId="0" applyFont="1" applyFill="1" applyBorder="1" applyAlignment="1">
      <alignment horizontal="distributed" vertical="center"/>
    </xf>
    <xf numFmtId="0" fontId="1" fillId="33" borderId="12" xfId="0" applyFont="1" applyFill="1" applyBorder="1" applyAlignment="1">
      <alignment horizontal="distributed" vertical="center"/>
    </xf>
    <xf numFmtId="0" fontId="1" fillId="33" borderId="13" xfId="0" applyFont="1" applyFill="1" applyBorder="1" applyAlignment="1">
      <alignment horizontal="distributed" vertical="center"/>
    </xf>
    <xf numFmtId="0" fontId="1" fillId="33" borderId="25" xfId="0" applyFont="1" applyFill="1" applyBorder="1" applyAlignment="1">
      <alignment horizontal="distributed" vertical="center"/>
    </xf>
    <xf numFmtId="0" fontId="1" fillId="33" borderId="44" xfId="0" applyFont="1" applyFill="1" applyBorder="1" applyAlignment="1">
      <alignment horizontal="distributed" vertical="center"/>
    </xf>
    <xf numFmtId="0" fontId="1" fillId="33" borderId="45" xfId="0" applyFont="1" applyFill="1" applyBorder="1" applyAlignment="1">
      <alignment horizontal="distributed" vertical="center"/>
    </xf>
    <xf numFmtId="3" fontId="6" fillId="33" borderId="46" xfId="0" applyNumberFormat="1" applyFont="1" applyFill="1" applyBorder="1" applyAlignment="1">
      <alignment horizontal="left"/>
    </xf>
    <xf numFmtId="3" fontId="6" fillId="33" borderId="47" xfId="0" applyNumberFormat="1" applyFont="1" applyFill="1" applyBorder="1" applyAlignment="1">
      <alignment horizontal="left"/>
    </xf>
    <xf numFmtId="3" fontId="6" fillId="33" borderId="48" xfId="0" applyNumberFormat="1" applyFont="1" applyFill="1" applyBorder="1" applyAlignment="1">
      <alignment horizontal="left"/>
    </xf>
    <xf numFmtId="0" fontId="1" fillId="34" borderId="16" xfId="0" applyFont="1" applyFill="1" applyBorder="1" applyAlignment="1">
      <alignment horizontal="distributed" vertical="center"/>
    </xf>
    <xf numFmtId="0" fontId="1" fillId="34" borderId="20" xfId="0" applyFont="1" applyFill="1" applyBorder="1" applyAlignment="1">
      <alignment horizontal="distributed" vertical="center"/>
    </xf>
    <xf numFmtId="0" fontId="1" fillId="33" borderId="16"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19" xfId="0" applyFont="1" applyFill="1" applyBorder="1" applyAlignment="1">
      <alignment horizontal="left"/>
    </xf>
    <xf numFmtId="0" fontId="1" fillId="33" borderId="20" xfId="0" applyFont="1" applyFill="1" applyBorder="1" applyAlignment="1">
      <alignment horizontal="left"/>
    </xf>
    <xf numFmtId="3" fontId="11" fillId="33" borderId="16" xfId="0" applyNumberFormat="1" applyFont="1" applyFill="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3" fontId="1" fillId="33" borderId="16" xfId="0" applyNumberFormat="1" applyFont="1" applyFill="1" applyBorder="1" applyAlignment="1">
      <alignment horizontal="left" wrapText="1"/>
    </xf>
    <xf numFmtId="3" fontId="1" fillId="33" borderId="19" xfId="0" applyNumberFormat="1" applyFont="1" applyFill="1" applyBorder="1" applyAlignment="1">
      <alignment horizontal="left"/>
    </xf>
    <xf numFmtId="3" fontId="1" fillId="33" borderId="20" xfId="0" applyNumberFormat="1" applyFont="1" applyFill="1" applyBorder="1" applyAlignment="1">
      <alignment horizontal="left"/>
    </xf>
    <xf numFmtId="3" fontId="1" fillId="33" borderId="11" xfId="0" applyNumberFormat="1" applyFont="1" applyFill="1" applyBorder="1" applyAlignment="1">
      <alignment vertical="center" wrapText="1"/>
    </xf>
    <xf numFmtId="3" fontId="1" fillId="33" borderId="12" xfId="0" applyNumberFormat="1" applyFont="1" applyFill="1" applyBorder="1" applyAlignment="1">
      <alignment vertical="center" wrapText="1"/>
    </xf>
    <xf numFmtId="3" fontId="1" fillId="33" borderId="13" xfId="0" applyNumberFormat="1" applyFont="1" applyFill="1" applyBorder="1" applyAlignment="1">
      <alignment vertical="center" wrapText="1"/>
    </xf>
    <xf numFmtId="3" fontId="1" fillId="33" borderId="23" xfId="0" applyNumberFormat="1" applyFont="1" applyFill="1" applyBorder="1" applyAlignment="1">
      <alignment vertical="center" wrapText="1"/>
    </xf>
    <xf numFmtId="3" fontId="1" fillId="33" borderId="0" xfId="0" applyNumberFormat="1" applyFont="1" applyFill="1" applyBorder="1" applyAlignment="1">
      <alignment vertical="center" wrapText="1"/>
    </xf>
    <xf numFmtId="3" fontId="1" fillId="33" borderId="41" xfId="0" applyNumberFormat="1" applyFont="1" applyFill="1" applyBorder="1" applyAlignment="1">
      <alignment vertical="center" wrapText="1"/>
    </xf>
    <xf numFmtId="3" fontId="1" fillId="33" borderId="25" xfId="0" applyNumberFormat="1" applyFont="1" applyFill="1" applyBorder="1" applyAlignment="1">
      <alignment vertical="center" wrapText="1"/>
    </xf>
    <xf numFmtId="3" fontId="1" fillId="33" borderId="44" xfId="0" applyNumberFormat="1" applyFont="1" applyFill="1" applyBorder="1" applyAlignment="1">
      <alignment vertical="center" wrapText="1"/>
    </xf>
    <xf numFmtId="3" fontId="1" fillId="33" borderId="45" xfId="0" applyNumberFormat="1" applyFont="1" applyFill="1" applyBorder="1" applyAlignment="1">
      <alignment vertical="center" wrapText="1"/>
    </xf>
    <xf numFmtId="0" fontId="9" fillId="36" borderId="0" xfId="63" applyFont="1" applyFill="1" applyBorder="1" applyAlignment="1">
      <alignment horizontal="center" vertical="center" wrapText="1"/>
      <protection/>
    </xf>
    <xf numFmtId="0" fontId="9" fillId="36" borderId="0" xfId="63" applyFont="1" applyFill="1" applyBorder="1">
      <alignment/>
      <protection/>
    </xf>
    <xf numFmtId="3" fontId="4" fillId="33" borderId="16" xfId="0" applyNumberFormat="1" applyFont="1" applyFill="1" applyBorder="1" applyAlignment="1">
      <alignment horizontal="center"/>
    </xf>
    <xf numFmtId="3" fontId="4" fillId="33" borderId="19" xfId="0" applyNumberFormat="1" applyFont="1" applyFill="1" applyBorder="1" applyAlignment="1">
      <alignment horizontal="center"/>
    </xf>
    <xf numFmtId="3" fontId="4" fillId="33" borderId="20" xfId="0" applyNumberFormat="1" applyFont="1" applyFill="1" applyBorder="1" applyAlignment="1">
      <alignment horizontal="center"/>
    </xf>
    <xf numFmtId="0" fontId="13" fillId="33" borderId="16" xfId="0" applyNumberFormat="1" applyFont="1" applyFill="1" applyBorder="1" applyAlignment="1">
      <alignment vertical="center"/>
    </xf>
    <xf numFmtId="0" fontId="14" fillId="0" borderId="19" xfId="0" applyNumberFormat="1" applyFont="1" applyBorder="1" applyAlignment="1">
      <alignment vertical="center"/>
    </xf>
    <xf numFmtId="0" fontId="14" fillId="0" borderId="20" xfId="0" applyNumberFormat="1" applyFont="1" applyBorder="1" applyAlignment="1">
      <alignment vertical="center"/>
    </xf>
    <xf numFmtId="0" fontId="12" fillId="0" borderId="44" xfId="0" applyFont="1" applyBorder="1" applyAlignment="1">
      <alignment vertical="center"/>
    </xf>
    <xf numFmtId="0" fontId="1" fillId="39" borderId="11" xfId="0" applyFont="1" applyFill="1" applyBorder="1" applyAlignment="1">
      <alignment horizontal="distributed" vertical="center"/>
    </xf>
    <xf numFmtId="0" fontId="1" fillId="39" borderId="12" xfId="0" applyFont="1" applyFill="1" applyBorder="1" applyAlignment="1">
      <alignment horizontal="distributed" vertical="center"/>
    </xf>
    <xf numFmtId="0" fontId="1" fillId="39" borderId="13" xfId="0" applyFont="1" applyFill="1" applyBorder="1" applyAlignment="1">
      <alignment horizontal="distributed" vertical="center"/>
    </xf>
    <xf numFmtId="0" fontId="1" fillId="39" borderId="23" xfId="0" applyFont="1" applyFill="1" applyBorder="1" applyAlignment="1">
      <alignment horizontal="distributed" vertical="center"/>
    </xf>
    <xf numFmtId="0" fontId="1" fillId="39" borderId="0" xfId="0" applyFont="1" applyFill="1" applyBorder="1" applyAlignment="1">
      <alignment horizontal="distributed" vertical="center"/>
    </xf>
    <xf numFmtId="0" fontId="1" fillId="39" borderId="41" xfId="0" applyFont="1" applyFill="1" applyBorder="1" applyAlignment="1">
      <alignment horizontal="distributed" vertical="center"/>
    </xf>
    <xf numFmtId="0" fontId="12" fillId="0" borderId="44" xfId="0" applyFont="1" applyFill="1" applyBorder="1" applyAlignment="1">
      <alignment vertical="center"/>
    </xf>
    <xf numFmtId="0" fontId="0" fillId="0" borderId="44" xfId="0" applyFont="1" applyFill="1" applyBorder="1" applyAlignment="1">
      <alignment vertical="center"/>
    </xf>
    <xf numFmtId="0" fontId="10" fillId="36" borderId="0" xfId="63" applyFont="1" applyFill="1" applyBorder="1" applyAlignment="1">
      <alignment horizontal="center" vertical="center" wrapText="1"/>
      <protection/>
    </xf>
    <xf numFmtId="0" fontId="10" fillId="36" borderId="0" xfId="63" applyFont="1" applyFill="1" applyBorder="1">
      <alignment/>
      <protection/>
    </xf>
    <xf numFmtId="0" fontId="16" fillId="33" borderId="16" xfId="0" applyNumberFormat="1" applyFont="1" applyFill="1" applyBorder="1" applyAlignment="1">
      <alignment vertical="center"/>
    </xf>
    <xf numFmtId="0" fontId="16" fillId="0" borderId="19" xfId="0" applyNumberFormat="1" applyFont="1" applyBorder="1" applyAlignment="1">
      <alignment vertical="center"/>
    </xf>
    <xf numFmtId="0" fontId="16" fillId="0" borderId="20" xfId="0" applyNumberFormat="1" applyFont="1" applyBorder="1" applyAlignment="1">
      <alignment vertical="center"/>
    </xf>
    <xf numFmtId="3" fontId="7" fillId="33" borderId="16" xfId="0" applyNumberFormat="1" applyFont="1" applyFill="1" applyBorder="1" applyAlignment="1">
      <alignment horizontal="left"/>
    </xf>
    <xf numFmtId="3" fontId="7" fillId="33" borderId="19" xfId="0" applyNumberFormat="1" applyFont="1" applyFill="1" applyBorder="1" applyAlignment="1">
      <alignment horizontal="left"/>
    </xf>
    <xf numFmtId="3" fontId="7" fillId="33" borderId="20" xfId="0" applyNumberFormat="1" applyFont="1" applyFill="1" applyBorder="1" applyAlignment="1">
      <alignment horizontal="left"/>
    </xf>
    <xf numFmtId="3" fontId="1" fillId="33" borderId="15" xfId="0" applyNumberFormat="1" applyFont="1" applyFill="1" applyBorder="1" applyAlignment="1">
      <alignment horizontal="left"/>
    </xf>
    <xf numFmtId="0" fontId="5" fillId="33" borderId="16" xfId="0" applyNumberFormat="1" applyFont="1" applyFill="1" applyBorder="1" applyAlignment="1">
      <alignment vertical="center"/>
    </xf>
    <xf numFmtId="0" fontId="5" fillId="33" borderId="19" xfId="0" applyNumberFormat="1" applyFont="1" applyFill="1" applyBorder="1" applyAlignment="1">
      <alignment vertical="center"/>
    </xf>
    <xf numFmtId="0" fontId="5" fillId="33" borderId="20" xfId="0" applyNumberFormat="1" applyFont="1" applyFill="1" applyBorder="1" applyAlignment="1">
      <alignment vertical="center"/>
    </xf>
    <xf numFmtId="0" fontId="5" fillId="0" borderId="19" xfId="0" applyNumberFormat="1" applyFont="1" applyBorder="1" applyAlignment="1">
      <alignment vertical="center"/>
    </xf>
    <xf numFmtId="0" fontId="5" fillId="0" borderId="20" xfId="0" applyNumberFormat="1" applyFont="1" applyBorder="1" applyAlignment="1">
      <alignment vertical="center"/>
    </xf>
    <xf numFmtId="0" fontId="7" fillId="33" borderId="15" xfId="0" applyFont="1" applyFill="1" applyBorder="1" applyAlignment="1">
      <alignment horizontal="distributed" vertical="center"/>
    </xf>
    <xf numFmtId="0" fontId="7" fillId="33" borderId="16" xfId="0" applyFont="1" applyFill="1" applyBorder="1" applyAlignment="1">
      <alignment horizontal="distributed" vertical="center"/>
    </xf>
    <xf numFmtId="0" fontId="7" fillId="33" borderId="20" xfId="0" applyFont="1" applyFill="1" applyBorder="1" applyAlignment="1">
      <alignment horizontal="distributed" vertical="center"/>
    </xf>
    <xf numFmtId="0" fontId="1" fillId="34" borderId="10" xfId="0" applyFont="1" applyFill="1" applyBorder="1" applyAlignment="1">
      <alignment horizontal="distributed" vertical="center"/>
    </xf>
    <xf numFmtId="0" fontId="1" fillId="34" borderId="18" xfId="0" applyFont="1" applyFill="1" applyBorder="1" applyAlignment="1">
      <alignment horizontal="distributed" vertical="center"/>
    </xf>
    <xf numFmtId="0" fontId="1" fillId="34" borderId="16" xfId="0" applyFont="1" applyFill="1" applyBorder="1" applyAlignment="1">
      <alignment horizontal="distributed" vertical="center" wrapText="1"/>
    </xf>
    <xf numFmtId="0" fontId="1" fillId="34" borderId="20" xfId="0" applyFont="1" applyFill="1" applyBorder="1" applyAlignment="1">
      <alignment horizontal="distributed" vertical="center" wrapText="1"/>
    </xf>
    <xf numFmtId="0" fontId="18" fillId="34" borderId="16" xfId="0" applyFont="1" applyFill="1" applyBorder="1" applyAlignment="1">
      <alignment horizontal="distributed" vertical="center" wrapText="1"/>
    </xf>
    <xf numFmtId="0" fontId="18" fillId="34" borderId="20" xfId="0" applyFont="1" applyFill="1" applyBorder="1" applyAlignment="1">
      <alignment horizontal="distributed" vertical="center" wrapText="1"/>
    </xf>
    <xf numFmtId="0" fontId="1" fillId="33" borderId="16" xfId="0" applyFont="1" applyFill="1" applyBorder="1" applyAlignment="1">
      <alignment horizontal="distributed" vertical="center"/>
    </xf>
    <xf numFmtId="0" fontId="1" fillId="33" borderId="20" xfId="0" applyFont="1" applyFill="1" applyBorder="1" applyAlignment="1">
      <alignment horizontal="distributed" vertical="center"/>
    </xf>
    <xf numFmtId="0" fontId="7" fillId="33" borderId="16" xfId="61" applyFont="1" applyFill="1" applyBorder="1" applyAlignment="1">
      <alignment horizontal="distributed" vertical="center"/>
    </xf>
    <xf numFmtId="0" fontId="7" fillId="33" borderId="20" xfId="61" applyFont="1" applyFill="1" applyBorder="1" applyAlignment="1">
      <alignment horizontal="distributed" vertical="center"/>
    </xf>
    <xf numFmtId="0" fontId="7" fillId="33" borderId="15" xfId="61" applyFont="1" applyFill="1" applyBorder="1" applyAlignment="1">
      <alignment horizontal="distributed" vertical="center"/>
    </xf>
    <xf numFmtId="0" fontId="5" fillId="34" borderId="25" xfId="61" applyFont="1" applyFill="1" applyBorder="1" applyAlignment="1">
      <alignment horizontal="distributed" vertical="center"/>
    </xf>
    <xf numFmtId="0" fontId="1" fillId="0" borderId="45" xfId="61" applyBorder="1" applyAlignment="1">
      <alignment horizontal="distributed" vertical="center"/>
    </xf>
    <xf numFmtId="0" fontId="1" fillId="33" borderId="16" xfId="61" applyFont="1" applyFill="1" applyBorder="1" applyAlignment="1">
      <alignment horizontal="distributed" vertical="center"/>
    </xf>
    <xf numFmtId="0" fontId="1" fillId="33" borderId="20" xfId="61" applyFont="1" applyFill="1" applyBorder="1" applyAlignment="1">
      <alignment horizontal="distributed" vertical="center"/>
    </xf>
    <xf numFmtId="0" fontId="1" fillId="33" borderId="11" xfId="61" applyFont="1" applyFill="1" applyBorder="1" applyAlignment="1">
      <alignment horizontal="distributed" vertical="center"/>
    </xf>
    <xf numFmtId="0" fontId="1" fillId="33" borderId="13" xfId="61" applyFont="1" applyFill="1" applyBorder="1" applyAlignment="1">
      <alignment horizontal="distributed" vertical="center"/>
    </xf>
    <xf numFmtId="0" fontId="1" fillId="33" borderId="23" xfId="61" applyFont="1" applyFill="1" applyBorder="1" applyAlignment="1">
      <alignment horizontal="distributed" vertical="center"/>
    </xf>
    <xf numFmtId="0" fontId="1" fillId="33" borderId="41" xfId="61" applyFont="1" applyFill="1" applyBorder="1" applyAlignment="1">
      <alignment horizontal="distributed" vertical="center"/>
    </xf>
    <xf numFmtId="0" fontId="1" fillId="33" borderId="25" xfId="61" applyFont="1" applyFill="1" applyBorder="1" applyAlignment="1">
      <alignment horizontal="distributed" vertical="center"/>
    </xf>
    <xf numFmtId="0" fontId="1" fillId="33" borderId="45" xfId="61" applyFont="1" applyFill="1" applyBorder="1" applyAlignment="1">
      <alignment horizontal="distributed" vertical="center"/>
    </xf>
    <xf numFmtId="0" fontId="1" fillId="34" borderId="10" xfId="61" applyFont="1" applyFill="1" applyBorder="1" applyAlignment="1">
      <alignment horizontal="distributed" vertical="center"/>
    </xf>
    <xf numFmtId="0" fontId="1" fillId="34" borderId="17" xfId="61" applyFont="1" applyFill="1" applyBorder="1" applyAlignment="1">
      <alignment horizontal="distributed" vertical="center"/>
    </xf>
    <xf numFmtId="0" fontId="1" fillId="0" borderId="18" xfId="61" applyBorder="1" applyAlignment="1">
      <alignment horizontal="distributed" vertical="center"/>
    </xf>
    <xf numFmtId="0" fontId="1" fillId="34" borderId="16" xfId="61" applyFont="1" applyFill="1" applyBorder="1" applyAlignment="1">
      <alignment horizontal="distributed" vertical="center"/>
    </xf>
    <xf numFmtId="0" fontId="1" fillId="34" borderId="19" xfId="61" applyFont="1" applyFill="1" applyBorder="1" applyAlignment="1">
      <alignment horizontal="distributed" vertical="center"/>
    </xf>
    <xf numFmtId="0" fontId="1" fillId="0" borderId="19" xfId="61" applyBorder="1" applyAlignment="1">
      <alignment horizontal="distributed" vertical="center"/>
    </xf>
    <xf numFmtId="0" fontId="1" fillId="0" borderId="20" xfId="61" applyBorder="1" applyAlignment="1">
      <alignment horizontal="distributed" vertical="center"/>
    </xf>
    <xf numFmtId="0" fontId="1" fillId="34" borderId="16" xfId="61" applyFont="1" applyFill="1" applyBorder="1" applyAlignment="1">
      <alignment horizontal="distributed" vertical="center"/>
    </xf>
    <xf numFmtId="0" fontId="1" fillId="0" borderId="19" xfId="61" applyBorder="1" applyAlignment="1">
      <alignment/>
    </xf>
    <xf numFmtId="0" fontId="1" fillId="0" borderId="20" xfId="61" applyBorder="1" applyAlignment="1">
      <alignment/>
    </xf>
    <xf numFmtId="0" fontId="19" fillId="34" borderId="11" xfId="61" applyFont="1" applyFill="1" applyBorder="1" applyAlignment="1">
      <alignment horizontal="distributed" vertical="center"/>
    </xf>
    <xf numFmtId="0" fontId="20" fillId="0" borderId="13" xfId="61" applyFont="1" applyBorder="1" applyAlignment="1">
      <alignment horizontal="distributed" vertical="center"/>
    </xf>
    <xf numFmtId="0" fontId="5" fillId="34" borderId="11" xfId="61" applyFont="1" applyFill="1" applyBorder="1" applyAlignment="1">
      <alignment horizontal="distributed" vertical="center"/>
    </xf>
    <xf numFmtId="0" fontId="5" fillId="34" borderId="13" xfId="61" applyFont="1" applyFill="1" applyBorder="1" applyAlignment="1">
      <alignment horizontal="distributed" vertical="center"/>
    </xf>
    <xf numFmtId="0" fontId="1" fillId="0" borderId="25" xfId="61" applyBorder="1" applyAlignment="1">
      <alignment horizontal="distributed" vertical="center"/>
    </xf>
    <xf numFmtId="0" fontId="1" fillId="0" borderId="13" xfId="61" applyBorder="1" applyAlignment="1">
      <alignment horizontal="distributed" vertical="center"/>
    </xf>
    <xf numFmtId="0" fontId="4" fillId="34" borderId="34" xfId="62" applyFont="1" applyFill="1" applyBorder="1" applyAlignment="1">
      <alignment horizontal="center" vertical="center"/>
      <protection/>
    </xf>
    <xf numFmtId="0" fontId="4" fillId="34" borderId="49" xfId="62" applyFont="1" applyFill="1" applyBorder="1" applyAlignment="1">
      <alignment horizontal="center" vertical="center"/>
      <protection/>
    </xf>
    <xf numFmtId="0" fontId="0" fillId="0" borderId="49" xfId="0" applyBorder="1" applyAlignment="1">
      <alignment horizontal="center" vertical="center"/>
    </xf>
    <xf numFmtId="0" fontId="5" fillId="0" borderId="0" xfId="62" applyFont="1" applyFill="1" applyAlignment="1">
      <alignment vertical="center"/>
      <protection/>
    </xf>
    <xf numFmtId="0" fontId="4" fillId="34" borderId="21" xfId="62" applyFont="1" applyFill="1" applyBorder="1" applyAlignment="1">
      <alignment horizontal="distributed"/>
      <protection/>
    </xf>
    <xf numFmtId="0" fontId="4" fillId="34" borderId="50" xfId="62" applyFont="1" applyFill="1" applyBorder="1" applyAlignment="1">
      <alignment horizontal="distributed"/>
      <protection/>
    </xf>
    <xf numFmtId="0" fontId="6" fillId="34" borderId="21" xfId="62" applyFont="1" applyFill="1" applyBorder="1" applyAlignment="1">
      <alignment horizontal="distributed"/>
      <protection/>
    </xf>
    <xf numFmtId="0" fontId="6" fillId="34" borderId="50" xfId="62" applyFont="1" applyFill="1" applyBorder="1" applyAlignment="1">
      <alignment horizontal="distributed"/>
      <protection/>
    </xf>
    <xf numFmtId="0" fontId="4" fillId="34" borderId="51" xfId="62" applyFont="1" applyFill="1" applyBorder="1" applyAlignment="1">
      <alignment horizontal="center" vertical="center" wrapText="1"/>
      <protection/>
    </xf>
    <xf numFmtId="0" fontId="4" fillId="34" borderId="52" xfId="62" applyFont="1" applyFill="1" applyBorder="1" applyAlignment="1">
      <alignment horizontal="center" vertical="center" wrapText="1"/>
      <protection/>
    </xf>
    <xf numFmtId="0" fontId="4" fillId="34" borderId="53" xfId="62" applyFont="1" applyFill="1" applyBorder="1" applyAlignment="1">
      <alignment horizontal="center" vertical="center" wrapText="1"/>
      <protection/>
    </xf>
    <xf numFmtId="0" fontId="4" fillId="34" borderId="54" xfId="62" applyFont="1" applyFill="1" applyBorder="1" applyAlignment="1">
      <alignment horizontal="center" vertical="center" wrapText="1"/>
      <protection/>
    </xf>
    <xf numFmtId="0" fontId="4" fillId="34" borderId="55" xfId="62" applyFont="1" applyFill="1" applyBorder="1" applyAlignment="1">
      <alignment horizontal="center" vertical="center" wrapText="1"/>
      <protection/>
    </xf>
    <xf numFmtId="0" fontId="4" fillId="34" borderId="49" xfId="62" applyFont="1" applyFill="1" applyBorder="1" applyAlignment="1">
      <alignment horizontal="center" vertical="center" wrapText="1"/>
      <protection/>
    </xf>
    <xf numFmtId="0" fontId="1" fillId="0" borderId="16"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7" fillId="0" borderId="16"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5" fillId="0" borderId="0" xfId="0" applyFont="1" applyAlignment="1">
      <alignment horizontal="left"/>
    </xf>
    <xf numFmtId="0" fontId="22" fillId="0" borderId="0" xfId="0" applyFont="1" applyAlignment="1">
      <alignment horizontal="center"/>
    </xf>
    <xf numFmtId="186" fontId="1" fillId="38" borderId="10" xfId="0" applyNumberFormat="1" applyFont="1" applyFill="1" applyBorder="1" applyAlignment="1">
      <alignment horizontal="center" vertical="center"/>
    </xf>
    <xf numFmtId="0" fontId="1" fillId="38" borderId="17" xfId="0" applyFont="1" applyFill="1" applyBorder="1" applyAlignment="1">
      <alignment vertical="center"/>
    </xf>
    <xf numFmtId="0" fontId="1" fillId="38" borderId="18" xfId="0" applyFont="1" applyFill="1" applyBorder="1" applyAlignment="1">
      <alignment vertical="center"/>
    </xf>
    <xf numFmtId="186" fontId="1" fillId="38" borderId="11" xfId="0" applyNumberFormat="1" applyFont="1" applyFill="1" applyBorder="1" applyAlignment="1">
      <alignment horizontal="center" vertical="center"/>
    </xf>
    <xf numFmtId="0" fontId="1" fillId="38" borderId="17" xfId="0" applyFont="1" applyFill="1" applyBorder="1" applyAlignment="1">
      <alignment horizontal="center" vertical="center"/>
    </xf>
    <xf numFmtId="0" fontId="1" fillId="38" borderId="18" xfId="0" applyFont="1" applyFill="1" applyBorder="1" applyAlignment="1">
      <alignment horizontal="center" vertical="center"/>
    </xf>
    <xf numFmtId="0" fontId="1" fillId="33" borderId="38" xfId="0" applyFont="1" applyFill="1" applyBorder="1" applyAlignment="1">
      <alignment horizontal="center" vertical="center"/>
    </xf>
    <xf numFmtId="0" fontId="1" fillId="33" borderId="56" xfId="0" applyFont="1" applyFill="1" applyBorder="1" applyAlignment="1">
      <alignment vertical="center"/>
    </xf>
    <xf numFmtId="0" fontId="1" fillId="33" borderId="57" xfId="0" applyFont="1" applyFill="1" applyBorder="1" applyAlignment="1">
      <alignment vertical="center"/>
    </xf>
    <xf numFmtId="0" fontId="1" fillId="33" borderId="23" xfId="0" applyFont="1" applyFill="1" applyBorder="1" applyAlignment="1">
      <alignment vertical="center"/>
    </xf>
    <xf numFmtId="0" fontId="1" fillId="33" borderId="0" xfId="0" applyFont="1" applyFill="1" applyBorder="1" applyAlignment="1">
      <alignment vertical="center"/>
    </xf>
    <xf numFmtId="0" fontId="1" fillId="33" borderId="41" xfId="0" applyFont="1" applyFill="1" applyBorder="1" applyAlignment="1">
      <alignment vertical="center"/>
    </xf>
    <xf numFmtId="0" fontId="1" fillId="33" borderId="25" xfId="0" applyFont="1" applyFill="1" applyBorder="1" applyAlignment="1">
      <alignment vertical="center"/>
    </xf>
    <xf numFmtId="0" fontId="1" fillId="33" borderId="44" xfId="0" applyFont="1" applyFill="1" applyBorder="1" applyAlignment="1">
      <alignment vertical="center"/>
    </xf>
    <xf numFmtId="0" fontId="1" fillId="33" borderId="45" xfId="0" applyFont="1" applyFill="1" applyBorder="1" applyAlignment="1">
      <alignment vertical="center"/>
    </xf>
    <xf numFmtId="186" fontId="1" fillId="38" borderId="42" xfId="0" applyNumberFormat="1" applyFont="1" applyFill="1" applyBorder="1" applyAlignment="1">
      <alignment horizontal="distributed" vertical="center"/>
    </xf>
    <xf numFmtId="186" fontId="1" fillId="38" borderId="39" xfId="0" applyNumberFormat="1" applyFont="1" applyFill="1" applyBorder="1" applyAlignment="1">
      <alignment horizontal="center" vertical="center"/>
    </xf>
    <xf numFmtId="0" fontId="1" fillId="38" borderId="40" xfId="0" applyFont="1" applyFill="1" applyBorder="1" applyAlignment="1">
      <alignment horizontal="center" vertical="center"/>
    </xf>
    <xf numFmtId="186" fontId="1" fillId="38" borderId="16" xfId="0" applyNumberFormat="1" applyFont="1" applyFill="1" applyBorder="1" applyAlignment="1">
      <alignment horizontal="center" vertical="center"/>
    </xf>
    <xf numFmtId="186" fontId="1" fillId="38" borderId="20" xfId="0" applyNumberFormat="1" applyFont="1" applyFill="1" applyBorder="1" applyAlignment="1">
      <alignment horizontal="center" vertical="center"/>
    </xf>
    <xf numFmtId="186" fontId="1" fillId="38" borderId="10" xfId="0" applyNumberFormat="1" applyFont="1" applyFill="1" applyBorder="1" applyAlignment="1">
      <alignment horizontal="distributed" vertical="center"/>
    </xf>
    <xf numFmtId="186" fontId="1" fillId="38" borderId="17" xfId="0" applyNumberFormat="1" applyFont="1" applyFill="1" applyBorder="1" applyAlignment="1">
      <alignment horizontal="distributed" vertical="center"/>
    </xf>
    <xf numFmtId="186" fontId="1" fillId="38" borderId="18" xfId="0" applyNumberFormat="1" applyFont="1" applyFill="1" applyBorder="1" applyAlignment="1">
      <alignment horizontal="distributed" vertical="center"/>
    </xf>
    <xf numFmtId="186"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38" borderId="23" xfId="0" applyFont="1" applyFill="1" applyBorder="1" applyAlignment="1">
      <alignment horizontal="center" vertical="center"/>
    </xf>
    <xf numFmtId="0" fontId="1" fillId="38" borderId="25" xfId="0" applyFont="1" applyFill="1" applyBorder="1" applyAlignment="1">
      <alignment horizontal="center" vertical="center"/>
    </xf>
    <xf numFmtId="0" fontId="1" fillId="39" borderId="38" xfId="0" applyFont="1" applyFill="1" applyBorder="1" applyAlignment="1">
      <alignment horizontal="center" vertical="center"/>
    </xf>
    <xf numFmtId="0" fontId="1" fillId="39" borderId="56" xfId="0" applyFont="1" applyFill="1" applyBorder="1" applyAlignment="1">
      <alignment vertical="center"/>
    </xf>
    <xf numFmtId="0" fontId="1" fillId="39" borderId="57" xfId="0" applyFont="1" applyFill="1" applyBorder="1" applyAlignment="1">
      <alignment vertical="center"/>
    </xf>
    <xf numFmtId="0" fontId="1" fillId="39" borderId="23" xfId="0" applyFont="1" applyFill="1" applyBorder="1" applyAlignment="1">
      <alignment vertical="center"/>
    </xf>
    <xf numFmtId="0" fontId="1" fillId="39" borderId="0" xfId="0" applyFont="1" applyFill="1" applyBorder="1" applyAlignment="1">
      <alignment vertical="center"/>
    </xf>
    <xf numFmtId="0" fontId="1" fillId="39" borderId="41" xfId="0" applyFont="1" applyFill="1" applyBorder="1" applyAlignment="1">
      <alignment vertical="center"/>
    </xf>
    <xf numFmtId="0" fontId="1" fillId="39" borderId="25" xfId="0" applyFont="1" applyFill="1" applyBorder="1" applyAlignment="1">
      <alignment vertical="center"/>
    </xf>
    <xf numFmtId="0" fontId="1" fillId="39" borderId="44" xfId="0" applyFont="1" applyFill="1" applyBorder="1" applyAlignment="1">
      <alignment vertical="center"/>
    </xf>
    <xf numFmtId="0" fontId="1" fillId="39" borderId="45" xfId="0" applyFont="1" applyFill="1" applyBorder="1" applyAlignment="1">
      <alignment vertical="center"/>
    </xf>
    <xf numFmtId="187" fontId="1" fillId="38" borderId="39" xfId="0" applyNumberFormat="1" applyFont="1" applyFill="1" applyBorder="1" applyAlignment="1">
      <alignment horizontal="center" vertical="center"/>
    </xf>
    <xf numFmtId="186" fontId="1" fillId="38" borderId="10" xfId="0" applyNumberFormat="1" applyFont="1" applyFill="1" applyBorder="1" applyAlignment="1">
      <alignment horizontal="center" vertical="center" wrapText="1"/>
    </xf>
    <xf numFmtId="0" fontId="1" fillId="38" borderId="17" xfId="0" applyFont="1" applyFill="1" applyBorder="1" applyAlignment="1">
      <alignment horizontal="center" vertical="center" wrapText="1"/>
    </xf>
    <xf numFmtId="0" fontId="1" fillId="38"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支出" xfId="63"/>
    <cellStyle name="標準_支出実質まとめ93" xfId="64"/>
    <cellStyle name="標準_総生産9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819150</xdr:colOff>
      <xdr:row>3</xdr:row>
      <xdr:rowOff>19050</xdr:rowOff>
    </xdr:from>
    <xdr:to>
      <xdr:col>11</xdr:col>
      <xdr:colOff>819150</xdr:colOff>
      <xdr:row>7</xdr:row>
      <xdr:rowOff>0</xdr:rowOff>
    </xdr:to>
    <xdr:sp>
      <xdr:nvSpPr>
        <xdr:cNvPr id="1" name="Line 1"/>
        <xdr:cNvSpPr>
          <a:spLocks/>
        </xdr:cNvSpPr>
      </xdr:nvSpPr>
      <xdr:spPr>
        <a:xfrm>
          <a:off x="8343900" y="56197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37</xdr:row>
      <xdr:rowOff>0</xdr:rowOff>
    </xdr:from>
    <xdr:to>
      <xdr:col>10</xdr:col>
      <xdr:colOff>0</xdr:colOff>
      <xdr:row>37</xdr:row>
      <xdr:rowOff>0</xdr:rowOff>
    </xdr:to>
    <xdr:sp>
      <xdr:nvSpPr>
        <xdr:cNvPr id="2" name="AutoShape 2"/>
        <xdr:cNvSpPr>
          <a:spLocks/>
        </xdr:cNvSpPr>
      </xdr:nvSpPr>
      <xdr:spPr>
        <a:xfrm>
          <a:off x="6677025" y="611505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UKEIKA01\bunseki\&#30476;&#27665;\&#12414;&#12392;&#12417;\&#25903;&#2098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04&#20027;&#35201;&#31995;&#21015;&#34920;(&#29983;&#29987;&#21517;&#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before20121228"/>
      <sheetName val="印刷用"/>
      <sheetName val="印刷用(旧）"/>
      <sheetName val="印刷用 (マイナス符号削除）"/>
      <sheetName val="Sheet1 (1205金融戻し前)"/>
      <sheetName val="Sheet1 (1205金融戻し後)"/>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生産･名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51"/>
  <sheetViews>
    <sheetView tabSelected="1" view="pageBreakPreview" zoomScaleSheetLayoutView="100" zoomScalePageLayoutView="0" workbookViewId="0" topLeftCell="A1">
      <selection activeCell="B1" sqref="B1"/>
    </sheetView>
  </sheetViews>
  <sheetFormatPr defaultColWidth="9.00390625" defaultRowHeight="13.5"/>
  <cols>
    <col min="1" max="2" width="2.625" style="2" customWidth="1"/>
    <col min="3" max="3" width="4.625" style="2" customWidth="1"/>
    <col min="4" max="4" width="1.625" style="2" customWidth="1"/>
    <col min="5" max="5" width="30.625" style="2" customWidth="1"/>
    <col min="6" max="7" width="10.375" style="2" bestFit="1" customWidth="1"/>
    <col min="8" max="11" width="10.375" style="2" customWidth="1"/>
    <col min="12" max="12" width="2.625" style="2" customWidth="1"/>
    <col min="13" max="13" width="35.625" style="25" customWidth="1"/>
    <col min="14" max="19" width="9.00390625" style="25" customWidth="1"/>
    <col min="20" max="20" width="2.625" style="25" customWidth="1"/>
    <col min="21" max="21" width="15.625" style="25" customWidth="1"/>
    <col min="22" max="27" width="9.00390625" style="25" customWidth="1"/>
    <col min="28" max="16384" width="9.00390625" style="2" customWidth="1"/>
  </cols>
  <sheetData>
    <row r="1" ht="14.25">
      <c r="B1" s="1" t="s">
        <v>53</v>
      </c>
    </row>
    <row r="3" spans="2:11" ht="12">
      <c r="B3" s="351" t="s">
        <v>0</v>
      </c>
      <c r="C3" s="352"/>
      <c r="D3" s="352"/>
      <c r="E3" s="353"/>
      <c r="F3" s="350" t="s">
        <v>38</v>
      </c>
      <c r="G3" s="350"/>
      <c r="H3" s="350" t="s">
        <v>1</v>
      </c>
      <c r="I3" s="350"/>
      <c r="J3" s="350" t="s">
        <v>2</v>
      </c>
      <c r="K3" s="350"/>
    </row>
    <row r="4" spans="2:27" ht="12">
      <c r="B4" s="354"/>
      <c r="C4" s="355"/>
      <c r="D4" s="355"/>
      <c r="E4" s="356"/>
      <c r="F4" s="24" t="s">
        <v>50</v>
      </c>
      <c r="G4" s="23" t="s">
        <v>51</v>
      </c>
      <c r="H4" s="24" t="s">
        <v>50</v>
      </c>
      <c r="I4" s="23" t="s">
        <v>51</v>
      </c>
      <c r="J4" s="24" t="s">
        <v>50</v>
      </c>
      <c r="K4" s="23" t="s">
        <v>51</v>
      </c>
      <c r="M4" s="348"/>
      <c r="N4" s="29"/>
      <c r="O4" s="29"/>
      <c r="P4" s="29"/>
      <c r="Q4" s="29"/>
      <c r="R4" s="29"/>
      <c r="S4" s="29"/>
      <c r="T4" s="30"/>
      <c r="U4" s="348"/>
      <c r="V4" s="29"/>
      <c r="W4" s="29"/>
      <c r="X4" s="29"/>
      <c r="Y4" s="29"/>
      <c r="Z4" s="29"/>
      <c r="AA4" s="29"/>
    </row>
    <row r="5" spans="2:27" ht="12" customHeight="1">
      <c r="B5" s="5"/>
      <c r="C5" s="6"/>
      <c r="D5" s="6"/>
      <c r="E5" s="7"/>
      <c r="F5" s="4" t="s">
        <v>3</v>
      </c>
      <c r="G5" s="4" t="s">
        <v>3</v>
      </c>
      <c r="H5" s="4" t="s">
        <v>33</v>
      </c>
      <c r="I5" s="4" t="s">
        <v>33</v>
      </c>
      <c r="J5" s="4" t="s">
        <v>33</v>
      </c>
      <c r="K5" s="4" t="s">
        <v>4</v>
      </c>
      <c r="M5" s="349"/>
      <c r="N5" s="31"/>
      <c r="O5" s="31"/>
      <c r="P5" s="32"/>
      <c r="Q5" s="32"/>
      <c r="R5" s="32"/>
      <c r="S5" s="32"/>
      <c r="T5" s="30"/>
      <c r="U5" s="349"/>
      <c r="V5" s="31"/>
      <c r="W5" s="31"/>
      <c r="X5" s="32"/>
      <c r="Y5" s="32"/>
      <c r="Z5" s="32"/>
      <c r="AA5" s="32"/>
    </row>
    <row r="6" spans="2:27" ht="13.5" customHeight="1">
      <c r="B6" s="357" t="s">
        <v>5</v>
      </c>
      <c r="C6" s="358"/>
      <c r="D6" s="358"/>
      <c r="E6" s="359"/>
      <c r="F6" s="15">
        <v>6671143.504331367</v>
      </c>
      <c r="G6" s="15">
        <v>6975115.308491628</v>
      </c>
      <c r="H6" s="16">
        <v>0.19311794787404454</v>
      </c>
      <c r="I6" s="17">
        <v>4.556517244201105</v>
      </c>
      <c r="J6" s="18">
        <v>88.63946838303816</v>
      </c>
      <c r="K6" s="18">
        <v>89.13941827717493</v>
      </c>
      <c r="M6" s="33"/>
      <c r="N6" s="34"/>
      <c r="O6" s="34"/>
      <c r="P6" s="35"/>
      <c r="Q6" s="35"/>
      <c r="R6" s="36"/>
      <c r="S6" s="36"/>
      <c r="T6" s="30"/>
      <c r="U6" s="33"/>
      <c r="V6" s="37"/>
      <c r="W6" s="37"/>
      <c r="X6" s="38"/>
      <c r="Y6" s="38"/>
      <c r="Z6" s="38"/>
      <c r="AA6" s="38"/>
    </row>
    <row r="7" spans="2:27" ht="13.5" customHeight="1">
      <c r="B7" s="8" t="s">
        <v>6</v>
      </c>
      <c r="C7" s="9"/>
      <c r="D7" s="9"/>
      <c r="E7" s="9"/>
      <c r="F7" s="10">
        <v>104714.01159261017</v>
      </c>
      <c r="G7" s="10">
        <v>107348.82699655204</v>
      </c>
      <c r="H7" s="14">
        <v>1.9826256035514151</v>
      </c>
      <c r="I7" s="14">
        <v>2.516201379231484</v>
      </c>
      <c r="J7" s="11">
        <v>1.3913348309473301</v>
      </c>
      <c r="K7" s="11">
        <v>1.371878681282911</v>
      </c>
      <c r="M7" s="33"/>
      <c r="N7" s="34"/>
      <c r="O7" s="34"/>
      <c r="P7" s="35"/>
      <c r="Q7" s="35"/>
      <c r="R7" s="36"/>
      <c r="S7" s="36"/>
      <c r="T7" s="30"/>
      <c r="U7" s="33"/>
      <c r="V7" s="37"/>
      <c r="W7" s="37"/>
      <c r="X7" s="38"/>
      <c r="Y7" s="38"/>
      <c r="Z7" s="38"/>
      <c r="AA7" s="38"/>
    </row>
    <row r="8" spans="2:27" ht="13.5" customHeight="1">
      <c r="B8" s="8" t="s">
        <v>7</v>
      </c>
      <c r="C8" s="9"/>
      <c r="D8" s="9"/>
      <c r="E8" s="9"/>
      <c r="F8" s="10">
        <v>101566.09376533641</v>
      </c>
      <c r="G8" s="10">
        <v>104337.04444216972</v>
      </c>
      <c r="H8" s="14">
        <v>2.2948139626102306</v>
      </c>
      <c r="I8" s="14">
        <v>2.7282241288470317</v>
      </c>
      <c r="J8" s="11">
        <v>1.3495084540238131</v>
      </c>
      <c r="K8" s="11">
        <v>1.3333892036181982</v>
      </c>
      <c r="M8" s="33"/>
      <c r="N8" s="34"/>
      <c r="O8" s="34"/>
      <c r="P8" s="35"/>
      <c r="Q8" s="35"/>
      <c r="R8" s="36"/>
      <c r="S8" s="36"/>
      <c r="T8" s="30"/>
      <c r="U8" s="33"/>
      <c r="V8" s="37"/>
      <c r="W8" s="37"/>
      <c r="X8" s="38"/>
      <c r="Y8" s="38"/>
      <c r="Z8" s="38"/>
      <c r="AA8" s="38"/>
    </row>
    <row r="9" spans="2:27" ht="13.5" customHeight="1">
      <c r="B9" s="8" t="s">
        <v>8</v>
      </c>
      <c r="C9" s="9"/>
      <c r="D9" s="9"/>
      <c r="E9" s="9"/>
      <c r="F9" s="10">
        <v>2867.1534394612445</v>
      </c>
      <c r="G9" s="10">
        <v>2732.4998328822685</v>
      </c>
      <c r="H9" s="13">
        <v>-7.0567747619389625</v>
      </c>
      <c r="I9" s="13">
        <v>-4.69642136084207</v>
      </c>
      <c r="J9" s="11">
        <v>0.03809586114905742</v>
      </c>
      <c r="K9" s="11">
        <v>0.034920346800442495</v>
      </c>
      <c r="M9" s="33"/>
      <c r="N9" s="34"/>
      <c r="O9" s="34"/>
      <c r="P9" s="35"/>
      <c r="Q9" s="35"/>
      <c r="R9" s="36"/>
      <c r="S9" s="36"/>
      <c r="T9" s="30"/>
      <c r="U9" s="33"/>
      <c r="V9" s="37"/>
      <c r="W9" s="37"/>
      <c r="X9" s="38"/>
      <c r="Y9" s="38"/>
      <c r="Z9" s="38"/>
      <c r="AA9" s="38"/>
    </row>
    <row r="10" spans="2:27" ht="13.5" customHeight="1">
      <c r="B10" s="8" t="s">
        <v>9</v>
      </c>
      <c r="C10" s="9"/>
      <c r="D10" s="9"/>
      <c r="E10" s="9"/>
      <c r="F10" s="10">
        <v>280.7643878125308</v>
      </c>
      <c r="G10" s="10">
        <v>279.28272150005415</v>
      </c>
      <c r="H10" s="13">
        <v>-8.191204037519727</v>
      </c>
      <c r="I10" s="14">
        <v>-0.5277258715111588</v>
      </c>
      <c r="J10" s="11">
        <v>0.0037305157744596043</v>
      </c>
      <c r="K10" s="11">
        <v>0.0035691308642702077</v>
      </c>
      <c r="M10" s="33"/>
      <c r="N10" s="34"/>
      <c r="O10" s="34"/>
      <c r="P10" s="35"/>
      <c r="Q10" s="35"/>
      <c r="R10" s="36"/>
      <c r="S10" s="36"/>
      <c r="T10" s="30"/>
      <c r="U10" s="33"/>
      <c r="V10" s="37"/>
      <c r="W10" s="37"/>
      <c r="X10" s="38"/>
      <c r="Y10" s="38"/>
      <c r="Z10" s="38"/>
      <c r="AA10" s="38"/>
    </row>
    <row r="11" spans="2:27" ht="13.5" customHeight="1">
      <c r="B11" s="8" t="s">
        <v>10</v>
      </c>
      <c r="C11" s="9"/>
      <c r="D11" s="9"/>
      <c r="E11" s="9"/>
      <c r="F11" s="10">
        <v>1951.6794082928263</v>
      </c>
      <c r="G11" s="10">
        <v>2208.321425169734</v>
      </c>
      <c r="H11" s="14">
        <v>-12.070327959724617</v>
      </c>
      <c r="I11" s="13">
        <v>13.149803998874884</v>
      </c>
      <c r="J11" s="11">
        <v>0.025931959804623865</v>
      </c>
      <c r="K11" s="11">
        <v>0.028221538785029854</v>
      </c>
      <c r="M11" s="33"/>
      <c r="N11" s="34"/>
      <c r="O11" s="34"/>
      <c r="P11" s="35"/>
      <c r="Q11" s="35"/>
      <c r="R11" s="36"/>
      <c r="S11" s="36"/>
      <c r="T11" s="30"/>
      <c r="U11" s="33"/>
      <c r="V11" s="37"/>
      <c r="W11" s="37"/>
      <c r="X11" s="38"/>
      <c r="Y11" s="38"/>
      <c r="Z11" s="38"/>
      <c r="AA11" s="38"/>
    </row>
    <row r="12" spans="2:27" ht="13.5" customHeight="1">
      <c r="B12" s="8" t="s">
        <v>11</v>
      </c>
      <c r="C12" s="9"/>
      <c r="D12" s="9"/>
      <c r="E12" s="9"/>
      <c r="F12" s="10">
        <v>2429683.657853591</v>
      </c>
      <c r="G12" s="10">
        <v>2590045.4480940634</v>
      </c>
      <c r="H12" s="14">
        <v>0.05776090507040492</v>
      </c>
      <c r="I12" s="13">
        <v>6.60010984237092</v>
      </c>
      <c r="J12" s="11">
        <v>32.28320116802577</v>
      </c>
      <c r="K12" s="11">
        <v>33.09983195166368</v>
      </c>
      <c r="M12" s="33"/>
      <c r="N12" s="34"/>
      <c r="O12" s="34"/>
      <c r="P12" s="35"/>
      <c r="Q12" s="35"/>
      <c r="R12" s="36"/>
      <c r="S12" s="36"/>
      <c r="T12" s="30"/>
      <c r="U12" s="33"/>
      <c r="V12" s="37"/>
      <c r="W12" s="37"/>
      <c r="X12" s="38"/>
      <c r="Y12" s="38"/>
      <c r="Z12" s="38"/>
      <c r="AA12" s="38"/>
    </row>
    <row r="13" spans="2:27" ht="13.5" customHeight="1">
      <c r="B13" s="8" t="s">
        <v>12</v>
      </c>
      <c r="C13" s="9"/>
      <c r="D13" s="9"/>
      <c r="E13" s="9"/>
      <c r="F13" s="10">
        <v>407888.29737997777</v>
      </c>
      <c r="G13" s="10">
        <v>402184.87684100243</v>
      </c>
      <c r="H13" s="13">
        <v>-7.350502641275333</v>
      </c>
      <c r="I13" s="13">
        <v>-1.398280013329772</v>
      </c>
      <c r="J13" s="11">
        <v>5.419610868204152</v>
      </c>
      <c r="K13" s="11">
        <v>5.1397753837616325</v>
      </c>
      <c r="M13" s="33"/>
      <c r="N13" s="34"/>
      <c r="O13" s="34"/>
      <c r="P13" s="35"/>
      <c r="Q13" s="35"/>
      <c r="R13" s="36"/>
      <c r="S13" s="36"/>
      <c r="T13" s="30"/>
      <c r="U13" s="33"/>
      <c r="V13" s="37"/>
      <c r="W13" s="37"/>
      <c r="X13" s="38"/>
      <c r="Y13" s="38"/>
      <c r="Z13" s="38"/>
      <c r="AA13" s="38"/>
    </row>
    <row r="14" spans="2:27" ht="13.5" customHeight="1">
      <c r="B14" s="8" t="s">
        <v>13</v>
      </c>
      <c r="C14" s="9"/>
      <c r="D14" s="9"/>
      <c r="E14" s="9"/>
      <c r="F14" s="10">
        <v>23239.121165943423</v>
      </c>
      <c r="G14" s="10">
        <v>19369.20706397346</v>
      </c>
      <c r="H14" s="14">
        <v>40.38161654420859</v>
      </c>
      <c r="I14" s="14">
        <v>-16.652583694263203</v>
      </c>
      <c r="J14" s="11">
        <v>0.30877814942832565</v>
      </c>
      <c r="K14" s="11">
        <v>0.2475313702801152</v>
      </c>
      <c r="M14" s="33"/>
      <c r="N14" s="34"/>
      <c r="O14" s="34"/>
      <c r="P14" s="35"/>
      <c r="Q14" s="35"/>
      <c r="R14" s="36"/>
      <c r="S14" s="36"/>
      <c r="T14" s="30"/>
      <c r="U14" s="33"/>
      <c r="V14" s="37"/>
      <c r="W14" s="37"/>
      <c r="X14" s="38"/>
      <c r="Y14" s="38"/>
      <c r="Z14" s="38"/>
      <c r="AA14" s="38"/>
    </row>
    <row r="15" spans="2:27" ht="13.5" customHeight="1">
      <c r="B15" s="8" t="s">
        <v>14</v>
      </c>
      <c r="C15" s="9"/>
      <c r="D15" s="9"/>
      <c r="E15" s="9"/>
      <c r="F15" s="10">
        <v>15908.596106251522</v>
      </c>
      <c r="G15" s="10">
        <v>11185.406298446322</v>
      </c>
      <c r="H15" s="13">
        <v>-5.87315453251944</v>
      </c>
      <c r="I15" s="13">
        <v>-29.68954505010754</v>
      </c>
      <c r="J15" s="11">
        <v>0.2113774798373101</v>
      </c>
      <c r="K15" s="11">
        <v>0.14294539466946365</v>
      </c>
      <c r="M15" s="33"/>
      <c r="N15" s="34"/>
      <c r="O15" s="34"/>
      <c r="P15" s="35"/>
      <c r="Q15" s="35"/>
      <c r="R15" s="36"/>
      <c r="S15" s="36"/>
      <c r="T15" s="30"/>
      <c r="U15" s="33"/>
      <c r="V15" s="37"/>
      <c r="W15" s="37"/>
      <c r="X15" s="38"/>
      <c r="Y15" s="38"/>
      <c r="Z15" s="38"/>
      <c r="AA15" s="38"/>
    </row>
    <row r="16" spans="2:27" ht="13.5" customHeight="1">
      <c r="B16" s="8" t="s">
        <v>15</v>
      </c>
      <c r="C16" s="9"/>
      <c r="D16" s="9"/>
      <c r="E16" s="9"/>
      <c r="F16" s="10">
        <v>229184.45879533474</v>
      </c>
      <c r="G16" s="10">
        <v>248808.3161462733</v>
      </c>
      <c r="H16" s="14">
        <v>-10.120157452799097</v>
      </c>
      <c r="I16" s="13">
        <v>8.562472976609197</v>
      </c>
      <c r="J16" s="11">
        <v>3.0451733763608924</v>
      </c>
      <c r="K16" s="11">
        <v>3.179679128286464</v>
      </c>
      <c r="M16" s="33"/>
      <c r="N16" s="34"/>
      <c r="O16" s="34"/>
      <c r="P16" s="35"/>
      <c r="Q16" s="35"/>
      <c r="R16" s="36"/>
      <c r="S16" s="36"/>
      <c r="T16" s="30"/>
      <c r="U16" s="33"/>
      <c r="V16" s="37"/>
      <c r="W16" s="37"/>
      <c r="X16" s="38"/>
      <c r="Y16" s="38"/>
      <c r="Z16" s="38"/>
      <c r="AA16" s="38"/>
    </row>
    <row r="17" spans="2:27" ht="13.5" customHeight="1">
      <c r="B17" s="8" t="s">
        <v>16</v>
      </c>
      <c r="C17" s="9"/>
      <c r="D17" s="9"/>
      <c r="E17" s="9"/>
      <c r="F17" s="10">
        <v>2489.5909304408747</v>
      </c>
      <c r="G17" s="10">
        <v>2152.1079455057898</v>
      </c>
      <c r="H17" s="13">
        <v>-21.463009505056014</v>
      </c>
      <c r="I17" s="13">
        <v>-13.55576053915496</v>
      </c>
      <c r="J17" s="11">
        <v>0.03307918896096814</v>
      </c>
      <c r="K17" s="11">
        <v>0.027503151108989644</v>
      </c>
      <c r="M17" s="33"/>
      <c r="N17" s="34"/>
      <c r="O17" s="34"/>
      <c r="P17" s="35"/>
      <c r="Q17" s="35"/>
      <c r="R17" s="36"/>
      <c r="S17" s="36"/>
      <c r="T17" s="30"/>
      <c r="U17" s="33"/>
      <c r="V17" s="37"/>
      <c r="W17" s="37"/>
      <c r="X17" s="38"/>
      <c r="Y17" s="38"/>
      <c r="Z17" s="38"/>
      <c r="AA17" s="38"/>
    </row>
    <row r="18" spans="2:27" ht="13.5" customHeight="1">
      <c r="B18" s="8" t="s">
        <v>17</v>
      </c>
      <c r="C18" s="9"/>
      <c r="D18" s="9"/>
      <c r="E18" s="9"/>
      <c r="F18" s="10">
        <v>29783.630163203725</v>
      </c>
      <c r="G18" s="10">
        <v>38358.231265542985</v>
      </c>
      <c r="H18" s="14">
        <v>5.215571318407699</v>
      </c>
      <c r="I18" s="14">
        <v>28.789644027116534</v>
      </c>
      <c r="J18" s="11">
        <v>0.3957350254074619</v>
      </c>
      <c r="K18" s="11">
        <v>0.49020414286043607</v>
      </c>
      <c r="M18" s="33"/>
      <c r="N18" s="34"/>
      <c r="O18" s="34"/>
      <c r="P18" s="35"/>
      <c r="Q18" s="35"/>
      <c r="R18" s="36"/>
      <c r="S18" s="36"/>
      <c r="T18" s="30"/>
      <c r="U18" s="33"/>
      <c r="V18" s="37"/>
      <c r="W18" s="37"/>
      <c r="X18" s="38"/>
      <c r="Y18" s="38"/>
      <c r="Z18" s="38"/>
      <c r="AA18" s="38"/>
    </row>
    <row r="19" spans="2:27" ht="13.5" customHeight="1">
      <c r="B19" s="28" t="s">
        <v>39</v>
      </c>
      <c r="C19" s="27"/>
      <c r="D19" s="27"/>
      <c r="E19" s="27"/>
      <c r="F19" s="10">
        <v>44590.33043743236</v>
      </c>
      <c r="G19" s="10">
        <v>43246.302583163284</v>
      </c>
      <c r="H19" s="13">
        <v>-8.926770753378188</v>
      </c>
      <c r="I19" s="14">
        <v>-3.0141688592215607</v>
      </c>
      <c r="J19" s="11">
        <v>0.5924716178615852</v>
      </c>
      <c r="K19" s="11">
        <v>0.5526719035323728</v>
      </c>
      <c r="M19" s="33"/>
      <c r="N19" s="34"/>
      <c r="O19" s="34"/>
      <c r="P19" s="35"/>
      <c r="Q19" s="35"/>
      <c r="R19" s="36"/>
      <c r="S19" s="36"/>
      <c r="T19" s="30"/>
      <c r="U19" s="33"/>
      <c r="V19" s="37"/>
      <c r="W19" s="37"/>
      <c r="X19" s="38"/>
      <c r="Y19" s="38"/>
      <c r="Z19" s="38"/>
      <c r="AA19" s="38"/>
    </row>
    <row r="20" spans="2:27" ht="12" customHeight="1">
      <c r="B20" s="28" t="s">
        <v>40</v>
      </c>
      <c r="C20" s="27"/>
      <c r="D20" s="27"/>
      <c r="E20" s="27"/>
      <c r="F20" s="10">
        <v>21682.42411783313</v>
      </c>
      <c r="G20" s="10">
        <v>24652.6973319921</v>
      </c>
      <c r="H20" s="13">
        <v>-35.88537624292347</v>
      </c>
      <c r="I20" s="14">
        <v>13.698990472730465</v>
      </c>
      <c r="J20" s="11">
        <v>0.2880943193340769</v>
      </c>
      <c r="K20" s="11">
        <v>0.3150524402746045</v>
      </c>
      <c r="M20" s="33"/>
      <c r="N20" s="34"/>
      <c r="O20" s="34"/>
      <c r="P20" s="35"/>
      <c r="Q20" s="35"/>
      <c r="R20" s="36"/>
      <c r="S20" s="36"/>
      <c r="T20" s="30"/>
      <c r="U20" s="33"/>
      <c r="V20" s="37"/>
      <c r="W20" s="37"/>
      <c r="X20" s="38"/>
      <c r="Y20" s="38"/>
      <c r="Z20" s="38"/>
      <c r="AA20" s="38"/>
    </row>
    <row r="21" spans="2:27" ht="13.5" customHeight="1">
      <c r="B21" s="28" t="s">
        <v>41</v>
      </c>
      <c r="C21" s="27"/>
      <c r="D21" s="27"/>
      <c r="E21" s="27"/>
      <c r="F21" s="10">
        <v>128850.52714344295</v>
      </c>
      <c r="G21" s="10">
        <v>136328.72635610343</v>
      </c>
      <c r="H21" s="13">
        <v>-8.028522931273313</v>
      </c>
      <c r="I21" s="13">
        <v>5.803778516431972</v>
      </c>
      <c r="J21" s="11">
        <v>1.712036657501604</v>
      </c>
      <c r="K21" s="11">
        <v>1.7422311781794986</v>
      </c>
      <c r="M21" s="33"/>
      <c r="N21" s="34"/>
      <c r="O21" s="34"/>
      <c r="P21" s="35"/>
      <c r="Q21" s="35"/>
      <c r="R21" s="36"/>
      <c r="S21" s="36"/>
      <c r="T21" s="30"/>
      <c r="U21" s="33"/>
      <c r="V21" s="37"/>
      <c r="W21" s="37"/>
      <c r="X21" s="38"/>
      <c r="Y21" s="38"/>
      <c r="Z21" s="38"/>
      <c r="AA21" s="38"/>
    </row>
    <row r="22" spans="2:27" ht="13.5" customHeight="1">
      <c r="B22" s="28" t="s">
        <v>42</v>
      </c>
      <c r="C22" s="27"/>
      <c r="D22" s="27"/>
      <c r="E22" s="27"/>
      <c r="F22" s="10">
        <v>255558.0229461798</v>
      </c>
      <c r="G22" s="10">
        <v>300153.9909337576</v>
      </c>
      <c r="H22" s="13">
        <v>-16.617930812774524</v>
      </c>
      <c r="I22" s="13">
        <v>17.4504276850544</v>
      </c>
      <c r="J22" s="11">
        <v>3.3955988625131597</v>
      </c>
      <c r="K22" s="11">
        <v>3.8358580413480636</v>
      </c>
      <c r="M22" s="33"/>
      <c r="N22" s="34"/>
      <c r="O22" s="34"/>
      <c r="P22" s="35"/>
      <c r="Q22" s="35"/>
      <c r="R22" s="36"/>
      <c r="S22" s="36"/>
      <c r="T22" s="30"/>
      <c r="U22" s="33"/>
      <c r="V22" s="37"/>
      <c r="W22" s="37"/>
      <c r="X22" s="38"/>
      <c r="Y22" s="38"/>
      <c r="Z22" s="38"/>
      <c r="AA22" s="38"/>
    </row>
    <row r="23" spans="2:27" ht="13.5" customHeight="1">
      <c r="B23" s="28" t="s">
        <v>43</v>
      </c>
      <c r="C23" s="27"/>
      <c r="D23" s="27"/>
      <c r="E23" s="27"/>
      <c r="F23" s="10">
        <v>236299.76306031249</v>
      </c>
      <c r="G23" s="10">
        <v>212939.98310228286</v>
      </c>
      <c r="H23" s="13">
        <v>-8.602668377513941</v>
      </c>
      <c r="I23" s="13">
        <v>-9.885655260715325</v>
      </c>
      <c r="J23" s="11">
        <v>3.1397144077480457</v>
      </c>
      <c r="K23" s="11">
        <v>2.7212949725118847</v>
      </c>
      <c r="M23" s="33"/>
      <c r="N23" s="34"/>
      <c r="O23" s="34"/>
      <c r="P23" s="35"/>
      <c r="Q23" s="35"/>
      <c r="R23" s="36"/>
      <c r="S23" s="36"/>
      <c r="T23" s="30"/>
      <c r="U23" s="33"/>
      <c r="V23" s="37"/>
      <c r="W23" s="37"/>
      <c r="X23" s="38"/>
      <c r="Y23" s="38"/>
      <c r="Z23" s="38"/>
      <c r="AA23" s="38"/>
    </row>
    <row r="24" spans="2:27" ht="12" customHeight="1">
      <c r="B24" s="28" t="s">
        <v>44</v>
      </c>
      <c r="C24" s="27"/>
      <c r="D24" s="27"/>
      <c r="E24" s="27"/>
      <c r="F24" s="10">
        <v>680730.5933280353</v>
      </c>
      <c r="G24" s="10">
        <v>804807.8148968067</v>
      </c>
      <c r="H24" s="13">
        <v>24.008799396800466</v>
      </c>
      <c r="I24" s="13">
        <v>18.227067034282708</v>
      </c>
      <c r="J24" s="11">
        <v>9.044865826299578</v>
      </c>
      <c r="K24" s="11">
        <v>10.285149029362707</v>
      </c>
      <c r="M24" s="33"/>
      <c r="N24" s="34"/>
      <c r="O24" s="34"/>
      <c r="P24" s="35"/>
      <c r="Q24" s="35"/>
      <c r="R24" s="36"/>
      <c r="S24" s="36"/>
      <c r="T24" s="30"/>
      <c r="U24" s="33"/>
      <c r="V24" s="37"/>
      <c r="W24" s="37"/>
      <c r="X24" s="38"/>
      <c r="Y24" s="38"/>
      <c r="Z24" s="38"/>
      <c r="AA24" s="38"/>
    </row>
    <row r="25" spans="2:27" ht="13.5" customHeight="1">
      <c r="B25" s="28" t="s">
        <v>45</v>
      </c>
      <c r="C25" s="27"/>
      <c r="D25" s="27"/>
      <c r="E25" s="27"/>
      <c r="F25" s="10">
        <v>29049.817625922755</v>
      </c>
      <c r="G25" s="10">
        <v>35697.891858747906</v>
      </c>
      <c r="H25" s="14">
        <v>49.99367672580293</v>
      </c>
      <c r="I25" s="13">
        <v>22.88508078926013</v>
      </c>
      <c r="J25" s="11">
        <v>0.3859848599140706</v>
      </c>
      <c r="K25" s="11">
        <v>0.4562059798690862</v>
      </c>
      <c r="M25" s="33"/>
      <c r="N25" s="34"/>
      <c r="O25" s="34"/>
      <c r="P25" s="35"/>
      <c r="Q25" s="35"/>
      <c r="R25" s="36"/>
      <c r="S25" s="36"/>
      <c r="T25" s="30"/>
      <c r="U25" s="33"/>
      <c r="V25" s="37"/>
      <c r="W25" s="37"/>
      <c r="X25" s="38"/>
      <c r="Y25" s="38"/>
      <c r="Z25" s="38"/>
      <c r="AA25" s="38"/>
    </row>
    <row r="26" spans="2:27" ht="13.5" customHeight="1">
      <c r="B26" s="28" t="s">
        <v>46</v>
      </c>
      <c r="C26" s="27"/>
      <c r="D26" s="27"/>
      <c r="E26" s="27"/>
      <c r="F26" s="10">
        <v>324428.4846532801</v>
      </c>
      <c r="G26" s="10">
        <v>310159.8954704652</v>
      </c>
      <c r="H26" s="14">
        <v>4.018185192675584</v>
      </c>
      <c r="I26" s="13">
        <v>-4.398069176343721</v>
      </c>
      <c r="J26" s="11">
        <v>4.310680528654535</v>
      </c>
      <c r="K26" s="11">
        <v>3.963729835618363</v>
      </c>
      <c r="M26" s="33"/>
      <c r="N26" s="34"/>
      <c r="O26" s="34"/>
      <c r="P26" s="35"/>
      <c r="Q26" s="35"/>
      <c r="R26" s="36"/>
      <c r="S26" s="36"/>
      <c r="T26" s="30"/>
      <c r="U26" s="33"/>
      <c r="V26" s="37"/>
      <c r="W26" s="37"/>
      <c r="X26" s="38"/>
      <c r="Y26" s="38"/>
      <c r="Z26" s="38"/>
      <c r="AA26" s="38"/>
    </row>
    <row r="27" spans="2:27" ht="12" customHeight="1">
      <c r="B27" s="28" t="s">
        <v>18</v>
      </c>
      <c r="C27" s="27"/>
      <c r="D27" s="27"/>
      <c r="E27" s="27"/>
      <c r="F27" s="10">
        <v>382784.93711423816</v>
      </c>
      <c r="G27" s="10">
        <v>475279.1851591454</v>
      </c>
      <c r="H27" s="14">
        <v>2.1661213760733573</v>
      </c>
      <c r="I27" s="13">
        <v>24.16350255112136</v>
      </c>
      <c r="J27" s="11">
        <v>5.086062578148883</v>
      </c>
      <c r="K27" s="11">
        <v>6.073893865633831</v>
      </c>
      <c r="M27" s="33"/>
      <c r="N27" s="34"/>
      <c r="O27" s="34"/>
      <c r="P27" s="35"/>
      <c r="Q27" s="35"/>
      <c r="R27" s="36"/>
      <c r="S27" s="36"/>
      <c r="T27" s="30"/>
      <c r="U27" s="33"/>
      <c r="V27" s="37"/>
      <c r="W27" s="37"/>
      <c r="X27" s="38"/>
      <c r="Y27" s="38"/>
      <c r="Z27" s="38"/>
      <c r="AA27" s="38"/>
    </row>
    <row r="28" spans="2:27" ht="13.5" customHeight="1">
      <c r="B28" s="28" t="s">
        <v>19</v>
      </c>
      <c r="C28" s="27"/>
      <c r="D28" s="27"/>
      <c r="E28" s="27"/>
      <c r="F28" s="10">
        <v>109743.3748759451</v>
      </c>
      <c r="G28" s="10">
        <v>114012.32365574024</v>
      </c>
      <c r="H28" s="14">
        <v>-7.132072336374932</v>
      </c>
      <c r="I28" s="14">
        <v>3.8899375790299895</v>
      </c>
      <c r="J28" s="11">
        <v>1.4581599693138685</v>
      </c>
      <c r="K28" s="11">
        <v>1.4570357273849035</v>
      </c>
      <c r="M28" s="33"/>
      <c r="N28" s="34"/>
      <c r="O28" s="34"/>
      <c r="P28" s="35"/>
      <c r="Q28" s="35"/>
      <c r="R28" s="36"/>
      <c r="S28" s="36"/>
      <c r="T28" s="30"/>
      <c r="U28" s="33"/>
      <c r="V28" s="37"/>
      <c r="W28" s="37"/>
      <c r="X28" s="38"/>
      <c r="Y28" s="38"/>
      <c r="Z28" s="38"/>
      <c r="AA28" s="38"/>
    </row>
    <row r="29" spans="2:27" ht="13.5" customHeight="1">
      <c r="B29" s="28" t="s">
        <v>20</v>
      </c>
      <c r="C29" s="27"/>
      <c r="D29" s="27"/>
      <c r="E29" s="27"/>
      <c r="F29" s="10">
        <v>784505.0575839339</v>
      </c>
      <c r="G29" s="10">
        <v>815282.4816954348</v>
      </c>
      <c r="H29" s="14">
        <v>-0.3704234734584133</v>
      </c>
      <c r="I29" s="14">
        <v>3.923164524431123</v>
      </c>
      <c r="J29" s="11">
        <v>10.423716893947148</v>
      </c>
      <c r="K29" s="11">
        <v>10.419011433607155</v>
      </c>
      <c r="M29" s="33"/>
      <c r="N29" s="34"/>
      <c r="O29" s="34"/>
      <c r="P29" s="35"/>
      <c r="Q29" s="35"/>
      <c r="R29" s="36"/>
      <c r="S29" s="36"/>
      <c r="T29" s="30"/>
      <c r="U29" s="33"/>
      <c r="V29" s="37"/>
      <c r="W29" s="37"/>
      <c r="X29" s="38"/>
      <c r="Y29" s="38"/>
      <c r="Z29" s="38"/>
      <c r="AA29" s="38"/>
    </row>
    <row r="30" spans="2:27" ht="13.5" customHeight="1">
      <c r="B30" s="28" t="s">
        <v>21</v>
      </c>
      <c r="C30" s="27"/>
      <c r="D30" s="27"/>
      <c r="E30" s="27"/>
      <c r="F30" s="10">
        <v>242856.63630703778</v>
      </c>
      <c r="G30" s="10">
        <v>233278.61068223586</v>
      </c>
      <c r="H30" s="13">
        <v>-0.5765914297288971</v>
      </c>
      <c r="I30" s="13">
        <v>-3.9439011304976908</v>
      </c>
      <c r="J30" s="11">
        <v>3.2268355674813565</v>
      </c>
      <c r="K30" s="11">
        <v>2.9812151818345853</v>
      </c>
      <c r="M30" s="33"/>
      <c r="N30" s="34"/>
      <c r="O30" s="34"/>
      <c r="P30" s="35"/>
      <c r="Q30" s="35"/>
      <c r="R30" s="36"/>
      <c r="S30" s="36"/>
      <c r="T30" s="30"/>
      <c r="U30" s="33"/>
      <c r="V30" s="37"/>
      <c r="W30" s="37"/>
      <c r="X30" s="38"/>
      <c r="Y30" s="38"/>
      <c r="Z30" s="38"/>
      <c r="AA30" s="38"/>
    </row>
    <row r="31" spans="2:27" ht="12" customHeight="1">
      <c r="B31" s="28" t="s">
        <v>22</v>
      </c>
      <c r="C31" s="27"/>
      <c r="D31" s="27"/>
      <c r="E31" s="27"/>
      <c r="F31" s="10">
        <v>914120.4895788964</v>
      </c>
      <c r="G31" s="10">
        <v>909293.208723129</v>
      </c>
      <c r="H31" s="13">
        <v>-0.18389264703834157</v>
      </c>
      <c r="I31" s="13">
        <v>-0.5280792751939287</v>
      </c>
      <c r="J31" s="11">
        <v>12.145916840449846</v>
      </c>
      <c r="K31" s="11">
        <v>11.6204340837619</v>
      </c>
      <c r="L31" s="3"/>
      <c r="M31" s="33"/>
      <c r="N31" s="34"/>
      <c r="O31" s="34"/>
      <c r="P31" s="35"/>
      <c r="Q31" s="35"/>
      <c r="R31" s="36"/>
      <c r="S31" s="36"/>
      <c r="T31" s="30"/>
      <c r="U31" s="33"/>
      <c r="V31" s="37"/>
      <c r="W31" s="37"/>
      <c r="X31" s="38"/>
      <c r="Y31" s="38"/>
      <c r="Z31" s="38"/>
      <c r="AA31" s="38"/>
    </row>
    <row r="32" spans="1:27" ht="12" customHeight="1">
      <c r="A32" s="26"/>
      <c r="B32" s="28" t="s">
        <v>47</v>
      </c>
      <c r="C32" s="27"/>
      <c r="D32" s="27"/>
      <c r="E32" s="27"/>
      <c r="F32" s="10">
        <v>240106.24640856087</v>
      </c>
      <c r="G32" s="10">
        <v>231990.9764229161</v>
      </c>
      <c r="H32" s="14">
        <v>-5.171227104232252</v>
      </c>
      <c r="I32" s="14">
        <v>-3.3798662496418137</v>
      </c>
      <c r="J32" s="11">
        <v>3.1902911432325327</v>
      </c>
      <c r="K32" s="11">
        <v>2.96475968773117</v>
      </c>
      <c r="M32" s="33"/>
      <c r="N32" s="34"/>
      <c r="O32" s="34"/>
      <c r="P32" s="35"/>
      <c r="Q32" s="35"/>
      <c r="R32" s="36"/>
      <c r="S32" s="36"/>
      <c r="T32" s="30"/>
      <c r="U32" s="33"/>
      <c r="V32" s="37"/>
      <c r="W32" s="37"/>
      <c r="X32" s="38"/>
      <c r="Y32" s="38"/>
      <c r="Z32" s="38"/>
      <c r="AA32" s="38"/>
    </row>
    <row r="33" spans="2:27" ht="13.5" customHeight="1">
      <c r="B33" s="28" t="s">
        <v>49</v>
      </c>
      <c r="C33" s="27"/>
      <c r="D33" s="27"/>
      <c r="E33" s="27"/>
      <c r="F33" s="10">
        <v>197856.4957207918</v>
      </c>
      <c r="G33" s="10">
        <v>206424.8787044364</v>
      </c>
      <c r="H33" s="14">
        <v>0.20280284123751247</v>
      </c>
      <c r="I33" s="13">
        <v>4.330604841872876</v>
      </c>
      <c r="J33" s="11">
        <v>2.6289188031159934</v>
      </c>
      <c r="K33" s="11">
        <v>2.6380343251456573</v>
      </c>
      <c r="M33" s="33"/>
      <c r="N33" s="34"/>
      <c r="O33" s="34"/>
      <c r="P33" s="35"/>
      <c r="Q33" s="35"/>
      <c r="R33" s="36"/>
      <c r="S33" s="36"/>
      <c r="T33" s="30"/>
      <c r="U33" s="33"/>
      <c r="V33" s="37"/>
      <c r="W33" s="37"/>
      <c r="X33" s="38"/>
      <c r="Y33" s="38"/>
      <c r="Z33" s="38"/>
      <c r="AA33" s="38"/>
    </row>
    <row r="34" spans="2:27" ht="13.5" customHeight="1">
      <c r="B34" s="28" t="s">
        <v>52</v>
      </c>
      <c r="C34" s="27"/>
      <c r="D34" s="27"/>
      <c r="E34" s="27"/>
      <c r="F34" s="10">
        <v>1262820.9178874688</v>
      </c>
      <c r="G34" s="10">
        <v>1289951.0469328044</v>
      </c>
      <c r="H34" s="14">
        <v>2.3257584204148913</v>
      </c>
      <c r="I34" s="13">
        <v>2.1483750119312774</v>
      </c>
      <c r="J34" s="11">
        <v>16.779098628570814</v>
      </c>
      <c r="K34" s="11">
        <v>16.485101800344086</v>
      </c>
      <c r="M34" s="33"/>
      <c r="N34" s="34"/>
      <c r="O34" s="34"/>
      <c r="P34" s="35"/>
      <c r="Q34" s="35"/>
      <c r="R34" s="36"/>
      <c r="S34" s="36"/>
      <c r="T34" s="30"/>
      <c r="U34" s="33"/>
      <c r="V34" s="37"/>
      <c r="W34" s="37"/>
      <c r="X34" s="38"/>
      <c r="Y34" s="38"/>
      <c r="Z34" s="38"/>
      <c r="AA34" s="38"/>
    </row>
    <row r="35" spans="2:27" ht="13.5" customHeight="1">
      <c r="B35" s="19" t="s">
        <v>23</v>
      </c>
      <c r="C35" s="20"/>
      <c r="D35" s="20"/>
      <c r="E35" s="20"/>
      <c r="F35" s="15">
        <v>652652.9239708752</v>
      </c>
      <c r="G35" s="15">
        <v>638346.9520102013</v>
      </c>
      <c r="H35" s="16">
        <v>-1.5733693234680501</v>
      </c>
      <c r="I35" s="16">
        <v>-2.191972399914097</v>
      </c>
      <c r="J35" s="18">
        <v>8.671797898194376</v>
      </c>
      <c r="K35" s="18">
        <v>8.157840185369222</v>
      </c>
      <c r="M35" s="33"/>
      <c r="N35" s="34"/>
      <c r="O35" s="34"/>
      <c r="P35" s="35"/>
      <c r="Q35" s="35"/>
      <c r="R35" s="36"/>
      <c r="S35" s="36"/>
      <c r="T35" s="30"/>
      <c r="U35" s="33"/>
      <c r="V35" s="37"/>
      <c r="W35" s="37"/>
      <c r="X35" s="38"/>
      <c r="Y35" s="38"/>
      <c r="Z35" s="38"/>
      <c r="AA35" s="38"/>
    </row>
    <row r="36" spans="2:27" ht="13.5" customHeight="1">
      <c r="B36" s="8" t="s">
        <v>24</v>
      </c>
      <c r="C36" s="9"/>
      <c r="D36" s="9"/>
      <c r="E36" s="9"/>
      <c r="F36" s="10">
        <v>31425.53932931113</v>
      </c>
      <c r="G36" s="10">
        <v>31106.516612947664</v>
      </c>
      <c r="H36" s="13">
        <v>-1.0349577282802156</v>
      </c>
      <c r="I36" s="13">
        <v>-1.015170218784148</v>
      </c>
      <c r="J36" s="11">
        <v>0.417551068717354</v>
      </c>
      <c r="K36" s="11">
        <v>0.39752988629904895</v>
      </c>
      <c r="M36" s="33"/>
      <c r="N36" s="34"/>
      <c r="O36" s="34"/>
      <c r="P36" s="35"/>
      <c r="Q36" s="35"/>
      <c r="R36" s="36"/>
      <c r="S36" s="36"/>
      <c r="T36" s="30"/>
      <c r="U36" s="33"/>
      <c r="V36" s="37"/>
      <c r="W36" s="37"/>
      <c r="X36" s="38"/>
      <c r="Y36" s="38"/>
      <c r="Z36" s="38"/>
      <c r="AA36" s="38"/>
    </row>
    <row r="37" spans="2:27" ht="13.5" customHeight="1">
      <c r="B37" s="8" t="s">
        <v>25</v>
      </c>
      <c r="C37" s="9"/>
      <c r="D37" s="9"/>
      <c r="E37" s="9"/>
      <c r="F37" s="10">
        <v>212930.39080041443</v>
      </c>
      <c r="G37" s="10">
        <v>204674.2594938805</v>
      </c>
      <c r="H37" s="14">
        <v>-1.2943165535406158</v>
      </c>
      <c r="I37" s="14">
        <v>-3.8773851283035663</v>
      </c>
      <c r="J37" s="11">
        <v>2.829205612334222</v>
      </c>
      <c r="K37" s="11">
        <v>2.615662052982095</v>
      </c>
      <c r="M37" s="33"/>
      <c r="N37" s="34"/>
      <c r="O37" s="34"/>
      <c r="P37" s="35"/>
      <c r="Q37" s="35"/>
      <c r="R37" s="36"/>
      <c r="S37" s="36"/>
      <c r="T37" s="30"/>
      <c r="U37" s="33"/>
      <c r="V37" s="37"/>
      <c r="W37" s="37"/>
      <c r="X37" s="38"/>
      <c r="Y37" s="38"/>
      <c r="Z37" s="38"/>
      <c r="AA37" s="38"/>
    </row>
    <row r="38" spans="2:27" ht="13.5" customHeight="1">
      <c r="B38" s="8" t="s">
        <v>26</v>
      </c>
      <c r="C38" s="9"/>
      <c r="D38" s="9"/>
      <c r="E38" s="9"/>
      <c r="F38" s="10">
        <v>408296.9938411496</v>
      </c>
      <c r="G38" s="10">
        <v>402566.17590337317</v>
      </c>
      <c r="H38" s="14">
        <v>-1.759348900555944</v>
      </c>
      <c r="I38" s="13">
        <v>-1.4035905294972746</v>
      </c>
      <c r="J38" s="11">
        <v>5.425041217142797</v>
      </c>
      <c r="K38" s="11">
        <v>5.144648246088078</v>
      </c>
      <c r="M38" s="33"/>
      <c r="N38" s="34"/>
      <c r="O38" s="34"/>
      <c r="P38" s="35"/>
      <c r="Q38" s="35"/>
      <c r="R38" s="36"/>
      <c r="S38" s="36"/>
      <c r="T38" s="30"/>
      <c r="U38" s="33"/>
      <c r="V38" s="37"/>
      <c r="W38" s="37"/>
      <c r="X38" s="38"/>
      <c r="Y38" s="38"/>
      <c r="Z38" s="38"/>
      <c r="AA38" s="38"/>
    </row>
    <row r="39" spans="2:27" ht="13.5" customHeight="1">
      <c r="B39" s="19" t="s">
        <v>27</v>
      </c>
      <c r="C39" s="20"/>
      <c r="D39" s="20"/>
      <c r="E39" s="20"/>
      <c r="F39" s="15">
        <v>149154.60323257017</v>
      </c>
      <c r="G39" s="15">
        <v>145961.4686489397</v>
      </c>
      <c r="H39" s="17">
        <v>2.646985301058192</v>
      </c>
      <c r="I39" s="16">
        <v>-2.140822015832485</v>
      </c>
      <c r="J39" s="18">
        <v>1.9818168697516445</v>
      </c>
      <c r="K39" s="18">
        <v>1.8653340956828153</v>
      </c>
      <c r="M39" s="39"/>
      <c r="N39" s="34"/>
      <c r="O39" s="34"/>
      <c r="P39" s="35"/>
      <c r="Q39" s="35"/>
      <c r="R39" s="36"/>
      <c r="S39" s="36"/>
      <c r="T39" s="30"/>
      <c r="U39" s="39"/>
      <c r="V39" s="37"/>
      <c r="W39" s="37"/>
      <c r="X39" s="38"/>
      <c r="Y39" s="38"/>
      <c r="Z39" s="38"/>
      <c r="AA39" s="38"/>
    </row>
    <row r="40" spans="2:27" ht="13.5" customHeight="1">
      <c r="B40" s="8" t="s">
        <v>28</v>
      </c>
      <c r="C40" s="9"/>
      <c r="D40" s="9"/>
      <c r="E40" s="9"/>
      <c r="F40" s="10">
        <v>149154.60323257017</v>
      </c>
      <c r="G40" s="10">
        <v>145961.4686489397</v>
      </c>
      <c r="H40" s="13">
        <v>2.646985301058192</v>
      </c>
      <c r="I40" s="14">
        <v>-2.140822015832485</v>
      </c>
      <c r="J40" s="11">
        <v>1.9818168697516445</v>
      </c>
      <c r="K40" s="11">
        <v>1.8653340956828153</v>
      </c>
      <c r="M40" s="33"/>
      <c r="N40" s="34"/>
      <c r="O40" s="34"/>
      <c r="P40" s="35"/>
      <c r="Q40" s="35"/>
      <c r="R40" s="36"/>
      <c r="S40" s="36"/>
      <c r="T40" s="30"/>
      <c r="U40" s="33"/>
      <c r="V40" s="37"/>
      <c r="W40" s="37"/>
      <c r="X40" s="38"/>
      <c r="Y40" s="38"/>
      <c r="Z40" s="38"/>
      <c r="AA40" s="38"/>
    </row>
    <row r="41" spans="2:27" ht="13.5" customHeight="1">
      <c r="B41" s="19" t="s">
        <v>29</v>
      </c>
      <c r="C41" s="20"/>
      <c r="D41" s="20"/>
      <c r="E41" s="20"/>
      <c r="F41" s="15">
        <v>7472951.031534812</v>
      </c>
      <c r="G41" s="15">
        <v>7759423.729150768</v>
      </c>
      <c r="H41" s="16">
        <v>0.08399779933305729</v>
      </c>
      <c r="I41" s="17">
        <v>3.8334614586270015</v>
      </c>
      <c r="J41" s="18">
        <v>99.29308315098419</v>
      </c>
      <c r="K41" s="18">
        <v>99.16259255822695</v>
      </c>
      <c r="M41" s="33"/>
      <c r="N41" s="34"/>
      <c r="O41" s="34"/>
      <c r="P41" s="35"/>
      <c r="Q41" s="35"/>
      <c r="R41" s="36"/>
      <c r="S41" s="36"/>
      <c r="T41" s="30"/>
      <c r="U41" s="33"/>
      <c r="V41" s="37"/>
      <c r="W41" s="37"/>
      <c r="X41" s="38"/>
      <c r="Y41" s="38"/>
      <c r="Z41" s="38"/>
      <c r="AA41" s="38"/>
    </row>
    <row r="42" spans="2:27" ht="13.5" customHeight="1">
      <c r="B42" s="19" t="s">
        <v>30</v>
      </c>
      <c r="C42" s="20"/>
      <c r="D42" s="20"/>
      <c r="E42" s="20"/>
      <c r="F42" s="15">
        <v>90142.58889260136</v>
      </c>
      <c r="G42" s="15">
        <v>103856.61884681051</v>
      </c>
      <c r="H42" s="16">
        <v>2.007849644141264</v>
      </c>
      <c r="I42" s="17">
        <v>15.213707663253901</v>
      </c>
      <c r="J42" s="18">
        <v>1.1977243710801844</v>
      </c>
      <c r="K42" s="18">
        <v>1.3272495405156186</v>
      </c>
      <c r="M42" s="33"/>
      <c r="N42" s="34"/>
      <c r="O42" s="34"/>
      <c r="P42" s="35"/>
      <c r="Q42" s="35"/>
      <c r="R42" s="36"/>
      <c r="S42" s="36"/>
      <c r="T42" s="30"/>
      <c r="U42" s="33"/>
      <c r="V42" s="37"/>
      <c r="W42" s="37"/>
      <c r="X42" s="38"/>
      <c r="Y42" s="38"/>
      <c r="Z42" s="38"/>
      <c r="AA42" s="38"/>
    </row>
    <row r="43" spans="2:27" ht="13.5" customHeight="1">
      <c r="B43" s="19" t="s">
        <v>31</v>
      </c>
      <c r="C43" s="20"/>
      <c r="D43" s="20"/>
      <c r="E43" s="20"/>
      <c r="F43" s="15">
        <v>36938.93332649127</v>
      </c>
      <c r="G43" s="15">
        <v>38329.90149272514</v>
      </c>
      <c r="H43" s="16">
        <v>12.472675298916812</v>
      </c>
      <c r="I43" s="17">
        <v>3.765588339921872</v>
      </c>
      <c r="J43" s="18">
        <v>0.49080752206436723</v>
      </c>
      <c r="K43" s="18">
        <v>0.48984209874256573</v>
      </c>
      <c r="M43" s="33"/>
      <c r="N43" s="34"/>
      <c r="O43" s="34"/>
      <c r="P43" s="35"/>
      <c r="Q43" s="35"/>
      <c r="R43" s="36"/>
      <c r="S43" s="36"/>
      <c r="T43" s="30"/>
      <c r="U43" s="33"/>
      <c r="V43" s="37"/>
      <c r="W43" s="37"/>
      <c r="X43" s="38"/>
      <c r="Y43" s="38"/>
      <c r="Z43" s="38"/>
      <c r="AA43" s="38"/>
    </row>
    <row r="44" spans="2:27" ht="13.5" customHeight="1">
      <c r="B44" s="19" t="s">
        <v>48</v>
      </c>
      <c r="C44" s="20"/>
      <c r="D44" s="20"/>
      <c r="E44" s="20"/>
      <c r="F44" s="15">
        <v>7526154.687100923</v>
      </c>
      <c r="G44" s="15">
        <v>7824950.446504854</v>
      </c>
      <c r="H44" s="16">
        <v>0.0525085353531514</v>
      </c>
      <c r="I44" s="17">
        <v>3.970098567280806</v>
      </c>
      <c r="J44" s="18">
        <v>100</v>
      </c>
      <c r="K44" s="18">
        <v>100</v>
      </c>
      <c r="M44" s="33"/>
      <c r="N44" s="34"/>
      <c r="O44" s="34"/>
      <c r="P44" s="35"/>
      <c r="Q44" s="35"/>
      <c r="R44" s="36"/>
      <c r="S44" s="36"/>
      <c r="T44" s="30"/>
      <c r="U44" s="33"/>
      <c r="V44" s="37"/>
      <c r="W44" s="37"/>
      <c r="X44" s="38"/>
      <c r="Y44" s="38"/>
      <c r="Z44" s="38"/>
      <c r="AA44" s="38"/>
    </row>
    <row r="45" spans="2:27" ht="13.5" customHeight="1">
      <c r="B45" s="8" t="s">
        <v>35</v>
      </c>
      <c r="C45" s="9"/>
      <c r="D45" s="9"/>
      <c r="E45" s="9"/>
      <c r="F45" s="10">
        <v>104714.01159261017</v>
      </c>
      <c r="G45" s="10">
        <v>107348.82699655204</v>
      </c>
      <c r="H45" s="14">
        <v>1.9826256035514151</v>
      </c>
      <c r="I45" s="13">
        <v>2.516201379231484</v>
      </c>
      <c r="J45" s="11">
        <v>1.3913348309473301</v>
      </c>
      <c r="K45" s="11">
        <v>1.371878681282911</v>
      </c>
      <c r="M45" s="40"/>
      <c r="N45" s="34"/>
      <c r="O45" s="34"/>
      <c r="P45" s="35"/>
      <c r="Q45" s="35"/>
      <c r="R45" s="36"/>
      <c r="S45" s="36"/>
      <c r="T45" s="30"/>
      <c r="U45" s="40"/>
      <c r="V45" s="37"/>
      <c r="W45" s="37"/>
      <c r="X45" s="38"/>
      <c r="Y45" s="38"/>
      <c r="Z45" s="38"/>
      <c r="AA45" s="38"/>
    </row>
    <row r="46" spans="2:27" ht="13.5" customHeight="1">
      <c r="B46" s="8" t="s">
        <v>36</v>
      </c>
      <c r="C46" s="9"/>
      <c r="D46" s="9"/>
      <c r="E46" s="9"/>
      <c r="F46" s="10">
        <v>2814420.274376122</v>
      </c>
      <c r="G46" s="10">
        <v>3067532.9546783785</v>
      </c>
      <c r="H46" s="13">
        <v>0.3297651955387979</v>
      </c>
      <c r="I46" s="14">
        <v>8.99342157980882</v>
      </c>
      <c r="J46" s="11">
        <v>37.395195705979276</v>
      </c>
      <c r="K46" s="11">
        <v>39.20194735608254</v>
      </c>
      <c r="M46" s="40"/>
      <c r="N46" s="34"/>
      <c r="O46" s="34"/>
      <c r="P46" s="35"/>
      <c r="Q46" s="35"/>
      <c r="R46" s="36"/>
      <c r="S46" s="36"/>
      <c r="T46" s="30"/>
      <c r="U46" s="40"/>
      <c r="V46" s="37"/>
      <c r="W46" s="37"/>
      <c r="X46" s="38"/>
      <c r="Y46" s="38"/>
      <c r="Z46" s="38"/>
      <c r="AA46" s="38"/>
    </row>
    <row r="47" spans="2:27" ht="13.5" customHeight="1">
      <c r="B47" s="8" t="s">
        <v>37</v>
      </c>
      <c r="C47" s="9"/>
      <c r="D47" s="9"/>
      <c r="E47" s="9"/>
      <c r="F47" s="10">
        <v>4553816.745566081</v>
      </c>
      <c r="G47" s="10">
        <v>4584541.947475838</v>
      </c>
      <c r="H47" s="14">
        <v>-0.1099920867970151</v>
      </c>
      <c r="I47" s="13">
        <v>0.6747131829508186</v>
      </c>
      <c r="J47" s="11">
        <v>60.5065526140576</v>
      </c>
      <c r="K47" s="11">
        <v>58.58876652086149</v>
      </c>
      <c r="M47" s="40"/>
      <c r="N47" s="34"/>
      <c r="O47" s="34"/>
      <c r="P47" s="35"/>
      <c r="Q47" s="35"/>
      <c r="R47" s="36"/>
      <c r="S47" s="36"/>
      <c r="T47" s="30"/>
      <c r="U47" s="40"/>
      <c r="V47" s="37"/>
      <c r="W47" s="37"/>
      <c r="X47" s="38"/>
      <c r="Y47" s="38"/>
      <c r="Z47" s="38"/>
      <c r="AA47" s="38"/>
    </row>
    <row r="49" spans="2:6" ht="12">
      <c r="B49" s="21" t="s">
        <v>32</v>
      </c>
      <c r="C49" s="22"/>
      <c r="D49" s="22"/>
      <c r="E49" s="22"/>
      <c r="F49" s="22"/>
    </row>
    <row r="50" spans="2:10" ht="12">
      <c r="B50" s="21" t="s">
        <v>34</v>
      </c>
      <c r="C50" s="21"/>
      <c r="D50" s="21"/>
      <c r="E50" s="21"/>
      <c r="F50" s="21"/>
      <c r="G50" s="12"/>
      <c r="H50" s="12"/>
      <c r="I50" s="12"/>
      <c r="J50" s="12"/>
    </row>
    <row r="51" spans="2:10" ht="12">
      <c r="B51" s="12"/>
      <c r="C51" s="12"/>
      <c r="D51" s="12"/>
      <c r="E51" s="12"/>
      <c r="F51" s="12"/>
      <c r="G51" s="12"/>
      <c r="H51" s="12"/>
      <c r="I51" s="12"/>
      <c r="J51" s="12"/>
    </row>
  </sheetData>
  <sheetProtection/>
  <mergeCells count="7">
    <mergeCell ref="M4:M5"/>
    <mergeCell ref="U4:U5"/>
    <mergeCell ref="J3:K3"/>
    <mergeCell ref="B3:E4"/>
    <mergeCell ref="B6:E6"/>
    <mergeCell ref="F3:G3"/>
    <mergeCell ref="H3:I3"/>
  </mergeCells>
  <printOptions/>
  <pageMargins left="0.7874015748031497" right="0.5905511811023623" top="0.984251968503937" bottom="0.5905511811023623" header="0.5118110236220472" footer="0.5118110236220472"/>
  <pageSetup horizontalDpi="600" verticalDpi="600" orientation="portrait" paperSize="9" scale="85"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K64"/>
  <sheetViews>
    <sheetView zoomScalePageLayoutView="0" workbookViewId="0" topLeftCell="A1">
      <selection activeCell="H32" sqref="H32"/>
    </sheetView>
  </sheetViews>
  <sheetFormatPr defaultColWidth="9.00390625" defaultRowHeight="13.5"/>
  <cols>
    <col min="1" max="2" width="2.625" style="2" customWidth="1"/>
    <col min="3" max="3" width="4.625" style="2" customWidth="1"/>
    <col min="4" max="4" width="1.625" style="2" customWidth="1"/>
    <col min="5" max="5" width="30.375" style="2" customWidth="1"/>
    <col min="6" max="7" width="12.125" style="2" bestFit="1" customWidth="1"/>
    <col min="8" max="11" width="10.375" style="2" customWidth="1"/>
    <col min="12" max="16384" width="9.00390625" style="2" customWidth="1"/>
  </cols>
  <sheetData>
    <row r="1" ht="14.25">
      <c r="B1" s="1" t="s">
        <v>54</v>
      </c>
    </row>
    <row r="3" spans="2:11" ht="12" customHeight="1">
      <c r="B3" s="351" t="s">
        <v>55</v>
      </c>
      <c r="C3" s="352"/>
      <c r="D3" s="352"/>
      <c r="E3" s="353"/>
      <c r="F3" s="360" t="s">
        <v>38</v>
      </c>
      <c r="G3" s="361"/>
      <c r="H3" s="360" t="s">
        <v>56</v>
      </c>
      <c r="I3" s="361"/>
      <c r="J3" s="350" t="s">
        <v>57</v>
      </c>
      <c r="K3" s="350"/>
    </row>
    <row r="4" spans="2:11" ht="12">
      <c r="B4" s="354"/>
      <c r="C4" s="355"/>
      <c r="D4" s="355"/>
      <c r="E4" s="356"/>
      <c r="F4" s="24" t="s">
        <v>50</v>
      </c>
      <c r="G4" s="23" t="s">
        <v>51</v>
      </c>
      <c r="H4" s="24" t="s">
        <v>50</v>
      </c>
      <c r="I4" s="23" t="s">
        <v>51</v>
      </c>
      <c r="J4" s="24" t="s">
        <v>50</v>
      </c>
      <c r="K4" s="23" t="s">
        <v>51</v>
      </c>
    </row>
    <row r="5" spans="2:11" ht="12">
      <c r="B5" s="362"/>
      <c r="C5" s="363"/>
      <c r="D5" s="363"/>
      <c r="E5" s="364"/>
      <c r="F5" s="41" t="s">
        <v>58</v>
      </c>
      <c r="G5" s="41" t="s">
        <v>58</v>
      </c>
      <c r="H5" s="41" t="s">
        <v>59</v>
      </c>
      <c r="I5" s="41" t="s">
        <v>59</v>
      </c>
      <c r="J5" s="41" t="s">
        <v>59</v>
      </c>
      <c r="K5" s="41" t="s">
        <v>59</v>
      </c>
    </row>
    <row r="6" spans="2:11" ht="12" customHeight="1">
      <c r="B6" s="42" t="s">
        <v>60</v>
      </c>
      <c r="C6" s="43"/>
      <c r="D6" s="43"/>
      <c r="E6" s="43"/>
      <c r="F6" s="44">
        <v>3542464.59457532</v>
      </c>
      <c r="G6" s="44">
        <v>3569097.8563880073</v>
      </c>
      <c r="H6" s="45">
        <v>-1.8610099132279974</v>
      </c>
      <c r="I6" s="45">
        <v>0.7518285956469878</v>
      </c>
      <c r="J6" s="46">
        <v>61.4877538242686</v>
      </c>
      <c r="K6" s="46">
        <v>58.91785712553833</v>
      </c>
    </row>
    <row r="7" spans="2:11" ht="12" customHeight="1">
      <c r="B7" s="47" t="s">
        <v>61</v>
      </c>
      <c r="C7" s="48"/>
      <c r="D7" s="48"/>
      <c r="E7" s="49"/>
      <c r="F7" s="50">
        <v>3015502.7257318576</v>
      </c>
      <c r="G7" s="50">
        <v>3046529.8829603842</v>
      </c>
      <c r="H7" s="51">
        <v>-2.2651459316242835</v>
      </c>
      <c r="I7" s="51">
        <v>1.0289215447814402</v>
      </c>
      <c r="J7" s="52">
        <v>52.34109877629973</v>
      </c>
      <c r="K7" s="52">
        <v>50.29142365813281</v>
      </c>
    </row>
    <row r="8" spans="2:11" ht="12" customHeight="1">
      <c r="B8" s="47" t="s">
        <v>62</v>
      </c>
      <c r="C8" s="48"/>
      <c r="D8" s="48"/>
      <c r="E8" s="48"/>
      <c r="F8" s="50">
        <v>526961.8688434624</v>
      </c>
      <c r="G8" s="50">
        <v>522567.9734276232</v>
      </c>
      <c r="H8" s="53">
        <v>0.5174738436765131</v>
      </c>
      <c r="I8" s="51">
        <v>-0.8338165768013949</v>
      </c>
      <c r="J8" s="52">
        <v>9.146655047968865</v>
      </c>
      <c r="K8" s="52">
        <v>8.626433467405523</v>
      </c>
    </row>
    <row r="9" spans="2:11" ht="12" customHeight="1">
      <c r="B9" s="47" t="s">
        <v>63</v>
      </c>
      <c r="C9" s="48"/>
      <c r="D9" s="48"/>
      <c r="E9" s="48"/>
      <c r="F9" s="50">
        <v>408192.84822589</v>
      </c>
      <c r="G9" s="50">
        <v>415171.85488503124</v>
      </c>
      <c r="H9" s="51">
        <v>1.7194559839609682</v>
      </c>
      <c r="I9" s="51">
        <v>1.7097327132196842</v>
      </c>
      <c r="J9" s="52">
        <v>7.0851410633645235</v>
      </c>
      <c r="K9" s="52">
        <v>6.853562724507649</v>
      </c>
    </row>
    <row r="10" spans="2:11" ht="12" customHeight="1">
      <c r="B10" s="47" t="s">
        <v>64</v>
      </c>
      <c r="C10" s="48"/>
      <c r="D10" s="48"/>
      <c r="E10" s="48"/>
      <c r="F10" s="50">
        <v>118769.02061757237</v>
      </c>
      <c r="G10" s="50">
        <v>107396.11854259197</v>
      </c>
      <c r="H10" s="53">
        <v>-3.405440872101604</v>
      </c>
      <c r="I10" s="51">
        <v>-9.575646928672017</v>
      </c>
      <c r="J10" s="52">
        <v>2.0615139846043418</v>
      </c>
      <c r="K10" s="52">
        <v>1.7728707428978727</v>
      </c>
    </row>
    <row r="11" spans="2:11" ht="13.5" customHeight="1">
      <c r="B11" s="54" t="s">
        <v>65</v>
      </c>
      <c r="C11" s="55"/>
      <c r="D11" s="55"/>
      <c r="E11" s="55"/>
      <c r="F11" s="44">
        <v>382555.000639222</v>
      </c>
      <c r="G11" s="44">
        <v>414352.0012456828</v>
      </c>
      <c r="H11" s="56">
        <v>1.9023758568914542</v>
      </c>
      <c r="I11" s="45">
        <v>8.311746168088337</v>
      </c>
      <c r="J11" s="46">
        <v>6.640136288043079</v>
      </c>
      <c r="K11" s="46">
        <v>6.840028766759608</v>
      </c>
    </row>
    <row r="12" spans="2:11" ht="13.5" customHeight="1">
      <c r="B12" s="57" t="s">
        <v>66</v>
      </c>
      <c r="C12" s="365" t="s">
        <v>67</v>
      </c>
      <c r="D12" s="365"/>
      <c r="E12" s="366"/>
      <c r="F12" s="50">
        <v>494958.1759731557</v>
      </c>
      <c r="G12" s="50">
        <v>527388.6512504047</v>
      </c>
      <c r="H12" s="51">
        <v>0.8239245375111944</v>
      </c>
      <c r="I12" s="51">
        <v>6.552164779071723</v>
      </c>
      <c r="J12" s="52">
        <v>8.591156147093379</v>
      </c>
      <c r="K12" s="52">
        <v>8.706012122471687</v>
      </c>
    </row>
    <row r="13" spans="2:11" ht="12" customHeight="1">
      <c r="B13" s="57" t="s">
        <v>68</v>
      </c>
      <c r="C13" s="365" t="s">
        <v>69</v>
      </c>
      <c r="D13" s="365"/>
      <c r="E13" s="366"/>
      <c r="F13" s="50">
        <v>112403.17533393372</v>
      </c>
      <c r="G13" s="50">
        <v>113036.65000472183</v>
      </c>
      <c r="H13" s="51">
        <v>-2.6813934509865196</v>
      </c>
      <c r="I13" s="51">
        <v>0.5635736436325315</v>
      </c>
      <c r="J13" s="52">
        <v>1.9510198590502994</v>
      </c>
      <c r="K13" s="52">
        <v>1.865983355712079</v>
      </c>
    </row>
    <row r="14" spans="2:11" ht="13.5" customHeight="1">
      <c r="B14" s="47" t="s">
        <v>70</v>
      </c>
      <c r="C14" s="48"/>
      <c r="D14" s="48"/>
      <c r="E14" s="48"/>
      <c r="F14" s="50">
        <v>-41023.4716186306</v>
      </c>
      <c r="G14" s="58">
        <v>-27868.5486816748</v>
      </c>
      <c r="H14" s="51" t="s">
        <v>71</v>
      </c>
      <c r="I14" s="51" t="s">
        <v>71</v>
      </c>
      <c r="J14" s="52">
        <v>-0.7120582454842078</v>
      </c>
      <c r="K14" s="52">
        <v>-0.4600476746761756</v>
      </c>
    </row>
    <row r="15" spans="2:11" ht="13.5" customHeight="1">
      <c r="B15" s="47" t="s">
        <v>66</v>
      </c>
      <c r="C15" s="48"/>
      <c r="D15" s="48"/>
      <c r="E15" s="48"/>
      <c r="F15" s="50">
        <v>67147.13051222338</v>
      </c>
      <c r="G15" s="50">
        <v>80538.65147762913</v>
      </c>
      <c r="H15" s="51">
        <v>-4.467327306121243</v>
      </c>
      <c r="I15" s="51">
        <v>19.943549133448045</v>
      </c>
      <c r="J15" s="52">
        <v>1.1654954116588956</v>
      </c>
      <c r="K15" s="52">
        <v>1.3295137740058138</v>
      </c>
    </row>
    <row r="16" spans="2:11" ht="12" customHeight="1">
      <c r="B16" s="47" t="s">
        <v>68</v>
      </c>
      <c r="C16" s="48"/>
      <c r="D16" s="48"/>
      <c r="E16" s="48"/>
      <c r="F16" s="50">
        <v>108170.60213085398</v>
      </c>
      <c r="G16" s="50">
        <v>108407.20015930393</v>
      </c>
      <c r="H16" s="51">
        <v>-0.7159990723879803</v>
      </c>
      <c r="I16" s="51">
        <v>0.2187267370146837</v>
      </c>
      <c r="J16" s="52">
        <v>1.8775536571431033</v>
      </c>
      <c r="K16" s="52">
        <v>1.7895614486819893</v>
      </c>
    </row>
    <row r="17" spans="2:11" ht="13.5" customHeight="1">
      <c r="B17" s="47" t="s">
        <v>72</v>
      </c>
      <c r="C17" s="48"/>
      <c r="D17" s="48"/>
      <c r="E17" s="48"/>
      <c r="F17" s="50">
        <v>419375.38648664043</v>
      </c>
      <c r="G17" s="50">
        <v>437908.0506885105</v>
      </c>
      <c r="H17" s="51">
        <v>2.3570127267451397</v>
      </c>
      <c r="I17" s="51">
        <v>4.419111087355259</v>
      </c>
      <c r="J17" s="52">
        <v>7.279240154929309</v>
      </c>
      <c r="K17" s="52">
        <v>7.228886683062073</v>
      </c>
    </row>
    <row r="18" spans="2:11" ht="13.5" customHeight="1">
      <c r="B18" s="47" t="s">
        <v>73</v>
      </c>
      <c r="C18" s="48"/>
      <c r="D18" s="48"/>
      <c r="E18" s="48"/>
      <c r="F18" s="50">
        <v>155864.91861447057</v>
      </c>
      <c r="G18" s="50">
        <v>161085.33158029162</v>
      </c>
      <c r="H18" s="51">
        <v>0.04837364224225901</v>
      </c>
      <c r="I18" s="51">
        <v>3.3493187641111555</v>
      </c>
      <c r="J18" s="52">
        <v>2.7054000088757855</v>
      </c>
      <c r="K18" s="52">
        <v>2.65916008273095</v>
      </c>
    </row>
    <row r="19" spans="2:11" ht="12" customHeight="1">
      <c r="B19" s="47" t="s">
        <v>66</v>
      </c>
      <c r="C19" s="48"/>
      <c r="D19" s="48"/>
      <c r="E19" s="48"/>
      <c r="F19" s="50">
        <v>159577.07771911463</v>
      </c>
      <c r="G19" s="50">
        <v>165240.94484592494</v>
      </c>
      <c r="H19" s="51">
        <v>-1.1914019672256173</v>
      </c>
      <c r="I19" s="51">
        <v>3.5492986886122626</v>
      </c>
      <c r="J19" s="52">
        <v>2.76983320759636</v>
      </c>
      <c r="K19" s="52">
        <v>2.727760003076468</v>
      </c>
    </row>
    <row r="20" spans="2:11" ht="13.5" customHeight="1">
      <c r="B20" s="47" t="s">
        <v>68</v>
      </c>
      <c r="C20" s="48"/>
      <c r="D20" s="48"/>
      <c r="E20" s="48"/>
      <c r="F20" s="50">
        <v>3712.1591046440735</v>
      </c>
      <c r="G20" s="50">
        <v>4155.613265633321</v>
      </c>
      <c r="H20" s="51">
        <v>-35.00722337890175</v>
      </c>
      <c r="I20" s="51">
        <v>11.945990149895975</v>
      </c>
      <c r="J20" s="52">
        <v>0.06443319872057482</v>
      </c>
      <c r="K20" s="52">
        <v>0.06859992034551785</v>
      </c>
    </row>
    <row r="21" spans="2:11" ht="13.5" customHeight="1">
      <c r="B21" s="47" t="s">
        <v>74</v>
      </c>
      <c r="C21" s="48"/>
      <c r="D21" s="48"/>
      <c r="E21" s="48"/>
      <c r="F21" s="50">
        <v>73449.72954697922</v>
      </c>
      <c r="G21" s="50">
        <v>80624.84940509565</v>
      </c>
      <c r="H21" s="51">
        <v>1.2990259294538467</v>
      </c>
      <c r="I21" s="51">
        <v>9.768749187193608</v>
      </c>
      <c r="J21" s="52">
        <v>1.2748917507205704</v>
      </c>
      <c r="K21" s="52">
        <v>1.330936709823026</v>
      </c>
    </row>
    <row r="22" spans="2:11" ht="13.5" customHeight="1">
      <c r="B22" s="47" t="s">
        <v>75</v>
      </c>
      <c r="C22" s="59"/>
      <c r="D22" s="59"/>
      <c r="E22" s="59"/>
      <c r="F22" s="50">
        <v>100577.69974160986</v>
      </c>
      <c r="G22" s="50">
        <v>104409.69817262856</v>
      </c>
      <c r="H22" s="51">
        <v>3.690545714520288</v>
      </c>
      <c r="I22" s="51">
        <v>3.809988139382122</v>
      </c>
      <c r="J22" s="52">
        <v>1.7457610871802376</v>
      </c>
      <c r="K22" s="52">
        <v>1.7235715934337081</v>
      </c>
    </row>
    <row r="23" spans="2:11" ht="13.5" customHeight="1">
      <c r="B23" s="47" t="s">
        <v>76</v>
      </c>
      <c r="C23" s="48"/>
      <c r="D23" s="48"/>
      <c r="E23" s="48"/>
      <c r="F23" s="50">
        <v>89483.03858358074</v>
      </c>
      <c r="G23" s="50">
        <v>91788.17153049467</v>
      </c>
      <c r="H23" s="51">
        <v>5.99375225275206</v>
      </c>
      <c r="I23" s="51">
        <v>2.5760557345857724</v>
      </c>
      <c r="J23" s="52">
        <v>1.5531873081527152</v>
      </c>
      <c r="K23" s="52">
        <v>1.5152182970743893</v>
      </c>
    </row>
    <row r="24" spans="2:11" ht="13.5" customHeight="1">
      <c r="B24" s="47" t="s">
        <v>77</v>
      </c>
      <c r="C24" s="48"/>
      <c r="D24" s="48"/>
      <c r="E24" s="48"/>
      <c r="F24" s="50">
        <v>4203.085771212162</v>
      </c>
      <c r="G24" s="50">
        <v>4312.499238847065</v>
      </c>
      <c r="H24" s="51">
        <v>-3.5670739841522656</v>
      </c>
      <c r="I24" s="51">
        <v>2.6031699943955116</v>
      </c>
      <c r="J24" s="52">
        <v>0.07295437859797772</v>
      </c>
      <c r="K24" s="52">
        <v>0.07118975837370876</v>
      </c>
    </row>
    <row r="25" spans="2:11" ht="12" customHeight="1">
      <c r="B25" s="47" t="s">
        <v>66</v>
      </c>
      <c r="C25" s="48"/>
      <c r="D25" s="48"/>
      <c r="E25" s="48"/>
      <c r="F25" s="50">
        <v>4723.499869647831</v>
      </c>
      <c r="G25" s="50">
        <v>4786.335818631646</v>
      </c>
      <c r="H25" s="51">
        <v>-9.100741205580734</v>
      </c>
      <c r="I25" s="51">
        <v>1.3302837031410917</v>
      </c>
      <c r="J25" s="52">
        <v>0.08198738178459876</v>
      </c>
      <c r="K25" s="52">
        <v>0.07901174505828083</v>
      </c>
    </row>
    <row r="26" spans="2:11" ht="13.5" customHeight="1">
      <c r="B26" s="47" t="s">
        <v>68</v>
      </c>
      <c r="C26" s="48"/>
      <c r="D26" s="48"/>
      <c r="E26" s="48"/>
      <c r="F26" s="50">
        <v>520.4140984356683</v>
      </c>
      <c r="G26" s="50">
        <v>473.83657978458143</v>
      </c>
      <c r="H26" s="51">
        <v>-37.887189019784785</v>
      </c>
      <c r="I26" s="51">
        <v>-8.950087784150336</v>
      </c>
      <c r="J26" s="52">
        <v>0.009033003186621034</v>
      </c>
      <c r="K26" s="52">
        <v>0.00782198668457207</v>
      </c>
    </row>
    <row r="27" spans="2:11" ht="13.5" customHeight="1">
      <c r="B27" s="54" t="s">
        <v>78</v>
      </c>
      <c r="C27" s="55"/>
      <c r="D27" s="55"/>
      <c r="E27" s="55"/>
      <c r="F27" s="44">
        <v>1836232.6448650835</v>
      </c>
      <c r="G27" s="44">
        <v>2074302.4614691683</v>
      </c>
      <c r="H27" s="45">
        <v>3.9292364531024027</v>
      </c>
      <c r="I27" s="45">
        <v>12.965122762076636</v>
      </c>
      <c r="J27" s="46">
        <v>31.872109887688328</v>
      </c>
      <c r="K27" s="46">
        <v>34.24211410770205</v>
      </c>
    </row>
    <row r="28" spans="2:11" ht="13.5" customHeight="1">
      <c r="B28" s="47" t="s">
        <v>79</v>
      </c>
      <c r="C28" s="48"/>
      <c r="D28" s="48"/>
      <c r="E28" s="48"/>
      <c r="F28" s="50">
        <v>1250511.5152857478</v>
      </c>
      <c r="G28" s="50">
        <v>1473266.0488780264</v>
      </c>
      <c r="H28" s="51">
        <v>4.420404229768133</v>
      </c>
      <c r="I28" s="51">
        <v>17.813073359934485</v>
      </c>
      <c r="J28" s="52">
        <v>21.705550515324507</v>
      </c>
      <c r="K28" s="52">
        <v>24.3203414611744</v>
      </c>
    </row>
    <row r="29" spans="2:11" ht="13.5" customHeight="1">
      <c r="B29" s="47" t="s">
        <v>80</v>
      </c>
      <c r="C29" s="48"/>
      <c r="D29" s="48"/>
      <c r="E29" s="48"/>
      <c r="F29" s="50">
        <v>1170158.7335788591</v>
      </c>
      <c r="G29" s="50">
        <v>1398532.3010081213</v>
      </c>
      <c r="H29" s="51">
        <v>4.171011373923546</v>
      </c>
      <c r="I29" s="51">
        <v>19.516460534443528</v>
      </c>
      <c r="J29" s="52">
        <v>20.310840157949524</v>
      </c>
      <c r="K29" s="52">
        <v>23.086653718045063</v>
      </c>
    </row>
    <row r="30" spans="2:11" ht="13.5" customHeight="1">
      <c r="B30" s="47" t="s">
        <v>81</v>
      </c>
      <c r="C30" s="48"/>
      <c r="D30" s="48"/>
      <c r="E30" s="48"/>
      <c r="F30" s="50">
        <v>80352.78170688875</v>
      </c>
      <c r="G30" s="60">
        <v>74733.74786990506</v>
      </c>
      <c r="H30" s="51">
        <v>8.192458924217801</v>
      </c>
      <c r="I30" s="51">
        <v>-6.9929549638752215</v>
      </c>
      <c r="J30" s="52">
        <v>1.394710357374983</v>
      </c>
      <c r="K30" s="52">
        <v>1.2336877431293356</v>
      </c>
    </row>
    <row r="31" spans="2:11" ht="13.5" customHeight="1">
      <c r="B31" s="47" t="s">
        <v>82</v>
      </c>
      <c r="C31" s="48"/>
      <c r="D31" s="48"/>
      <c r="E31" s="48"/>
      <c r="F31" s="50">
        <v>-14857.434708833893</v>
      </c>
      <c r="G31" s="60">
        <v>-14069.67015778035</v>
      </c>
      <c r="H31" s="51" t="s">
        <v>71</v>
      </c>
      <c r="I31" s="51" t="s">
        <v>71</v>
      </c>
      <c r="J31" s="52">
        <v>-0.25788550977640495</v>
      </c>
      <c r="K31" s="52">
        <v>-0.2322589207454431</v>
      </c>
    </row>
    <row r="32" spans="2:11" ht="12" customHeight="1">
      <c r="B32" s="47" t="s">
        <v>80</v>
      </c>
      <c r="C32" s="48"/>
      <c r="D32" s="48"/>
      <c r="E32" s="48"/>
      <c r="F32" s="58">
        <v>4235.582426225576</v>
      </c>
      <c r="G32" s="60">
        <v>3838.9008778768984</v>
      </c>
      <c r="H32" s="51">
        <v>729.7165738848405</v>
      </c>
      <c r="I32" s="51">
        <v>-9.365454580520797</v>
      </c>
      <c r="J32" s="52">
        <v>0.07351843400918402</v>
      </c>
      <c r="K32" s="52">
        <v>0.06337170415124256</v>
      </c>
    </row>
    <row r="33" spans="2:11" ht="13.5" customHeight="1">
      <c r="B33" s="47" t="s">
        <v>81</v>
      </c>
      <c r="C33" s="48"/>
      <c r="D33" s="48"/>
      <c r="E33" s="48"/>
      <c r="F33" s="50">
        <v>-19093.01713505947</v>
      </c>
      <c r="G33" s="60">
        <v>-17908.57103565725</v>
      </c>
      <c r="H33" s="51" t="s">
        <v>71</v>
      </c>
      <c r="I33" s="51" t="s">
        <v>71</v>
      </c>
      <c r="J33" s="52">
        <v>-0.331403943785589</v>
      </c>
      <c r="K33" s="52">
        <v>-0.2956306248966856</v>
      </c>
    </row>
    <row r="34" spans="2:11" ht="13.5" customHeight="1">
      <c r="B34" s="47" t="s">
        <v>83</v>
      </c>
      <c r="C34" s="48"/>
      <c r="D34" s="48"/>
      <c r="E34" s="48"/>
      <c r="F34" s="50">
        <v>600578.5642881696</v>
      </c>
      <c r="G34" s="60">
        <v>615106.0827489223</v>
      </c>
      <c r="H34" s="51">
        <v>1.7803096861855865</v>
      </c>
      <c r="I34" s="51">
        <v>2.418920575024399</v>
      </c>
      <c r="J34" s="52">
        <v>10.424444882140225</v>
      </c>
      <c r="K34" s="52">
        <v>10.154031567273094</v>
      </c>
    </row>
    <row r="35" spans="2:11" ht="12">
      <c r="B35" s="47" t="s">
        <v>84</v>
      </c>
      <c r="C35" s="49"/>
      <c r="D35" s="49"/>
      <c r="E35" s="49"/>
      <c r="F35" s="50">
        <v>20135.709040768834</v>
      </c>
      <c r="G35" s="60">
        <v>18600.83017897402</v>
      </c>
      <c r="H35" s="51">
        <v>113.66583608918262</v>
      </c>
      <c r="I35" s="51">
        <v>-7.622671040225789</v>
      </c>
      <c r="J35" s="52">
        <v>0.3495022991822788</v>
      </c>
      <c r="K35" s="52">
        <v>0.3070582816718523</v>
      </c>
    </row>
    <row r="36" spans="2:11" ht="12">
      <c r="B36" s="59" t="s">
        <v>85</v>
      </c>
      <c r="C36" s="49"/>
      <c r="D36" s="49"/>
      <c r="E36" s="49"/>
      <c r="F36" s="50">
        <v>126209.28610442908</v>
      </c>
      <c r="G36" s="60">
        <v>147787.7789135503</v>
      </c>
      <c r="H36" s="51">
        <v>-4.383076983242315</v>
      </c>
      <c r="I36" s="51">
        <v>17.09738916617165</v>
      </c>
      <c r="J36" s="52">
        <v>2.19065718432569</v>
      </c>
      <c r="K36" s="52">
        <v>2.4396471022347344</v>
      </c>
    </row>
    <row r="37" spans="2:11" ht="12">
      <c r="B37" s="47" t="s">
        <v>86</v>
      </c>
      <c r="C37" s="49"/>
      <c r="D37" s="49"/>
      <c r="E37" s="49"/>
      <c r="F37" s="50">
        <v>454233.56914297177</v>
      </c>
      <c r="G37" s="60">
        <v>448717.4736563979</v>
      </c>
      <c r="H37" s="51">
        <v>1.2434461803210197</v>
      </c>
      <c r="I37" s="51">
        <v>-1.2143742473682437</v>
      </c>
      <c r="J37" s="52">
        <v>7.884285398632257</v>
      </c>
      <c r="K37" s="52">
        <v>7.407326183366507</v>
      </c>
    </row>
    <row r="38" spans="2:11" ht="12">
      <c r="B38" s="42" t="s">
        <v>87</v>
      </c>
      <c r="C38" s="43"/>
      <c r="D38" s="43"/>
      <c r="E38" s="43"/>
      <c r="F38" s="44">
        <v>5761252.2400796255</v>
      </c>
      <c r="G38" s="61">
        <v>6057752.319102859</v>
      </c>
      <c r="H38" s="45">
        <v>0.16321956111853453</v>
      </c>
      <c r="I38" s="45">
        <v>5.1464519633519075</v>
      </c>
      <c r="J38" s="46">
        <v>100</v>
      </c>
      <c r="K38" s="46">
        <v>100</v>
      </c>
    </row>
    <row r="39" spans="2:11" ht="12">
      <c r="B39" s="367" t="s">
        <v>88</v>
      </c>
      <c r="C39" s="368"/>
      <c r="D39" s="368"/>
      <c r="E39" s="369"/>
      <c r="F39" s="44">
        <v>541047.0762714223</v>
      </c>
      <c r="G39" s="61">
        <v>558734.5757043858</v>
      </c>
      <c r="H39" s="45">
        <v>0.567363804964807</v>
      </c>
      <c r="I39" s="45">
        <v>3.2691239281533986</v>
      </c>
      <c r="J39" s="46">
        <v>9.39113674814461</v>
      </c>
      <c r="K39" s="46">
        <v>9.223463526932928</v>
      </c>
    </row>
    <row r="40" spans="2:11" ht="12">
      <c r="B40" s="54" t="s">
        <v>89</v>
      </c>
      <c r="C40" s="43"/>
      <c r="D40" s="43"/>
      <c r="E40" s="43"/>
      <c r="F40" s="44">
        <v>6302299.316351048</v>
      </c>
      <c r="G40" s="61">
        <v>6616486.894807245</v>
      </c>
      <c r="H40" s="45">
        <v>0.19778750056883118</v>
      </c>
      <c r="I40" s="62">
        <v>4.985284936262081</v>
      </c>
      <c r="J40" s="46">
        <v>109.3911367481446</v>
      </c>
      <c r="K40" s="46">
        <v>109.22346352693293</v>
      </c>
    </row>
    <row r="41" spans="2:11" ht="12">
      <c r="B41" s="54" t="s">
        <v>90</v>
      </c>
      <c r="C41" s="43"/>
      <c r="D41" s="43"/>
      <c r="E41" s="43"/>
      <c r="F41" s="44">
        <v>371704.78703594836</v>
      </c>
      <c r="G41" s="61">
        <v>291623.88577529066</v>
      </c>
      <c r="H41" s="62">
        <v>-9.424676659690286</v>
      </c>
      <c r="I41" s="62">
        <v>-21.544221127534982</v>
      </c>
      <c r="J41" s="46">
        <v>6.4518054677434336</v>
      </c>
      <c r="K41" s="46">
        <v>4.814060899381234</v>
      </c>
    </row>
    <row r="42" spans="2:11" ht="12">
      <c r="B42" s="59" t="s">
        <v>91</v>
      </c>
      <c r="C42" s="49"/>
      <c r="D42" s="49"/>
      <c r="E42" s="49"/>
      <c r="F42" s="50">
        <v>-235019.1157955188</v>
      </c>
      <c r="G42" s="60">
        <v>-254468.45654758194</v>
      </c>
      <c r="H42" s="63" t="s">
        <v>71</v>
      </c>
      <c r="I42" s="63" t="s">
        <v>71</v>
      </c>
      <c r="J42" s="52">
        <v>-4.079306130020626</v>
      </c>
      <c r="K42" s="52">
        <v>-4.2007075090397255</v>
      </c>
    </row>
    <row r="43" spans="2:11" ht="12">
      <c r="B43" s="59" t="s">
        <v>92</v>
      </c>
      <c r="C43" s="49"/>
      <c r="D43" s="49"/>
      <c r="E43" s="49"/>
      <c r="F43" s="50">
        <v>661086.4117126283</v>
      </c>
      <c r="G43" s="60">
        <v>626163.4716424048</v>
      </c>
      <c r="H43" s="51">
        <v>-1.492495227058214</v>
      </c>
      <c r="I43" s="51">
        <v>-5.282658885659322</v>
      </c>
      <c r="J43" s="52">
        <v>11.474700015972422</v>
      </c>
      <c r="K43" s="52">
        <v>10.336564432781866</v>
      </c>
    </row>
    <row r="44" spans="2:11" ht="12">
      <c r="B44" s="59" t="s">
        <v>93</v>
      </c>
      <c r="C44" s="49"/>
      <c r="D44" s="49"/>
      <c r="E44" s="49"/>
      <c r="F44" s="50">
        <v>-163450.94849585393</v>
      </c>
      <c r="G44" s="60">
        <v>-193837.7805354928</v>
      </c>
      <c r="H44" s="63" t="s">
        <v>71</v>
      </c>
      <c r="I44" s="63" t="s">
        <v>71</v>
      </c>
      <c r="J44" s="52">
        <v>-2.837073290399708</v>
      </c>
      <c r="K44" s="52">
        <v>-3.1998300743368757</v>
      </c>
    </row>
    <row r="45" spans="2:11" ht="12">
      <c r="B45" s="59" t="s">
        <v>94</v>
      </c>
      <c r="C45" s="49"/>
      <c r="D45" s="49"/>
      <c r="E45" s="49"/>
      <c r="F45" s="50">
        <v>109088.43961469273</v>
      </c>
      <c r="G45" s="60">
        <v>113766.65121596065</v>
      </c>
      <c r="H45" s="63">
        <v>16.21985476622612</v>
      </c>
      <c r="I45" s="63">
        <v>4.288457711735228</v>
      </c>
      <c r="J45" s="52">
        <v>1.8934848721913458</v>
      </c>
      <c r="K45" s="52">
        <v>1.8780340499759696</v>
      </c>
    </row>
    <row r="46" spans="2:11" ht="12">
      <c r="B46" s="54" t="s">
        <v>95</v>
      </c>
      <c r="C46" s="43"/>
      <c r="D46" s="43"/>
      <c r="E46" s="43"/>
      <c r="F46" s="44">
        <v>6674004.103387001</v>
      </c>
      <c r="G46" s="61">
        <v>6908110.780582536</v>
      </c>
      <c r="H46" s="62">
        <v>-0.39157724979911895</v>
      </c>
      <c r="I46" s="62">
        <v>3.5077394854571313</v>
      </c>
      <c r="J46" s="46">
        <v>115.84294221588813</v>
      </c>
      <c r="K46" s="46">
        <v>114.03752442631416</v>
      </c>
    </row>
    <row r="47" spans="2:11" ht="12">
      <c r="B47" s="59" t="s">
        <v>91</v>
      </c>
      <c r="C47" s="49"/>
      <c r="D47" s="49"/>
      <c r="E47" s="49"/>
      <c r="F47" s="50">
        <v>1000634.9647813952</v>
      </c>
      <c r="G47" s="60">
        <v>1204727.922172664</v>
      </c>
      <c r="H47" s="63">
        <v>4.59198891913427</v>
      </c>
      <c r="I47" s="63">
        <v>20.396344778523325</v>
      </c>
      <c r="J47" s="52">
        <v>17.368358875527477</v>
      </c>
      <c r="K47" s="52">
        <v>19.88737503138923</v>
      </c>
    </row>
    <row r="48" spans="2:11" ht="12">
      <c r="B48" s="59" t="s">
        <v>92</v>
      </c>
      <c r="C48" s="49"/>
      <c r="D48" s="49"/>
      <c r="E48" s="49"/>
      <c r="F48" s="50">
        <v>1161110.0163654194</v>
      </c>
      <c r="G48" s="60">
        <v>1157029.4986651153</v>
      </c>
      <c r="H48" s="51">
        <v>-0.7965983343192297</v>
      </c>
      <c r="I48" s="51">
        <v>-0.3514324777833836</v>
      </c>
      <c r="J48" s="52">
        <v>20.153778518632816</v>
      </c>
      <c r="K48" s="52">
        <v>19.099980285038612</v>
      </c>
    </row>
    <row r="49" spans="2:11" ht="12">
      <c r="B49" s="59" t="s">
        <v>96</v>
      </c>
      <c r="C49" s="49"/>
      <c r="D49" s="49"/>
      <c r="E49" s="49"/>
      <c r="F49" s="50">
        <v>4398967.596854275</v>
      </c>
      <c r="G49" s="60">
        <v>4428274.2092899475</v>
      </c>
      <c r="H49" s="51">
        <v>-1.696442270749587</v>
      </c>
      <c r="I49" s="51">
        <v>0.6662156924417845</v>
      </c>
      <c r="J49" s="52">
        <v>76.3543655709384</v>
      </c>
      <c r="K49" s="52">
        <v>73.10094530153663</v>
      </c>
    </row>
    <row r="50" spans="2:11" ht="12">
      <c r="B50" s="59" t="s">
        <v>97</v>
      </c>
      <c r="C50" s="49"/>
      <c r="D50" s="49"/>
      <c r="E50" s="49"/>
      <c r="F50" s="50">
        <v>113291.5253859049</v>
      </c>
      <c r="G50" s="60">
        <v>118079.15045480772</v>
      </c>
      <c r="H50" s="63">
        <v>15.341822084059533</v>
      </c>
      <c r="I50" s="63">
        <v>4.225933981023503</v>
      </c>
      <c r="J50" s="52">
        <v>1.9664392507893234</v>
      </c>
      <c r="K50" s="52">
        <v>1.9492238083496785</v>
      </c>
    </row>
    <row r="51" spans="2:11" ht="24.75" customHeight="1">
      <c r="B51" s="370" t="s">
        <v>98</v>
      </c>
      <c r="C51" s="371"/>
      <c r="D51" s="371"/>
      <c r="E51" s="372"/>
      <c r="F51" s="58">
        <v>1320298.3887265073</v>
      </c>
      <c r="G51" s="64">
        <v>1543752.3855042076</v>
      </c>
      <c r="H51" s="63">
        <v>4.234707456603239</v>
      </c>
      <c r="I51" s="63">
        <v>16.924507269393292</v>
      </c>
      <c r="J51" s="52">
        <v>22.916864836111735</v>
      </c>
      <c r="K51" s="52">
        <v>25.483913903776678</v>
      </c>
    </row>
    <row r="52" spans="2:11" ht="20.25" customHeight="1">
      <c r="B52" s="373" t="s">
        <v>99</v>
      </c>
      <c r="C52" s="374"/>
      <c r="D52" s="374"/>
      <c r="E52" s="375"/>
      <c r="F52" s="65">
        <v>7717731.370620694</v>
      </c>
      <c r="G52" s="66">
        <v>8049780.496861897</v>
      </c>
      <c r="H52" s="67">
        <v>0.22283589553337163</v>
      </c>
      <c r="I52" s="67">
        <v>4.302418810600537</v>
      </c>
      <c r="J52" s="68">
        <v>133.95926873207046</v>
      </c>
      <c r="K52" s="68">
        <v>132.88394891084047</v>
      </c>
    </row>
    <row r="53" spans="2:11" ht="12" customHeight="1">
      <c r="B53" s="376" t="s">
        <v>100</v>
      </c>
      <c r="C53" s="377"/>
      <c r="D53" s="377"/>
      <c r="E53" s="378"/>
      <c r="F53" s="69">
        <v>144702.76814431805</v>
      </c>
      <c r="G53" s="70">
        <v>151419.7803168356</v>
      </c>
      <c r="H53" s="71">
        <v>3.0858823254687278</v>
      </c>
      <c r="I53" s="71">
        <v>4.641937579119694</v>
      </c>
      <c r="J53" s="72">
        <v>2.511654795074866</v>
      </c>
      <c r="K53" s="72">
        <v>2.499603356831541</v>
      </c>
    </row>
    <row r="54" spans="2:11" ht="12" customHeight="1">
      <c r="B54" s="379" t="s">
        <v>101</v>
      </c>
      <c r="C54" s="380"/>
      <c r="D54" s="380"/>
      <c r="E54" s="381"/>
      <c r="F54" s="73">
        <v>22302.126053004824</v>
      </c>
      <c r="G54" s="74">
        <v>21166.654965732298</v>
      </c>
      <c r="H54" s="75">
        <v>-13.208071279476616</v>
      </c>
      <c r="I54" s="75">
        <v>-5.091313198454196</v>
      </c>
      <c r="J54" s="76">
        <v>0.38710553059722635</v>
      </c>
      <c r="K54" s="76">
        <v>0.34941433473574296</v>
      </c>
    </row>
    <row r="56" ht="12">
      <c r="B56" s="12" t="s">
        <v>32</v>
      </c>
    </row>
    <row r="57" spans="2:9" ht="12">
      <c r="B57" s="12" t="s">
        <v>102</v>
      </c>
      <c r="C57" s="12"/>
      <c r="D57" s="12"/>
      <c r="E57" s="12"/>
      <c r="F57" s="12"/>
      <c r="G57" s="12"/>
      <c r="H57" s="12"/>
      <c r="I57" s="12"/>
    </row>
    <row r="58" spans="2:9" ht="12">
      <c r="B58" s="12"/>
      <c r="C58" s="12"/>
      <c r="D58" s="12"/>
      <c r="E58" s="12"/>
      <c r="F58" s="12"/>
      <c r="G58" s="12"/>
      <c r="H58" s="12"/>
      <c r="I58" s="12"/>
    </row>
    <row r="64" ht="12">
      <c r="H64" s="77"/>
    </row>
  </sheetData>
  <sheetProtection/>
  <mergeCells count="12">
    <mergeCell ref="C13:E13"/>
    <mergeCell ref="B39:E39"/>
    <mergeCell ref="B51:E51"/>
    <mergeCell ref="B52:E52"/>
    <mergeCell ref="B53:E53"/>
    <mergeCell ref="B54:E54"/>
    <mergeCell ref="B3:E4"/>
    <mergeCell ref="F3:G3"/>
    <mergeCell ref="H3:I3"/>
    <mergeCell ref="J3:K3"/>
    <mergeCell ref="B5:E5"/>
    <mergeCell ref="C12:E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B53"/>
  <sheetViews>
    <sheetView zoomScalePageLayoutView="0" workbookViewId="0" topLeftCell="A1">
      <selection activeCell="F12" sqref="F12"/>
    </sheetView>
  </sheetViews>
  <sheetFormatPr defaultColWidth="9.00390625" defaultRowHeight="13.5"/>
  <cols>
    <col min="1" max="2" width="2.625" style="2" customWidth="1"/>
    <col min="3" max="3" width="4.625" style="2" customWidth="1"/>
    <col min="4" max="4" width="1.625" style="2" customWidth="1"/>
    <col min="5" max="5" width="3.125" style="2" customWidth="1"/>
    <col min="6" max="6" width="25.125" style="2" customWidth="1"/>
    <col min="7" max="8" width="10.375" style="2" bestFit="1" customWidth="1"/>
    <col min="9" max="9" width="9.75390625" style="2" customWidth="1"/>
    <col min="10" max="10" width="10.125" style="2" customWidth="1"/>
    <col min="11" max="11" width="9.625" style="2" customWidth="1"/>
    <col min="12" max="12" width="10.125" style="2" customWidth="1"/>
    <col min="13" max="13" width="2.625" style="2" customWidth="1"/>
    <col min="14" max="14" width="40.625" style="25" customWidth="1"/>
    <col min="15" max="20" width="9.00390625" style="25" customWidth="1"/>
    <col min="21" max="21" width="2.625" style="25" customWidth="1"/>
    <col min="22" max="22" width="40.625" style="25" customWidth="1"/>
    <col min="23" max="28" width="9.00390625" style="25" customWidth="1"/>
    <col min="29" max="16384" width="9.00390625" style="2" customWidth="1"/>
  </cols>
  <sheetData>
    <row r="1" ht="14.25">
      <c r="B1" s="1" t="s">
        <v>342</v>
      </c>
    </row>
    <row r="2" spans="3:6" ht="13.5">
      <c r="C2" s="390" t="s">
        <v>103</v>
      </c>
      <c r="D2" s="390"/>
      <c r="E2" s="390"/>
      <c r="F2" s="390"/>
    </row>
    <row r="3" spans="2:12" ht="12" customHeight="1">
      <c r="B3" s="391" t="s">
        <v>55</v>
      </c>
      <c r="C3" s="392"/>
      <c r="D3" s="392"/>
      <c r="E3" s="392"/>
      <c r="F3" s="393"/>
      <c r="G3" s="360" t="s">
        <v>38</v>
      </c>
      <c r="H3" s="361"/>
      <c r="I3" s="360" t="s">
        <v>56</v>
      </c>
      <c r="J3" s="361"/>
      <c r="K3" s="350" t="s">
        <v>57</v>
      </c>
      <c r="L3" s="350"/>
    </row>
    <row r="4" spans="2:28" ht="12" customHeight="1">
      <c r="B4" s="394"/>
      <c r="C4" s="395"/>
      <c r="D4" s="395"/>
      <c r="E4" s="395"/>
      <c r="F4" s="396"/>
      <c r="G4" s="24" t="s">
        <v>50</v>
      </c>
      <c r="H4" s="23" t="s">
        <v>51</v>
      </c>
      <c r="I4" s="24" t="s">
        <v>50</v>
      </c>
      <c r="J4" s="23" t="s">
        <v>51</v>
      </c>
      <c r="K4" s="24" t="s">
        <v>50</v>
      </c>
      <c r="L4" s="23" t="s">
        <v>51</v>
      </c>
      <c r="N4" s="382"/>
      <c r="O4" s="78"/>
      <c r="P4" s="78"/>
      <c r="Q4" s="78"/>
      <c r="R4" s="78"/>
      <c r="S4" s="78"/>
      <c r="T4" s="78"/>
      <c r="U4" s="30"/>
      <c r="V4" s="382"/>
      <c r="W4" s="78"/>
      <c r="X4" s="78"/>
      <c r="Y4" s="78"/>
      <c r="Z4" s="78"/>
      <c r="AA4" s="78"/>
      <c r="AB4" s="78"/>
    </row>
    <row r="5" spans="2:28" ht="14.25" customHeight="1">
      <c r="B5" s="384"/>
      <c r="C5" s="385"/>
      <c r="D5" s="385"/>
      <c r="E5" s="385"/>
      <c r="F5" s="386"/>
      <c r="G5" s="41" t="s">
        <v>58</v>
      </c>
      <c r="H5" s="41" t="s">
        <v>58</v>
      </c>
      <c r="I5" s="41" t="s">
        <v>104</v>
      </c>
      <c r="J5" s="41" t="s">
        <v>104</v>
      </c>
      <c r="K5" s="41" t="s">
        <v>104</v>
      </c>
      <c r="L5" s="41" t="s">
        <v>104</v>
      </c>
      <c r="N5" s="383"/>
      <c r="O5" s="31"/>
      <c r="P5" s="31"/>
      <c r="Q5" s="31"/>
      <c r="R5" s="31"/>
      <c r="S5" s="31"/>
      <c r="T5" s="31"/>
      <c r="U5" s="30"/>
      <c r="V5" s="383"/>
      <c r="W5" s="31"/>
      <c r="X5" s="31"/>
      <c r="Y5" s="31"/>
      <c r="Z5" s="31"/>
      <c r="AA5" s="31"/>
      <c r="AB5" s="31"/>
    </row>
    <row r="6" spans="2:28" ht="12" customHeight="1">
      <c r="B6" s="42" t="s">
        <v>105</v>
      </c>
      <c r="C6" s="82"/>
      <c r="D6" s="82"/>
      <c r="E6" s="82"/>
      <c r="F6" s="82"/>
      <c r="G6" s="83">
        <v>4225154.528563177</v>
      </c>
      <c r="H6" s="83">
        <v>4315947.523149033</v>
      </c>
      <c r="I6" s="84">
        <v>0.19754753706594386</v>
      </c>
      <c r="J6" s="84">
        <v>2.1488680229816657</v>
      </c>
      <c r="K6" s="85">
        <v>56.139618493420954</v>
      </c>
      <c r="L6" s="85">
        <v>55.15622817875894</v>
      </c>
      <c r="N6" s="86"/>
      <c r="O6" s="87"/>
      <c r="P6" s="87"/>
      <c r="Q6" s="88"/>
      <c r="R6" s="88"/>
      <c r="S6" s="88"/>
      <c r="T6" s="88"/>
      <c r="U6" s="30"/>
      <c r="V6" s="86"/>
      <c r="W6" s="89"/>
      <c r="X6" s="89"/>
      <c r="Y6" s="90"/>
      <c r="Z6" s="90"/>
      <c r="AA6" s="90"/>
      <c r="AB6" s="90"/>
    </row>
    <row r="7" spans="2:28" ht="12" customHeight="1">
      <c r="B7" s="47" t="s">
        <v>106</v>
      </c>
      <c r="C7" s="91"/>
      <c r="D7" s="91"/>
      <c r="E7" s="91"/>
      <c r="F7" s="91"/>
      <c r="G7" s="64">
        <v>4127977.2176399566</v>
      </c>
      <c r="H7" s="64">
        <v>4216676.942950897</v>
      </c>
      <c r="I7" s="92">
        <v>0.04880049480440545</v>
      </c>
      <c r="J7" s="92">
        <v>2.1487455146773224</v>
      </c>
      <c r="K7" s="93">
        <v>54.848423786916015</v>
      </c>
      <c r="L7" s="93">
        <v>53.88758653205718</v>
      </c>
      <c r="N7" s="86"/>
      <c r="O7" s="87"/>
      <c r="P7" s="87"/>
      <c r="Q7" s="88"/>
      <c r="R7" s="88"/>
      <c r="S7" s="88"/>
      <c r="T7" s="88"/>
      <c r="U7" s="30"/>
      <c r="V7" s="86"/>
      <c r="W7" s="89"/>
      <c r="X7" s="89"/>
      <c r="Y7" s="90"/>
      <c r="Z7" s="90"/>
      <c r="AA7" s="90"/>
      <c r="AB7" s="90"/>
    </row>
    <row r="8" spans="2:28" ht="12" customHeight="1">
      <c r="B8" s="47" t="s">
        <v>107</v>
      </c>
      <c r="C8" s="91"/>
      <c r="D8" s="91"/>
      <c r="E8" s="91"/>
      <c r="F8" s="91"/>
      <c r="G8" s="64">
        <v>576485.98190364</v>
      </c>
      <c r="H8" s="64">
        <v>589470.8957296694</v>
      </c>
      <c r="I8" s="92">
        <v>-0.8532467725325864</v>
      </c>
      <c r="J8" s="92">
        <v>2.252424904271104</v>
      </c>
      <c r="K8" s="93">
        <v>7.659767914306616</v>
      </c>
      <c r="L8" s="93">
        <v>7.533222092070456</v>
      </c>
      <c r="N8" s="86"/>
      <c r="O8" s="87"/>
      <c r="P8" s="87"/>
      <c r="Q8" s="88"/>
      <c r="R8" s="88"/>
      <c r="S8" s="88"/>
      <c r="T8" s="88"/>
      <c r="U8" s="30"/>
      <c r="V8" s="86"/>
      <c r="W8" s="89"/>
      <c r="X8" s="89"/>
      <c r="Y8" s="90"/>
      <c r="Z8" s="90"/>
      <c r="AA8" s="90"/>
      <c r="AB8" s="90"/>
    </row>
    <row r="9" spans="2:28" ht="12" customHeight="1">
      <c r="B9" s="47" t="s">
        <v>108</v>
      </c>
      <c r="C9" s="91"/>
      <c r="D9" s="91"/>
      <c r="E9" s="91"/>
      <c r="F9" s="91"/>
      <c r="G9" s="64">
        <v>106230.47680944056</v>
      </c>
      <c r="H9" s="64">
        <v>108456.72503404063</v>
      </c>
      <c r="I9" s="92">
        <v>-0.45956349102651683</v>
      </c>
      <c r="J9" s="92">
        <v>2.0956775225565294</v>
      </c>
      <c r="K9" s="93">
        <v>1.4114841007919887</v>
      </c>
      <c r="L9" s="93">
        <v>1.3860372123185094</v>
      </c>
      <c r="N9" s="86"/>
      <c r="O9" s="87"/>
      <c r="P9" s="87"/>
      <c r="Q9" s="88"/>
      <c r="R9" s="88"/>
      <c r="S9" s="88"/>
      <c r="T9" s="88"/>
      <c r="U9" s="30"/>
      <c r="V9" s="86"/>
      <c r="W9" s="89"/>
      <c r="X9" s="89"/>
      <c r="Y9" s="90"/>
      <c r="Z9" s="90"/>
      <c r="AA9" s="90"/>
      <c r="AB9" s="90"/>
    </row>
    <row r="10" spans="2:28" ht="12" customHeight="1">
      <c r="B10" s="47" t="s">
        <v>109</v>
      </c>
      <c r="C10" s="91"/>
      <c r="D10" s="91"/>
      <c r="E10" s="91"/>
      <c r="F10" s="91"/>
      <c r="G10" s="64">
        <v>144821.39606628995</v>
      </c>
      <c r="H10" s="64">
        <v>151222.2009850663</v>
      </c>
      <c r="I10" s="92">
        <v>-0.6307603267876006</v>
      </c>
      <c r="J10" s="92">
        <v>4.419792304616699</v>
      </c>
      <c r="K10" s="93">
        <v>1.9242415561096473</v>
      </c>
      <c r="L10" s="93">
        <v>1.9325643276451963</v>
      </c>
      <c r="N10" s="86"/>
      <c r="O10" s="87"/>
      <c r="P10" s="87"/>
      <c r="Q10" s="88"/>
      <c r="R10" s="88"/>
      <c r="S10" s="88"/>
      <c r="T10" s="88"/>
      <c r="U10" s="30"/>
      <c r="V10" s="86"/>
      <c r="W10" s="89"/>
      <c r="X10" s="89"/>
      <c r="Y10" s="90"/>
      <c r="Z10" s="90"/>
      <c r="AA10" s="90"/>
      <c r="AB10" s="90"/>
    </row>
    <row r="11" spans="2:28" ht="12" customHeight="1">
      <c r="B11" s="47" t="s">
        <v>110</v>
      </c>
      <c r="C11" s="91"/>
      <c r="D11" s="91"/>
      <c r="E11" s="91"/>
      <c r="F11" s="91"/>
      <c r="G11" s="64">
        <v>1183039.3216844727</v>
      </c>
      <c r="H11" s="64">
        <v>1191002.6487332312</v>
      </c>
      <c r="I11" s="92">
        <v>0.34296887738801923</v>
      </c>
      <c r="J11" s="92">
        <v>0.6731244602605357</v>
      </c>
      <c r="K11" s="93">
        <v>15.719040743503237</v>
      </c>
      <c r="L11" s="93">
        <v>15.220577521551112</v>
      </c>
      <c r="N11" s="86"/>
      <c r="O11" s="87"/>
      <c r="P11" s="87"/>
      <c r="Q11" s="88"/>
      <c r="R11" s="88"/>
      <c r="S11" s="88"/>
      <c r="T11" s="88"/>
      <c r="U11" s="30"/>
      <c r="V11" s="86"/>
      <c r="W11" s="89"/>
      <c r="X11" s="89"/>
      <c r="Y11" s="90"/>
      <c r="Z11" s="90"/>
      <c r="AA11" s="90"/>
      <c r="AB11" s="90"/>
    </row>
    <row r="12" spans="2:28" ht="12" customHeight="1">
      <c r="B12" s="47" t="s">
        <v>111</v>
      </c>
      <c r="C12" s="91"/>
      <c r="D12" s="91"/>
      <c r="E12" s="91"/>
      <c r="F12" s="91"/>
      <c r="G12" s="64">
        <v>157192.22757392118</v>
      </c>
      <c r="H12" s="64">
        <v>178368.41579064092</v>
      </c>
      <c r="I12" s="92">
        <v>-2.4497044847144003</v>
      </c>
      <c r="J12" s="92">
        <v>13.471523715612108</v>
      </c>
      <c r="K12" s="93">
        <v>2.0886127658701055</v>
      </c>
      <c r="L12" s="93">
        <v>2.279483007720671</v>
      </c>
      <c r="N12" s="86"/>
      <c r="O12" s="87"/>
      <c r="P12" s="87"/>
      <c r="Q12" s="88"/>
      <c r="R12" s="88"/>
      <c r="S12" s="88"/>
      <c r="T12" s="88"/>
      <c r="U12" s="30"/>
      <c r="V12" s="86"/>
      <c r="W12" s="89"/>
      <c r="X12" s="89"/>
      <c r="Y12" s="90"/>
      <c r="Z12" s="90"/>
      <c r="AA12" s="90"/>
      <c r="AB12" s="90"/>
    </row>
    <row r="13" spans="2:28" ht="12" customHeight="1">
      <c r="B13" s="47" t="s">
        <v>112</v>
      </c>
      <c r="C13" s="91"/>
      <c r="D13" s="91"/>
      <c r="E13" s="91"/>
      <c r="F13" s="91"/>
      <c r="G13" s="64">
        <v>126737.9193852233</v>
      </c>
      <c r="H13" s="64">
        <v>128320.11595769564</v>
      </c>
      <c r="I13" s="92">
        <v>-0.8378069942083141</v>
      </c>
      <c r="J13" s="92">
        <v>1.248400305249775</v>
      </c>
      <c r="K13" s="93">
        <v>1.683966443082009</v>
      </c>
      <c r="L13" s="93">
        <v>1.639884071278841</v>
      </c>
      <c r="N13" s="86"/>
      <c r="O13" s="87"/>
      <c r="P13" s="87"/>
      <c r="Q13" s="88"/>
      <c r="R13" s="88"/>
      <c r="S13" s="88"/>
      <c r="T13" s="88"/>
      <c r="U13" s="30"/>
      <c r="V13" s="86"/>
      <c r="W13" s="89"/>
      <c r="X13" s="89"/>
      <c r="Y13" s="90"/>
      <c r="Z13" s="90"/>
      <c r="AA13" s="90"/>
      <c r="AB13" s="90"/>
    </row>
    <row r="14" spans="2:28" ht="12" customHeight="1">
      <c r="B14" s="47" t="s">
        <v>113</v>
      </c>
      <c r="C14" s="91"/>
      <c r="D14" s="91"/>
      <c r="E14" s="91"/>
      <c r="F14" s="91"/>
      <c r="G14" s="64">
        <v>395186.80675207614</v>
      </c>
      <c r="H14" s="64">
        <v>388584.55420939816</v>
      </c>
      <c r="I14" s="92">
        <v>0.6628212961140639</v>
      </c>
      <c r="J14" s="92">
        <v>-1.6706662342652434</v>
      </c>
      <c r="K14" s="93">
        <v>5.250846191473939</v>
      </c>
      <c r="L14" s="93">
        <v>4.965968243070038</v>
      </c>
      <c r="N14" s="86"/>
      <c r="O14" s="87"/>
      <c r="P14" s="87"/>
      <c r="Q14" s="88"/>
      <c r="R14" s="88"/>
      <c r="S14" s="88"/>
      <c r="T14" s="88"/>
      <c r="U14" s="30"/>
      <c r="V14" s="86"/>
      <c r="W14" s="89"/>
      <c r="X14" s="89"/>
      <c r="Y14" s="90"/>
      <c r="Z14" s="90"/>
      <c r="AA14" s="90"/>
      <c r="AB14" s="90"/>
    </row>
    <row r="15" spans="2:28" ht="12" customHeight="1">
      <c r="B15" s="47" t="s">
        <v>114</v>
      </c>
      <c r="C15" s="91"/>
      <c r="D15" s="91"/>
      <c r="E15" s="91"/>
      <c r="F15" s="91"/>
      <c r="G15" s="64">
        <v>130717.69117138514</v>
      </c>
      <c r="H15" s="64">
        <v>137193.8814366681</v>
      </c>
      <c r="I15" s="92">
        <v>-0.2352082029142102</v>
      </c>
      <c r="J15" s="92">
        <v>4.954333424380919</v>
      </c>
      <c r="K15" s="93">
        <v>1.7368456616420895</v>
      </c>
      <c r="L15" s="93">
        <v>1.7532875431555999</v>
      </c>
      <c r="N15" s="86"/>
      <c r="O15" s="87"/>
      <c r="P15" s="87"/>
      <c r="Q15" s="88"/>
      <c r="R15" s="88"/>
      <c r="S15" s="88"/>
      <c r="T15" s="88"/>
      <c r="U15" s="30"/>
      <c r="V15" s="86"/>
      <c r="W15" s="89"/>
      <c r="X15" s="89"/>
      <c r="Y15" s="90"/>
      <c r="Z15" s="90"/>
      <c r="AA15" s="90"/>
      <c r="AB15" s="90"/>
    </row>
    <row r="16" spans="2:28" ht="12" customHeight="1">
      <c r="B16" s="47" t="s">
        <v>115</v>
      </c>
      <c r="C16" s="91"/>
      <c r="D16" s="91"/>
      <c r="E16" s="91"/>
      <c r="F16" s="91"/>
      <c r="G16" s="64">
        <v>397264.2009721915</v>
      </c>
      <c r="H16" s="64">
        <v>417644.64167504315</v>
      </c>
      <c r="I16" s="92">
        <v>-0.607107347853333</v>
      </c>
      <c r="J16" s="92">
        <v>5.130198153515035</v>
      </c>
      <c r="K16" s="93">
        <v>5.278448523693815</v>
      </c>
      <c r="L16" s="93">
        <v>5.337345514585222</v>
      </c>
      <c r="N16" s="86"/>
      <c r="O16" s="87"/>
      <c r="P16" s="87"/>
      <c r="Q16" s="88"/>
      <c r="R16" s="88"/>
      <c r="S16" s="88"/>
      <c r="T16" s="88"/>
      <c r="U16" s="30"/>
      <c r="V16" s="86"/>
      <c r="W16" s="89"/>
      <c r="X16" s="89"/>
      <c r="Y16" s="90"/>
      <c r="Z16" s="90"/>
      <c r="AA16" s="90"/>
      <c r="AB16" s="90"/>
    </row>
    <row r="17" spans="2:28" ht="12" customHeight="1">
      <c r="B17" s="47" t="s">
        <v>116</v>
      </c>
      <c r="C17" s="91"/>
      <c r="D17" s="91"/>
      <c r="E17" s="91"/>
      <c r="F17" s="91"/>
      <c r="G17" s="64">
        <v>78483.42669557173</v>
      </c>
      <c r="H17" s="64">
        <v>72835.87169524113</v>
      </c>
      <c r="I17" s="92">
        <v>-0.8304731584981527</v>
      </c>
      <c r="J17" s="92">
        <v>-7.195856804566931</v>
      </c>
      <c r="K17" s="93">
        <v>1.0428091098112091</v>
      </c>
      <c r="L17" s="93">
        <v>0.9308157565109502</v>
      </c>
      <c r="N17" s="86"/>
      <c r="O17" s="87"/>
      <c r="P17" s="87"/>
      <c r="Q17" s="88"/>
      <c r="R17" s="88"/>
      <c r="S17" s="88"/>
      <c r="T17" s="88"/>
      <c r="U17" s="30"/>
      <c r="V17" s="86"/>
      <c r="W17" s="89"/>
      <c r="X17" s="89"/>
      <c r="Y17" s="90"/>
      <c r="Z17" s="90"/>
      <c r="AA17" s="90"/>
      <c r="AB17" s="90"/>
    </row>
    <row r="18" spans="2:28" ht="12" customHeight="1">
      <c r="B18" s="47" t="s">
        <v>117</v>
      </c>
      <c r="C18" s="91"/>
      <c r="D18" s="91"/>
      <c r="E18" s="91"/>
      <c r="F18" s="91"/>
      <c r="G18" s="64">
        <v>286940.75064257305</v>
      </c>
      <c r="H18" s="64">
        <v>299793.0242251082</v>
      </c>
      <c r="I18" s="92">
        <v>0.6764778795901767</v>
      </c>
      <c r="J18" s="92">
        <v>4.47906878118701</v>
      </c>
      <c r="K18" s="93">
        <v>3.8125810931624997</v>
      </c>
      <c r="L18" s="93">
        <v>3.831245019053326</v>
      </c>
      <c r="N18" s="86"/>
      <c r="O18" s="87"/>
      <c r="P18" s="87"/>
      <c r="Q18" s="88"/>
      <c r="R18" s="88"/>
      <c r="S18" s="88"/>
      <c r="T18" s="88"/>
      <c r="U18" s="30"/>
      <c r="V18" s="86"/>
      <c r="W18" s="89"/>
      <c r="X18" s="89"/>
      <c r="Y18" s="90"/>
      <c r="Z18" s="90"/>
      <c r="AA18" s="90"/>
      <c r="AB18" s="90"/>
    </row>
    <row r="19" spans="2:28" ht="12" customHeight="1">
      <c r="B19" s="47" t="s">
        <v>118</v>
      </c>
      <c r="C19" s="91"/>
      <c r="D19" s="91"/>
      <c r="E19" s="91"/>
      <c r="F19" s="91"/>
      <c r="G19" s="64">
        <v>544877.0179831717</v>
      </c>
      <c r="H19" s="64">
        <v>553783.9674790953</v>
      </c>
      <c r="I19" s="92">
        <v>1.5318629359582832</v>
      </c>
      <c r="J19" s="92">
        <v>1.634671531732446</v>
      </c>
      <c r="K19" s="93">
        <v>7.239779683468857</v>
      </c>
      <c r="L19" s="93">
        <v>7.077156223097263</v>
      </c>
      <c r="N19" s="86"/>
      <c r="O19" s="87"/>
      <c r="P19" s="87"/>
      <c r="Q19" s="88"/>
      <c r="R19" s="88"/>
      <c r="S19" s="88"/>
      <c r="T19" s="88"/>
      <c r="U19" s="30"/>
      <c r="V19" s="86"/>
      <c r="W19" s="89"/>
      <c r="X19" s="89"/>
      <c r="Y19" s="90"/>
      <c r="Z19" s="90"/>
      <c r="AA19" s="90"/>
      <c r="AB19" s="90"/>
    </row>
    <row r="20" spans="2:28" ht="12" customHeight="1">
      <c r="B20" s="387" t="s">
        <v>119</v>
      </c>
      <c r="C20" s="388"/>
      <c r="D20" s="388"/>
      <c r="E20" s="388"/>
      <c r="F20" s="389"/>
      <c r="G20" s="64">
        <v>97177.31092322069</v>
      </c>
      <c r="H20" s="64">
        <v>99270.58019813651</v>
      </c>
      <c r="I20" s="92">
        <v>6.952126635015983</v>
      </c>
      <c r="J20" s="92">
        <v>2.154072030836187</v>
      </c>
      <c r="K20" s="93">
        <v>1.2911947065049418</v>
      </c>
      <c r="L20" s="93">
        <v>1.2686416467017678</v>
      </c>
      <c r="N20" s="94"/>
      <c r="O20" s="87"/>
      <c r="P20" s="87"/>
      <c r="Q20" s="88"/>
      <c r="R20" s="88"/>
      <c r="S20" s="88"/>
      <c r="T20" s="88"/>
      <c r="U20" s="30"/>
      <c r="V20" s="94"/>
      <c r="W20" s="89"/>
      <c r="X20" s="89"/>
      <c r="Y20" s="90"/>
      <c r="Z20" s="90"/>
      <c r="AA20" s="90"/>
      <c r="AB20" s="90"/>
    </row>
    <row r="21" spans="2:28" ht="12" customHeight="1">
      <c r="B21" s="95" t="s">
        <v>120</v>
      </c>
      <c r="C21" s="79"/>
      <c r="D21" s="80"/>
      <c r="E21" s="80"/>
      <c r="F21" s="81"/>
      <c r="G21" s="64"/>
      <c r="H21" s="64"/>
      <c r="I21" s="92"/>
      <c r="J21" s="92"/>
      <c r="K21" s="93"/>
      <c r="L21" s="93"/>
      <c r="N21" s="94"/>
      <c r="O21" s="87"/>
      <c r="P21" s="87"/>
      <c r="Q21" s="88"/>
      <c r="R21" s="88"/>
      <c r="S21" s="88"/>
      <c r="T21" s="88"/>
      <c r="U21" s="30"/>
      <c r="V21" s="94"/>
      <c r="W21" s="89"/>
      <c r="X21" s="89"/>
      <c r="Y21" s="90"/>
      <c r="Z21" s="90"/>
      <c r="AA21" s="90"/>
      <c r="AB21" s="90"/>
    </row>
    <row r="22" spans="2:28" ht="12" customHeight="1">
      <c r="B22" s="47" t="s">
        <v>121</v>
      </c>
      <c r="C22" s="91"/>
      <c r="D22" s="91"/>
      <c r="E22" s="91"/>
      <c r="F22" s="91"/>
      <c r="G22" s="64">
        <v>3242125.690838565</v>
      </c>
      <c r="H22" s="64">
        <v>3330627.465150181</v>
      </c>
      <c r="I22" s="92">
        <v>0.08190766384507131</v>
      </c>
      <c r="J22" s="92">
        <v>2.7297453199208137</v>
      </c>
      <c r="K22" s="93">
        <v>43.07811658980707</v>
      </c>
      <c r="L22" s="93">
        <v>42.564198814036736</v>
      </c>
      <c r="N22" s="94"/>
      <c r="O22" s="87"/>
      <c r="P22" s="87"/>
      <c r="Q22" s="88"/>
      <c r="R22" s="88"/>
      <c r="S22" s="88"/>
      <c r="T22" s="88"/>
      <c r="U22" s="30"/>
      <c r="V22" s="94"/>
      <c r="W22" s="89"/>
      <c r="X22" s="89"/>
      <c r="Y22" s="90"/>
      <c r="Z22" s="90"/>
      <c r="AA22" s="90"/>
      <c r="AB22" s="90"/>
    </row>
    <row r="23" spans="2:28" ht="12" customHeight="1">
      <c r="B23" s="47" t="s">
        <v>122</v>
      </c>
      <c r="C23" s="91"/>
      <c r="D23" s="91"/>
      <c r="E23" s="91"/>
      <c r="F23" s="91"/>
      <c r="G23" s="64">
        <v>885851.5268013916</v>
      </c>
      <c r="H23" s="64">
        <v>886049.4778007156</v>
      </c>
      <c r="I23" s="92">
        <v>-0.07218179115244153</v>
      </c>
      <c r="J23" s="92">
        <v>0.022345843895391047</v>
      </c>
      <c r="K23" s="93">
        <v>11.770307197108938</v>
      </c>
      <c r="L23" s="93">
        <v>11.323387718020433</v>
      </c>
      <c r="N23" s="94"/>
      <c r="O23" s="87"/>
      <c r="P23" s="87"/>
      <c r="Q23" s="88"/>
      <c r="R23" s="88"/>
      <c r="S23" s="88"/>
      <c r="T23" s="88"/>
      <c r="U23" s="30"/>
      <c r="V23" s="94"/>
      <c r="W23" s="89"/>
      <c r="X23" s="89"/>
      <c r="Y23" s="90"/>
      <c r="Z23" s="90"/>
      <c r="AA23" s="90"/>
      <c r="AB23" s="90"/>
    </row>
    <row r="24" spans="2:28" ht="12" customHeight="1">
      <c r="B24" s="42" t="s">
        <v>123</v>
      </c>
      <c r="C24" s="82"/>
      <c r="D24" s="82"/>
      <c r="E24" s="82"/>
      <c r="F24" s="96"/>
      <c r="G24" s="83">
        <v>1390744.5808115026</v>
      </c>
      <c r="H24" s="83">
        <v>1391194.9503560779</v>
      </c>
      <c r="I24" s="97">
        <v>0.46366068199360344</v>
      </c>
      <c r="J24" s="97">
        <v>0.032383339887791046</v>
      </c>
      <c r="K24" s="85">
        <v>18.47882004332305</v>
      </c>
      <c r="L24" s="85">
        <v>17.77896179492713</v>
      </c>
      <c r="N24" s="86"/>
      <c r="O24" s="87"/>
      <c r="P24" s="87"/>
      <c r="Q24" s="88"/>
      <c r="R24" s="88"/>
      <c r="S24" s="88"/>
      <c r="T24" s="88"/>
      <c r="U24" s="30"/>
      <c r="V24" s="86"/>
      <c r="W24" s="89"/>
      <c r="X24" s="89"/>
      <c r="Y24" s="90"/>
      <c r="Z24" s="90"/>
      <c r="AA24" s="90"/>
      <c r="AB24" s="90"/>
    </row>
    <row r="25" spans="2:28" ht="12" customHeight="1">
      <c r="B25" s="47" t="s">
        <v>124</v>
      </c>
      <c r="C25" s="91"/>
      <c r="D25" s="91"/>
      <c r="E25" s="91"/>
      <c r="F25" s="79"/>
      <c r="G25" s="64">
        <v>101803.64037336277</v>
      </c>
      <c r="H25" s="64">
        <v>101079.39234151541</v>
      </c>
      <c r="I25" s="92">
        <v>-1.9489623399586178</v>
      </c>
      <c r="J25" s="92">
        <v>-0.7114166342099248</v>
      </c>
      <c r="K25" s="93">
        <v>1.3526647352577543</v>
      </c>
      <c r="L25" s="93">
        <v>1.2917576032275608</v>
      </c>
      <c r="N25" s="86"/>
      <c r="O25" s="87"/>
      <c r="P25" s="87"/>
      <c r="Q25" s="88"/>
      <c r="R25" s="88"/>
      <c r="S25" s="88"/>
      <c r="T25" s="88"/>
      <c r="U25" s="30"/>
      <c r="V25" s="86"/>
      <c r="W25" s="89"/>
      <c r="X25" s="89"/>
      <c r="Y25" s="90"/>
      <c r="Z25" s="90"/>
      <c r="AA25" s="90"/>
      <c r="AB25" s="90"/>
    </row>
    <row r="26" spans="2:28" ht="12" customHeight="1">
      <c r="B26" s="57" t="s">
        <v>125</v>
      </c>
      <c r="C26" s="80"/>
      <c r="D26" s="80"/>
      <c r="E26" s="80"/>
      <c r="F26" s="80"/>
      <c r="G26" s="64">
        <v>321032.100388922</v>
      </c>
      <c r="H26" s="64">
        <v>311545.1851946661</v>
      </c>
      <c r="I26" s="92">
        <v>-2.1480968844328143</v>
      </c>
      <c r="J26" s="92">
        <v>-2.9551297776025303</v>
      </c>
      <c r="K26" s="93">
        <v>4.2655527787535235</v>
      </c>
      <c r="L26" s="93">
        <v>3.9814333307864334</v>
      </c>
      <c r="N26" s="86"/>
      <c r="O26" s="87"/>
      <c r="P26" s="87"/>
      <c r="Q26" s="88"/>
      <c r="R26" s="88"/>
      <c r="S26" s="88"/>
      <c r="T26" s="88"/>
      <c r="U26" s="30"/>
      <c r="V26" s="86"/>
      <c r="W26" s="89"/>
      <c r="X26" s="89"/>
      <c r="Y26" s="90"/>
      <c r="Z26" s="90"/>
      <c r="AA26" s="90"/>
      <c r="AB26" s="90"/>
    </row>
    <row r="27" spans="2:28" ht="13.5" customHeight="1">
      <c r="B27" s="57" t="s">
        <v>126</v>
      </c>
      <c r="C27" s="80"/>
      <c r="D27" s="80"/>
      <c r="E27" s="80"/>
      <c r="F27" s="80"/>
      <c r="G27" s="64">
        <v>347095.15862398274</v>
      </c>
      <c r="H27" s="64">
        <v>343006.0989877374</v>
      </c>
      <c r="I27" s="92">
        <v>-1.482507889842204</v>
      </c>
      <c r="J27" s="92">
        <v>-1.1780802856645864</v>
      </c>
      <c r="K27" s="93">
        <v>4.611852573517645</v>
      </c>
      <c r="L27" s="93">
        <v>4.383492283212437</v>
      </c>
      <c r="N27" s="86"/>
      <c r="O27" s="87"/>
      <c r="P27" s="87"/>
      <c r="Q27" s="88"/>
      <c r="R27" s="88"/>
      <c r="S27" s="88"/>
      <c r="T27" s="88"/>
      <c r="U27" s="30"/>
      <c r="V27" s="86"/>
      <c r="W27" s="89"/>
      <c r="X27" s="89"/>
      <c r="Y27" s="90"/>
      <c r="Z27" s="90"/>
      <c r="AA27" s="90"/>
      <c r="AB27" s="90"/>
    </row>
    <row r="28" spans="2:28" ht="13.5" customHeight="1">
      <c r="B28" s="57" t="s">
        <v>127</v>
      </c>
      <c r="C28" s="80"/>
      <c r="D28" s="80"/>
      <c r="E28" s="80"/>
      <c r="F28" s="80"/>
      <c r="G28" s="64">
        <v>620813.6814252352</v>
      </c>
      <c r="H28" s="64">
        <v>635564.2738321589</v>
      </c>
      <c r="I28" s="92">
        <v>3.4515429935516413</v>
      </c>
      <c r="J28" s="92">
        <v>2.376009557820943</v>
      </c>
      <c r="K28" s="93">
        <v>8.24874995579413</v>
      </c>
      <c r="L28" s="93">
        <v>8.122278577700698</v>
      </c>
      <c r="N28" s="86"/>
      <c r="O28" s="87"/>
      <c r="P28" s="87"/>
      <c r="Q28" s="88"/>
      <c r="R28" s="88"/>
      <c r="S28" s="88"/>
      <c r="T28" s="88"/>
      <c r="U28" s="30"/>
      <c r="V28" s="86"/>
      <c r="W28" s="89"/>
      <c r="X28" s="89"/>
      <c r="Y28" s="90"/>
      <c r="Z28" s="90"/>
      <c r="AA28" s="90"/>
      <c r="AB28" s="90"/>
    </row>
    <row r="29" spans="2:28" ht="13.5" customHeight="1">
      <c r="B29" s="57" t="s">
        <v>128</v>
      </c>
      <c r="C29" s="80"/>
      <c r="D29" s="80"/>
      <c r="E29" s="80"/>
      <c r="F29" s="80"/>
      <c r="G29" s="64"/>
      <c r="H29" s="64"/>
      <c r="I29" s="92"/>
      <c r="J29" s="92"/>
      <c r="K29" s="93"/>
      <c r="L29" s="93"/>
      <c r="N29" s="86"/>
      <c r="O29" s="87"/>
      <c r="P29" s="87"/>
      <c r="Q29" s="88"/>
      <c r="R29" s="88"/>
      <c r="S29" s="88"/>
      <c r="T29" s="88"/>
      <c r="U29" s="30"/>
      <c r="V29" s="86"/>
      <c r="W29" s="89"/>
      <c r="X29" s="89"/>
      <c r="Y29" s="90"/>
      <c r="Z29" s="90"/>
      <c r="AA29" s="90"/>
      <c r="AB29" s="90"/>
    </row>
    <row r="30" spans="2:28" ht="13.5" customHeight="1">
      <c r="B30" s="47" t="s">
        <v>129</v>
      </c>
      <c r="C30" s="91"/>
      <c r="D30" s="91"/>
      <c r="E30" s="91"/>
      <c r="F30" s="79"/>
      <c r="G30" s="64">
        <v>5163272.39489227</v>
      </c>
      <c r="H30" s="64">
        <v>5259525.281178425</v>
      </c>
      <c r="I30" s="92">
        <v>0.6294753908824918</v>
      </c>
      <c r="J30" s="92">
        <v>1.8641837758041353</v>
      </c>
      <c r="K30" s="93">
        <v>68.60438842350135</v>
      </c>
      <c r="L30" s="93">
        <v>67.21480624235366</v>
      </c>
      <c r="N30" s="86"/>
      <c r="O30" s="87"/>
      <c r="P30" s="87"/>
      <c r="Q30" s="88"/>
      <c r="R30" s="88"/>
      <c r="S30" s="88"/>
      <c r="T30" s="88"/>
      <c r="U30" s="30"/>
      <c r="V30" s="86"/>
      <c r="W30" s="89"/>
      <c r="X30" s="89"/>
      <c r="Y30" s="90"/>
      <c r="Z30" s="90"/>
      <c r="AA30" s="90"/>
      <c r="AB30" s="90"/>
    </row>
    <row r="31" spans="2:28" ht="13.5" customHeight="1">
      <c r="B31" s="47" t="s">
        <v>130</v>
      </c>
      <c r="C31" s="91"/>
      <c r="D31" s="91"/>
      <c r="E31" s="91"/>
      <c r="F31" s="79"/>
      <c r="G31" s="64">
        <v>452626.7144824102</v>
      </c>
      <c r="H31" s="64">
        <v>447617.1923266854</v>
      </c>
      <c r="I31" s="92">
        <v>-3.7325186939268167</v>
      </c>
      <c r="J31" s="92">
        <v>-1.1067667893737396</v>
      </c>
      <c r="K31" s="93">
        <v>6.014050113242652</v>
      </c>
      <c r="L31" s="93">
        <v>5.720383731332397</v>
      </c>
      <c r="N31" s="86"/>
      <c r="O31" s="87"/>
      <c r="P31" s="87"/>
      <c r="Q31" s="88"/>
      <c r="R31" s="88"/>
      <c r="S31" s="88"/>
      <c r="T31" s="88"/>
      <c r="U31" s="30"/>
      <c r="V31" s="86"/>
      <c r="W31" s="89"/>
      <c r="X31" s="89"/>
      <c r="Y31" s="90"/>
      <c r="Z31" s="90"/>
      <c r="AA31" s="90"/>
      <c r="AB31" s="90"/>
    </row>
    <row r="32" spans="2:28" ht="13.5" customHeight="1">
      <c r="B32" s="42" t="s">
        <v>131</v>
      </c>
      <c r="C32" s="82"/>
      <c r="D32" s="82"/>
      <c r="E32" s="96"/>
      <c r="F32" s="98"/>
      <c r="G32" s="83">
        <v>1411557.5139816967</v>
      </c>
      <c r="H32" s="83">
        <v>1538209.8748092686</v>
      </c>
      <c r="I32" s="97">
        <v>7.393575009541993</v>
      </c>
      <c r="J32" s="97">
        <v>8.972525708167087</v>
      </c>
      <c r="K32" s="85">
        <v>18.75536143843768</v>
      </c>
      <c r="L32" s="85">
        <v>19.65775866984993</v>
      </c>
      <c r="N32" s="86"/>
      <c r="O32" s="87"/>
      <c r="P32" s="87"/>
      <c r="Q32" s="88"/>
      <c r="R32" s="88"/>
      <c r="S32" s="88"/>
      <c r="T32" s="88"/>
      <c r="U32" s="30"/>
      <c r="V32" s="86"/>
      <c r="W32" s="89"/>
      <c r="X32" s="89"/>
      <c r="Y32" s="90"/>
      <c r="Z32" s="90"/>
      <c r="AA32" s="90"/>
      <c r="AB32" s="90"/>
    </row>
    <row r="33" spans="2:28" ht="13.5" customHeight="1">
      <c r="B33" s="47" t="s">
        <v>132</v>
      </c>
      <c r="C33" s="91"/>
      <c r="D33" s="91"/>
      <c r="E33" s="91"/>
      <c r="F33" s="91"/>
      <c r="G33" s="64">
        <v>1411407.189779812</v>
      </c>
      <c r="H33" s="64">
        <v>1548437.543259335</v>
      </c>
      <c r="I33" s="92">
        <v>7.576762854090055</v>
      </c>
      <c r="J33" s="92">
        <v>9.708775360631437</v>
      </c>
      <c r="K33" s="93">
        <v>18.753364081113332</v>
      </c>
      <c r="L33" s="93">
        <v>19.78846452568873</v>
      </c>
      <c r="N33" s="86"/>
      <c r="O33" s="87"/>
      <c r="P33" s="87"/>
      <c r="Q33" s="99"/>
      <c r="R33" s="99"/>
      <c r="S33" s="88"/>
      <c r="T33" s="88"/>
      <c r="U33" s="30"/>
      <c r="V33" s="86"/>
      <c r="W33" s="89"/>
      <c r="X33" s="89"/>
      <c r="Y33" s="90"/>
      <c r="Z33" s="90"/>
      <c r="AA33" s="90"/>
      <c r="AB33" s="90"/>
    </row>
    <row r="34" spans="2:28" ht="13.5" customHeight="1">
      <c r="B34" s="47" t="s">
        <v>133</v>
      </c>
      <c r="C34" s="91"/>
      <c r="D34" s="91"/>
      <c r="E34" s="91"/>
      <c r="F34" s="91"/>
      <c r="G34" s="64">
        <v>1160531.3825269535</v>
      </c>
      <c r="H34" s="64">
        <v>1259394.1754859947</v>
      </c>
      <c r="I34" s="92">
        <v>10.260038415518391</v>
      </c>
      <c r="J34" s="92">
        <v>8.51875222398349</v>
      </c>
      <c r="K34" s="93">
        <v>15.419977807737439</v>
      </c>
      <c r="L34" s="93">
        <v>16.094596177903263</v>
      </c>
      <c r="N34" s="86"/>
      <c r="O34" s="87"/>
      <c r="P34" s="87"/>
      <c r="Q34" s="99"/>
      <c r="R34" s="99"/>
      <c r="S34" s="88"/>
      <c r="T34" s="88"/>
      <c r="U34" s="30"/>
      <c r="V34" s="86"/>
      <c r="W34" s="89"/>
      <c r="X34" s="89"/>
      <c r="Y34" s="90"/>
      <c r="Z34" s="90"/>
      <c r="AA34" s="90"/>
      <c r="AB34" s="90"/>
    </row>
    <row r="35" spans="2:28" ht="13.5" customHeight="1">
      <c r="B35" s="47" t="s">
        <v>134</v>
      </c>
      <c r="C35" s="91"/>
      <c r="D35" s="91"/>
      <c r="E35" s="91"/>
      <c r="F35" s="91"/>
      <c r="G35" s="64">
        <v>215681.2073073774</v>
      </c>
      <c r="H35" s="64">
        <v>251478.5565235776</v>
      </c>
      <c r="I35" s="92">
        <v>0.015441937767155595</v>
      </c>
      <c r="J35" s="92">
        <v>16.59734274631713</v>
      </c>
      <c r="K35" s="93">
        <v>2.8657557049290183</v>
      </c>
      <c r="L35" s="93">
        <v>3.2138038220536562</v>
      </c>
      <c r="N35" s="86"/>
      <c r="O35" s="87"/>
      <c r="P35" s="87"/>
      <c r="Q35" s="99"/>
      <c r="R35" s="99"/>
      <c r="S35" s="88"/>
      <c r="T35" s="88"/>
      <c r="U35" s="30"/>
      <c r="V35" s="86"/>
      <c r="W35" s="89"/>
      <c r="X35" s="89"/>
      <c r="Y35" s="90"/>
      <c r="Z35" s="90"/>
      <c r="AA35" s="90"/>
      <c r="AB35" s="90"/>
    </row>
    <row r="36" spans="2:28" ht="13.5" customHeight="1">
      <c r="B36" s="47" t="s">
        <v>135</v>
      </c>
      <c r="C36" s="91"/>
      <c r="D36" s="91"/>
      <c r="E36" s="91"/>
      <c r="F36" s="91"/>
      <c r="G36" s="64">
        <v>944850.1752195761</v>
      </c>
      <c r="H36" s="64">
        <v>1007915.618962417</v>
      </c>
      <c r="I36" s="92">
        <v>12.899835006121599</v>
      </c>
      <c r="J36" s="92">
        <v>6.674650161141682</v>
      </c>
      <c r="K36" s="93">
        <v>12.554222102808424</v>
      </c>
      <c r="L36" s="93">
        <v>12.880792355849607</v>
      </c>
      <c r="N36" s="86"/>
      <c r="O36" s="87"/>
      <c r="P36" s="87"/>
      <c r="Q36" s="99"/>
      <c r="R36" s="99"/>
      <c r="S36" s="88"/>
      <c r="T36" s="88"/>
      <c r="U36" s="30"/>
      <c r="V36" s="86"/>
      <c r="W36" s="89"/>
      <c r="X36" s="89"/>
      <c r="Y36" s="90"/>
      <c r="Z36" s="90"/>
      <c r="AA36" s="90"/>
      <c r="AB36" s="90"/>
    </row>
    <row r="37" spans="2:28" ht="13.5" customHeight="1">
      <c r="B37" s="47" t="s">
        <v>136</v>
      </c>
      <c r="C37" s="91"/>
      <c r="D37" s="91"/>
      <c r="E37" s="91"/>
      <c r="F37" s="91"/>
      <c r="G37" s="64">
        <v>250875.80725285862</v>
      </c>
      <c r="H37" s="64">
        <v>289043.36777334026</v>
      </c>
      <c r="I37" s="92">
        <v>-3.308378769047021</v>
      </c>
      <c r="J37" s="92">
        <v>15.213727038260178</v>
      </c>
      <c r="K37" s="93">
        <v>3.3333862733758943</v>
      </c>
      <c r="L37" s="93">
        <v>3.693868347785466</v>
      </c>
      <c r="N37" s="86"/>
      <c r="O37" s="87"/>
      <c r="P37" s="87"/>
      <c r="Q37" s="99"/>
      <c r="R37" s="99"/>
      <c r="S37" s="88"/>
      <c r="T37" s="88"/>
      <c r="U37" s="30"/>
      <c r="V37" s="86"/>
      <c r="W37" s="89"/>
      <c r="X37" s="89"/>
      <c r="Y37" s="90"/>
      <c r="Z37" s="90"/>
      <c r="AA37" s="90"/>
      <c r="AB37" s="90"/>
    </row>
    <row r="38" spans="2:28" ht="12" customHeight="1">
      <c r="B38" s="47" t="s">
        <v>134</v>
      </c>
      <c r="C38" s="91"/>
      <c r="D38" s="91"/>
      <c r="E38" s="91"/>
      <c r="F38" s="91"/>
      <c r="G38" s="64">
        <v>3701.4366444669777</v>
      </c>
      <c r="H38" s="64">
        <v>5530.585569445888</v>
      </c>
      <c r="I38" s="92">
        <v>-0.39658626541189274</v>
      </c>
      <c r="J38" s="92">
        <v>49.41726958134428</v>
      </c>
      <c r="K38" s="93">
        <v>0.04918098017319349</v>
      </c>
      <c r="L38" s="93">
        <v>0.07067885742223731</v>
      </c>
      <c r="N38" s="86"/>
      <c r="O38" s="87"/>
      <c r="P38" s="87"/>
      <c r="Q38" s="99"/>
      <c r="R38" s="99"/>
      <c r="S38" s="88"/>
      <c r="T38" s="88"/>
      <c r="U38" s="30"/>
      <c r="V38" s="86"/>
      <c r="W38" s="89"/>
      <c r="X38" s="89"/>
      <c r="Y38" s="90"/>
      <c r="Z38" s="90"/>
      <c r="AA38" s="90"/>
      <c r="AB38" s="90"/>
    </row>
    <row r="39" spans="2:28" ht="12" customHeight="1">
      <c r="B39" s="47" t="s">
        <v>135</v>
      </c>
      <c r="C39" s="91"/>
      <c r="D39" s="91"/>
      <c r="E39" s="91"/>
      <c r="F39" s="91"/>
      <c r="G39" s="64">
        <v>51672.77481169242</v>
      </c>
      <c r="H39" s="64">
        <v>48684.25882426616</v>
      </c>
      <c r="I39" s="92">
        <v>-2.6880513202600085</v>
      </c>
      <c r="J39" s="92">
        <v>-5.7835407491026105</v>
      </c>
      <c r="K39" s="93">
        <v>0.6865760399564255</v>
      </c>
      <c r="L39" s="93">
        <v>0.622166992073564</v>
      </c>
      <c r="N39" s="86"/>
      <c r="O39" s="87"/>
      <c r="P39" s="87"/>
      <c r="Q39" s="99"/>
      <c r="R39" s="99"/>
      <c r="S39" s="88"/>
      <c r="T39" s="88"/>
      <c r="U39" s="30"/>
      <c r="V39" s="86"/>
      <c r="W39" s="89"/>
      <c r="X39" s="89"/>
      <c r="Y39" s="90"/>
      <c r="Z39" s="90"/>
      <c r="AA39" s="90"/>
      <c r="AB39" s="90"/>
    </row>
    <row r="40" spans="2:28" ht="12" customHeight="1">
      <c r="B40" s="47" t="s">
        <v>137</v>
      </c>
      <c r="C40" s="91"/>
      <c r="D40" s="91"/>
      <c r="E40" s="91"/>
      <c r="F40" s="91"/>
      <c r="G40" s="64">
        <v>195501.59579669923</v>
      </c>
      <c r="H40" s="64">
        <v>234828.52337962823</v>
      </c>
      <c r="I40" s="92">
        <v>-3.5243255870868198</v>
      </c>
      <c r="J40" s="92">
        <v>20.11591129098752</v>
      </c>
      <c r="K40" s="93">
        <v>2.597629253246275</v>
      </c>
      <c r="L40" s="93">
        <v>3.0010224982896645</v>
      </c>
      <c r="N40" s="86"/>
      <c r="O40" s="87"/>
      <c r="P40" s="87"/>
      <c r="Q40" s="99"/>
      <c r="R40" s="99"/>
      <c r="S40" s="88"/>
      <c r="T40" s="88"/>
      <c r="U40" s="30"/>
      <c r="V40" s="86"/>
      <c r="W40" s="89"/>
      <c r="X40" s="89"/>
      <c r="Y40" s="90"/>
      <c r="Z40" s="90"/>
      <c r="AA40" s="90"/>
      <c r="AB40" s="90"/>
    </row>
    <row r="41" spans="2:28" ht="12" customHeight="1">
      <c r="B41" s="47" t="s">
        <v>138</v>
      </c>
      <c r="C41" s="91"/>
      <c r="D41" s="91"/>
      <c r="E41" s="91"/>
      <c r="F41" s="91"/>
      <c r="G41" s="64">
        <v>150.3242018847102</v>
      </c>
      <c r="H41" s="64">
        <v>-10227.668450066429</v>
      </c>
      <c r="I41" s="92">
        <v>-93.67837068250438</v>
      </c>
      <c r="J41" s="92" t="s">
        <v>71</v>
      </c>
      <c r="K41" s="93">
        <v>0.001997357324349855</v>
      </c>
      <c r="L41" s="93">
        <v>-0.1307058558388033</v>
      </c>
      <c r="N41" s="86"/>
      <c r="O41" s="87"/>
      <c r="P41" s="87"/>
      <c r="Q41" s="99"/>
      <c r="R41" s="99"/>
      <c r="S41" s="88"/>
      <c r="T41" s="88"/>
      <c r="U41" s="30"/>
      <c r="V41" s="86"/>
      <c r="W41" s="89"/>
      <c r="X41" s="89"/>
      <c r="Y41" s="90"/>
      <c r="Z41" s="90"/>
      <c r="AA41" s="90"/>
      <c r="AB41" s="90"/>
    </row>
    <row r="42" spans="2:28" ht="13.5" customHeight="1">
      <c r="B42" s="47" t="s">
        <v>139</v>
      </c>
      <c r="C42" s="91"/>
      <c r="D42" s="91"/>
      <c r="E42" s="91"/>
      <c r="F42" s="91"/>
      <c r="G42" s="64">
        <v>440.59040798292517</v>
      </c>
      <c r="H42" s="64">
        <v>-9357.964762681877</v>
      </c>
      <c r="I42" s="92">
        <v>-82.72167667921867</v>
      </c>
      <c r="J42" s="92" t="s">
        <v>71</v>
      </c>
      <c r="K42" s="93">
        <v>0.005854123736495253</v>
      </c>
      <c r="L42" s="93">
        <v>-0.11959136133394646</v>
      </c>
      <c r="N42" s="86"/>
      <c r="O42" s="87"/>
      <c r="P42" s="87"/>
      <c r="Q42" s="99"/>
      <c r="R42" s="99"/>
      <c r="S42" s="88"/>
      <c r="T42" s="88"/>
      <c r="U42" s="30"/>
      <c r="V42" s="86"/>
      <c r="W42" s="89"/>
      <c r="X42" s="89"/>
      <c r="Y42" s="90"/>
      <c r="Z42" s="90"/>
      <c r="AA42" s="90"/>
      <c r="AB42" s="90"/>
    </row>
    <row r="43" spans="2:28" ht="12" customHeight="1">
      <c r="B43" s="47" t="s">
        <v>140</v>
      </c>
      <c r="C43" s="91"/>
      <c r="D43" s="91"/>
      <c r="E43" s="91"/>
      <c r="F43" s="91"/>
      <c r="G43" s="64">
        <v>-290.2662060982149</v>
      </c>
      <c r="H43" s="64">
        <v>-869.7036873845519</v>
      </c>
      <c r="I43" s="92" t="s">
        <v>71</v>
      </c>
      <c r="J43" s="100" t="s">
        <v>71</v>
      </c>
      <c r="K43" s="93">
        <v>-0.0038567664121453974</v>
      </c>
      <c r="L43" s="93">
        <v>-0.011114494504856829</v>
      </c>
      <c r="N43" s="86"/>
      <c r="O43" s="87"/>
      <c r="P43" s="87"/>
      <c r="Q43" s="99"/>
      <c r="R43" s="99"/>
      <c r="S43" s="88"/>
      <c r="T43" s="88"/>
      <c r="U43" s="30"/>
      <c r="V43" s="86"/>
      <c r="W43" s="89"/>
      <c r="X43" s="89"/>
      <c r="Y43" s="90"/>
      <c r="Z43" s="90"/>
      <c r="AA43" s="90"/>
      <c r="AB43" s="90"/>
    </row>
    <row r="44" spans="2:28" ht="12" customHeight="1">
      <c r="B44" s="101" t="s">
        <v>141</v>
      </c>
      <c r="C44" s="102"/>
      <c r="D44" s="102"/>
      <c r="E44" s="102"/>
      <c r="F44" s="102"/>
      <c r="G44" s="83">
        <v>498698.0637445468</v>
      </c>
      <c r="H44" s="83">
        <v>579598.0981904736</v>
      </c>
      <c r="I44" s="97">
        <v>-17.79836768897215</v>
      </c>
      <c r="J44" s="97">
        <v>16.22224755365545</v>
      </c>
      <c r="K44" s="85">
        <v>6.626200024818324</v>
      </c>
      <c r="L44" s="85">
        <v>7.407051356464001</v>
      </c>
      <c r="N44" s="103"/>
      <c r="O44" s="87"/>
      <c r="P44" s="87"/>
      <c r="Q44" s="99"/>
      <c r="R44" s="99"/>
      <c r="S44" s="88"/>
      <c r="T44" s="88"/>
      <c r="U44" s="30"/>
      <c r="V44" s="103"/>
      <c r="W44" s="89"/>
      <c r="X44" s="89"/>
      <c r="Y44" s="90"/>
      <c r="Z44" s="90"/>
      <c r="AA44" s="90"/>
      <c r="AB44" s="90"/>
    </row>
    <row r="45" spans="2:28" ht="13.5" customHeight="1">
      <c r="B45" s="59" t="s">
        <v>142</v>
      </c>
      <c r="C45" s="104"/>
      <c r="D45" s="104"/>
      <c r="E45" s="104"/>
      <c r="F45" s="104"/>
      <c r="G45" s="64">
        <v>504357.7956149</v>
      </c>
      <c r="H45" s="64">
        <v>555742.0785337475</v>
      </c>
      <c r="I45" s="92">
        <v>-8.401583007950201</v>
      </c>
      <c r="J45" s="92">
        <v>10.188061603410148</v>
      </c>
      <c r="K45" s="93">
        <v>6.701400869149274</v>
      </c>
      <c r="L45" s="93">
        <v>7.102180165012791</v>
      </c>
      <c r="N45" s="86"/>
      <c r="O45" s="87"/>
      <c r="P45" s="87"/>
      <c r="Q45" s="99"/>
      <c r="R45" s="99"/>
      <c r="S45" s="88"/>
      <c r="T45" s="88"/>
      <c r="U45" s="30"/>
      <c r="V45" s="86"/>
      <c r="W45" s="89"/>
      <c r="X45" s="89"/>
      <c r="Y45" s="90"/>
      <c r="Z45" s="90"/>
      <c r="AA45" s="90"/>
      <c r="AB45" s="90"/>
    </row>
    <row r="46" spans="2:28" ht="12">
      <c r="B46" s="47" t="s">
        <v>143</v>
      </c>
      <c r="C46" s="91"/>
      <c r="D46" s="91"/>
      <c r="E46" s="91"/>
      <c r="F46" s="91"/>
      <c r="G46" s="64">
        <v>-5659.731870353222</v>
      </c>
      <c r="H46" s="64">
        <v>23856.01965672616</v>
      </c>
      <c r="I46" s="92" t="s">
        <v>71</v>
      </c>
      <c r="J46" s="92" t="s">
        <v>71</v>
      </c>
      <c r="K46" s="93">
        <v>-0.07520084433094947</v>
      </c>
      <c r="L46" s="93">
        <v>0.30487119145121044</v>
      </c>
      <c r="N46" s="86"/>
      <c r="O46" s="87"/>
      <c r="P46" s="87"/>
      <c r="Q46" s="99"/>
      <c r="R46" s="99"/>
      <c r="S46" s="88"/>
      <c r="T46" s="88"/>
      <c r="U46" s="30"/>
      <c r="V46" s="86"/>
      <c r="W46" s="89"/>
      <c r="X46" s="89"/>
      <c r="Y46" s="90"/>
      <c r="Z46" s="90"/>
      <c r="AA46" s="90"/>
      <c r="AB46" s="90"/>
    </row>
    <row r="47" spans="2:28" ht="13.5" customHeight="1">
      <c r="B47" s="105" t="s">
        <v>144</v>
      </c>
      <c r="C47" s="82"/>
      <c r="D47" s="82"/>
      <c r="E47" s="82"/>
      <c r="F47" s="82"/>
      <c r="G47" s="83">
        <v>7526154.687100923</v>
      </c>
      <c r="H47" s="83">
        <v>7824950.446504854</v>
      </c>
      <c r="I47" s="97">
        <v>0.0525085353531514</v>
      </c>
      <c r="J47" s="97">
        <v>3.970098567280806</v>
      </c>
      <c r="K47" s="85">
        <v>100</v>
      </c>
      <c r="L47" s="85">
        <v>100</v>
      </c>
      <c r="N47" s="86"/>
      <c r="O47" s="87"/>
      <c r="P47" s="87"/>
      <c r="Q47" s="99"/>
      <c r="R47" s="99"/>
      <c r="S47" s="88"/>
      <c r="T47" s="88"/>
      <c r="U47" s="30"/>
      <c r="V47" s="86"/>
      <c r="W47" s="89"/>
      <c r="X47" s="89"/>
      <c r="Y47" s="90"/>
      <c r="Z47" s="90"/>
      <c r="AA47" s="90"/>
      <c r="AB47" s="90"/>
    </row>
    <row r="48" spans="2:28" ht="13.5" customHeight="1">
      <c r="B48" s="106" t="s">
        <v>145</v>
      </c>
      <c r="C48" s="107"/>
      <c r="D48" s="107"/>
      <c r="E48" s="107"/>
      <c r="F48" s="107"/>
      <c r="G48" s="66">
        <v>191576.68351977132</v>
      </c>
      <c r="H48" s="66">
        <v>224830.05035704374</v>
      </c>
      <c r="I48" s="108">
        <v>7.405994291013903</v>
      </c>
      <c r="J48" s="108">
        <v>17.357731758541778</v>
      </c>
      <c r="K48" s="109">
        <v>2.5454789528590824</v>
      </c>
      <c r="L48" s="109">
        <v>2.873245676047289</v>
      </c>
      <c r="N48" s="86"/>
      <c r="O48" s="87"/>
      <c r="P48" s="87"/>
      <c r="Q48" s="99"/>
      <c r="R48" s="99"/>
      <c r="S48" s="88"/>
      <c r="T48" s="88"/>
      <c r="U48" s="30"/>
      <c r="V48" s="86"/>
      <c r="W48" s="89"/>
      <c r="X48" s="89"/>
      <c r="Y48" s="90"/>
      <c r="Z48" s="90"/>
      <c r="AA48" s="90"/>
      <c r="AB48" s="90"/>
    </row>
    <row r="49" spans="2:28" ht="13.5" customHeight="1">
      <c r="B49" s="110" t="s">
        <v>146</v>
      </c>
      <c r="C49" s="111"/>
      <c r="D49" s="111"/>
      <c r="E49" s="111"/>
      <c r="F49" s="111"/>
      <c r="G49" s="74">
        <v>7717731.370620694</v>
      </c>
      <c r="H49" s="74">
        <v>8049780.496861897</v>
      </c>
      <c r="I49" s="112">
        <v>0.22283589553337163</v>
      </c>
      <c r="J49" s="112">
        <v>4.302418810600537</v>
      </c>
      <c r="K49" s="113">
        <v>102.54547895285909</v>
      </c>
      <c r="L49" s="113">
        <v>102.8732456760473</v>
      </c>
      <c r="N49" s="86"/>
      <c r="O49" s="87"/>
      <c r="P49" s="87"/>
      <c r="Q49" s="99"/>
      <c r="R49" s="99"/>
      <c r="S49" s="88"/>
      <c r="T49" s="88"/>
      <c r="U49" s="30"/>
      <c r="V49" s="86"/>
      <c r="W49" s="89"/>
      <c r="X49" s="89"/>
      <c r="Y49" s="90"/>
      <c r="Z49" s="90"/>
      <c r="AA49" s="90"/>
      <c r="AB49" s="90"/>
    </row>
    <row r="51" ht="12">
      <c r="B51" s="12" t="s">
        <v>32</v>
      </c>
    </row>
    <row r="52" spans="2:9" ht="12">
      <c r="B52" s="12" t="s">
        <v>147</v>
      </c>
      <c r="C52" s="12"/>
      <c r="D52" s="12"/>
      <c r="E52" s="12"/>
      <c r="F52" s="12"/>
      <c r="G52" s="12"/>
      <c r="H52" s="12"/>
      <c r="I52" s="12"/>
    </row>
    <row r="53" spans="2:9" ht="12">
      <c r="B53" s="12"/>
      <c r="C53" s="12"/>
      <c r="D53" s="12"/>
      <c r="E53" s="12"/>
      <c r="F53" s="12"/>
      <c r="G53" s="12"/>
      <c r="H53" s="12"/>
      <c r="I53" s="12"/>
    </row>
  </sheetData>
  <sheetProtection/>
  <mergeCells count="9">
    <mergeCell ref="V4:V5"/>
    <mergeCell ref="B5:F5"/>
    <mergeCell ref="B20:F20"/>
    <mergeCell ref="C2:F2"/>
    <mergeCell ref="B3:F4"/>
    <mergeCell ref="G3:H3"/>
    <mergeCell ref="I3:J3"/>
    <mergeCell ref="K3:L3"/>
    <mergeCell ref="N4:N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AB53"/>
  <sheetViews>
    <sheetView zoomScalePageLayoutView="0" workbookViewId="0" topLeftCell="A1">
      <selection activeCell="J42" sqref="J42"/>
    </sheetView>
  </sheetViews>
  <sheetFormatPr defaultColWidth="9.00390625" defaultRowHeight="13.5"/>
  <cols>
    <col min="1" max="2" width="2.625" style="2" customWidth="1"/>
    <col min="3" max="3" width="4.625" style="2" customWidth="1"/>
    <col min="4" max="4" width="1.625" style="2" customWidth="1"/>
    <col min="5" max="5" width="3.125" style="2" customWidth="1"/>
    <col min="6" max="6" width="25.125" style="2" customWidth="1"/>
    <col min="7" max="8" width="10.375" style="2" bestFit="1" customWidth="1"/>
    <col min="9" max="9" width="9.75390625" style="2" customWidth="1"/>
    <col min="10" max="10" width="10.375" style="2" customWidth="1"/>
    <col min="11" max="11" width="9.75390625" style="2" customWidth="1"/>
    <col min="12" max="12" width="10.375" style="2" customWidth="1"/>
    <col min="13" max="13" width="2.625" style="2" customWidth="1"/>
    <col min="14" max="14" width="40.625" style="25" customWidth="1"/>
    <col min="15" max="20" width="9.00390625" style="25" customWidth="1"/>
    <col min="21" max="21" width="2.625" style="25" customWidth="1"/>
    <col min="22" max="22" width="40.625" style="25" customWidth="1"/>
    <col min="23" max="28" width="9.00390625" style="25" customWidth="1"/>
    <col min="29" max="16384" width="9.00390625" style="2" customWidth="1"/>
  </cols>
  <sheetData>
    <row r="1" ht="14.25">
      <c r="B1" s="1" t="s">
        <v>342</v>
      </c>
    </row>
    <row r="2" spans="3:12" ht="13.5">
      <c r="C2" s="397" t="s">
        <v>343</v>
      </c>
      <c r="D2" s="397"/>
      <c r="E2" s="397"/>
      <c r="F2" s="397"/>
      <c r="G2" s="398"/>
      <c r="H2" s="398"/>
      <c r="I2" s="398"/>
      <c r="J2" s="398"/>
      <c r="K2" s="398"/>
      <c r="L2" s="398"/>
    </row>
    <row r="3" spans="2:12" ht="12" customHeight="1">
      <c r="B3" s="351" t="s">
        <v>55</v>
      </c>
      <c r="C3" s="352"/>
      <c r="D3" s="352"/>
      <c r="E3" s="352"/>
      <c r="F3" s="353"/>
      <c r="G3" s="360" t="s">
        <v>38</v>
      </c>
      <c r="H3" s="361"/>
      <c r="I3" s="360" t="s">
        <v>56</v>
      </c>
      <c r="J3" s="361"/>
      <c r="K3" s="350" t="s">
        <v>57</v>
      </c>
      <c r="L3" s="350"/>
    </row>
    <row r="4" spans="2:28" ht="12">
      <c r="B4" s="354"/>
      <c r="C4" s="355"/>
      <c r="D4" s="355"/>
      <c r="E4" s="355"/>
      <c r="F4" s="356"/>
      <c r="G4" s="24" t="s">
        <v>50</v>
      </c>
      <c r="H4" s="23" t="s">
        <v>51</v>
      </c>
      <c r="I4" s="24" t="s">
        <v>50</v>
      </c>
      <c r="J4" s="23" t="s">
        <v>51</v>
      </c>
      <c r="K4" s="24" t="s">
        <v>50</v>
      </c>
      <c r="L4" s="23" t="s">
        <v>51</v>
      </c>
      <c r="N4" s="399"/>
      <c r="O4" s="309"/>
      <c r="P4" s="309"/>
      <c r="Q4" s="309"/>
      <c r="R4" s="309"/>
      <c r="S4" s="309"/>
      <c r="T4" s="309"/>
      <c r="U4" s="30"/>
      <c r="V4" s="399"/>
      <c r="W4" s="309"/>
      <c r="X4" s="309"/>
      <c r="Y4" s="309"/>
      <c r="Z4" s="309"/>
      <c r="AA4" s="309"/>
      <c r="AB4" s="309"/>
    </row>
    <row r="5" spans="2:28" ht="12">
      <c r="B5" s="5"/>
      <c r="C5" s="6"/>
      <c r="D5" s="6"/>
      <c r="E5" s="6"/>
      <c r="F5" s="7"/>
      <c r="G5" s="4" t="s">
        <v>58</v>
      </c>
      <c r="H5" s="4" t="s">
        <v>58</v>
      </c>
      <c r="I5" s="4" t="s">
        <v>104</v>
      </c>
      <c r="J5" s="4" t="s">
        <v>104</v>
      </c>
      <c r="K5" s="4" t="s">
        <v>104</v>
      </c>
      <c r="L5" s="4" t="s">
        <v>104</v>
      </c>
      <c r="N5" s="400"/>
      <c r="O5" s="310"/>
      <c r="P5" s="310"/>
      <c r="Q5" s="310"/>
      <c r="R5" s="310"/>
      <c r="S5" s="310"/>
      <c r="T5" s="310"/>
      <c r="U5" s="30"/>
      <c r="V5" s="400"/>
      <c r="W5" s="310"/>
      <c r="X5" s="310"/>
      <c r="Y5" s="310"/>
      <c r="Z5" s="310"/>
      <c r="AA5" s="310"/>
      <c r="AB5" s="310"/>
    </row>
    <row r="6" spans="2:28" ht="12" customHeight="1">
      <c r="B6" s="404" t="s">
        <v>105</v>
      </c>
      <c r="C6" s="405"/>
      <c r="D6" s="405"/>
      <c r="E6" s="405"/>
      <c r="F6" s="406"/>
      <c r="G6" s="311">
        <v>4698345.694713038</v>
      </c>
      <c r="H6" s="311">
        <v>4862378.337037677</v>
      </c>
      <c r="I6" s="312">
        <v>-0.39709139684736816</v>
      </c>
      <c r="J6" s="312">
        <v>3.491285081666542</v>
      </c>
      <c r="K6" s="312">
        <v>55.96039710165503</v>
      </c>
      <c r="L6" s="312">
        <v>55.224154673989545</v>
      </c>
      <c r="N6" s="313"/>
      <c r="O6" s="314"/>
      <c r="P6" s="314"/>
      <c r="Q6" s="315"/>
      <c r="R6" s="315"/>
      <c r="S6" s="315"/>
      <c r="T6" s="315"/>
      <c r="U6" s="30"/>
      <c r="V6" s="313"/>
      <c r="W6" s="316"/>
      <c r="X6" s="316"/>
      <c r="Y6" s="317"/>
      <c r="Z6" s="317"/>
      <c r="AA6" s="317"/>
      <c r="AB6" s="317"/>
    </row>
    <row r="7" spans="2:28" ht="12" customHeight="1">
      <c r="B7" s="407" t="s">
        <v>106</v>
      </c>
      <c r="C7" s="407"/>
      <c r="D7" s="407"/>
      <c r="E7" s="407"/>
      <c r="F7" s="407"/>
      <c r="G7" s="318">
        <v>4595075.4386841105</v>
      </c>
      <c r="H7" s="318">
        <v>4757441.148667553</v>
      </c>
      <c r="I7" s="319">
        <v>-0.5703566755088515</v>
      </c>
      <c r="J7" s="320">
        <v>3.5334721301102183</v>
      </c>
      <c r="K7" s="319">
        <v>54.73038021663284</v>
      </c>
      <c r="L7" s="319">
        <v>54.032337188817095</v>
      </c>
      <c r="N7" s="313"/>
      <c r="O7" s="314"/>
      <c r="P7" s="314"/>
      <c r="Q7" s="315"/>
      <c r="R7" s="315"/>
      <c r="S7" s="315"/>
      <c r="T7" s="315"/>
      <c r="U7" s="30"/>
      <c r="V7" s="313"/>
      <c r="W7" s="316"/>
      <c r="X7" s="316"/>
      <c r="Y7" s="317"/>
      <c r="Z7" s="317"/>
      <c r="AA7" s="317"/>
      <c r="AB7" s="317"/>
    </row>
    <row r="8" spans="2:28" ht="12" customHeight="1">
      <c r="B8" s="114" t="s">
        <v>107</v>
      </c>
      <c r="C8" s="114"/>
      <c r="D8" s="114"/>
      <c r="E8" s="114"/>
      <c r="F8" s="114"/>
      <c r="G8" s="318">
        <v>575335.3112810778</v>
      </c>
      <c r="H8" s="318">
        <v>583634.5502273955</v>
      </c>
      <c r="I8" s="319">
        <v>0.03729292711531334</v>
      </c>
      <c r="J8" s="320">
        <v>1.4425047070095676</v>
      </c>
      <c r="K8" s="319">
        <v>6.852623152468959</v>
      </c>
      <c r="L8" s="319">
        <v>6.628592520111884</v>
      </c>
      <c r="N8" s="313"/>
      <c r="O8" s="314"/>
      <c r="P8" s="314"/>
      <c r="Q8" s="315"/>
      <c r="R8" s="315"/>
      <c r="S8" s="315"/>
      <c r="T8" s="315"/>
      <c r="U8" s="30"/>
      <c r="V8" s="313"/>
      <c r="W8" s="316"/>
      <c r="X8" s="316"/>
      <c r="Y8" s="317"/>
      <c r="Z8" s="317"/>
      <c r="AA8" s="317"/>
      <c r="AB8" s="317"/>
    </row>
    <row r="9" spans="2:28" ht="12" customHeight="1">
      <c r="B9" s="114" t="s">
        <v>108</v>
      </c>
      <c r="C9" s="114"/>
      <c r="D9" s="114"/>
      <c r="E9" s="114"/>
      <c r="F9" s="114"/>
      <c r="G9" s="318">
        <v>89570.38516816236</v>
      </c>
      <c r="H9" s="318">
        <v>92225.10632146313</v>
      </c>
      <c r="I9" s="319">
        <v>0.21187284292946215</v>
      </c>
      <c r="J9" s="319">
        <v>2.9638380457075235</v>
      </c>
      <c r="K9" s="319">
        <v>1.0668423841606445</v>
      </c>
      <c r="L9" s="319">
        <v>1.0474408166733626</v>
      </c>
      <c r="N9" s="313"/>
      <c r="O9" s="314"/>
      <c r="P9" s="314"/>
      <c r="Q9" s="315"/>
      <c r="R9" s="315"/>
      <c r="S9" s="315"/>
      <c r="T9" s="315"/>
      <c r="U9" s="30"/>
      <c r="V9" s="313"/>
      <c r="W9" s="316"/>
      <c r="X9" s="316"/>
      <c r="Y9" s="317"/>
      <c r="Z9" s="317"/>
      <c r="AA9" s="317"/>
      <c r="AB9" s="317"/>
    </row>
    <row r="10" spans="2:28" ht="12" customHeight="1">
      <c r="B10" s="114" t="s">
        <v>109</v>
      </c>
      <c r="C10" s="114"/>
      <c r="D10" s="114"/>
      <c r="E10" s="114"/>
      <c r="F10" s="114"/>
      <c r="G10" s="318">
        <v>145695.56948318906</v>
      </c>
      <c r="H10" s="318">
        <v>151373.57455962594</v>
      </c>
      <c r="I10" s="319">
        <v>-0.7307293807848044</v>
      </c>
      <c r="J10" s="320">
        <v>3.897170721510533</v>
      </c>
      <c r="K10" s="319">
        <v>1.7353303596637553</v>
      </c>
      <c r="L10" s="319">
        <v>1.719215806668048</v>
      </c>
      <c r="N10" s="313"/>
      <c r="O10" s="314"/>
      <c r="P10" s="314"/>
      <c r="Q10" s="315"/>
      <c r="R10" s="315"/>
      <c r="S10" s="315"/>
      <c r="T10" s="315"/>
      <c r="U10" s="30"/>
      <c r="V10" s="313"/>
      <c r="W10" s="316"/>
      <c r="X10" s="316"/>
      <c r="Y10" s="317"/>
      <c r="Z10" s="317"/>
      <c r="AA10" s="317"/>
      <c r="AB10" s="317"/>
    </row>
    <row r="11" spans="2:28" ht="12" customHeight="1">
      <c r="B11" s="114" t="s">
        <v>110</v>
      </c>
      <c r="C11" s="114"/>
      <c r="D11" s="114"/>
      <c r="E11" s="114"/>
      <c r="F11" s="114"/>
      <c r="G11" s="318">
        <v>1237488.8302138837</v>
      </c>
      <c r="H11" s="318">
        <v>1249740.4498774726</v>
      </c>
      <c r="I11" s="320">
        <v>0.7628139354524077</v>
      </c>
      <c r="J11" s="319">
        <v>0.9900388079843438</v>
      </c>
      <c r="K11" s="319">
        <v>14.739308439044333</v>
      </c>
      <c r="L11" s="319">
        <v>14.193848179329787</v>
      </c>
      <c r="N11" s="313"/>
      <c r="O11" s="314"/>
      <c r="P11" s="314"/>
      <c r="Q11" s="315"/>
      <c r="R11" s="315"/>
      <c r="S11" s="315"/>
      <c r="T11" s="315"/>
      <c r="U11" s="30"/>
      <c r="V11" s="313"/>
      <c r="W11" s="316"/>
      <c r="X11" s="316"/>
      <c r="Y11" s="317"/>
      <c r="Z11" s="317"/>
      <c r="AA11" s="317"/>
      <c r="AB11" s="317"/>
    </row>
    <row r="12" spans="2:28" ht="12" customHeight="1">
      <c r="B12" s="114" t="s">
        <v>111</v>
      </c>
      <c r="C12" s="114"/>
      <c r="D12" s="114"/>
      <c r="E12" s="114"/>
      <c r="F12" s="114"/>
      <c r="G12" s="318">
        <v>245997.22625026788</v>
      </c>
      <c r="H12" s="318">
        <v>297776.9879643421</v>
      </c>
      <c r="I12" s="319">
        <v>7.167930284398269</v>
      </c>
      <c r="J12" s="320">
        <v>21.048920958724775</v>
      </c>
      <c r="K12" s="319">
        <v>2.9299892688529514</v>
      </c>
      <c r="L12" s="319">
        <v>3.381983322119701</v>
      </c>
      <c r="N12" s="313"/>
      <c r="O12" s="314"/>
      <c r="P12" s="314"/>
      <c r="Q12" s="315"/>
      <c r="R12" s="315"/>
      <c r="S12" s="315"/>
      <c r="T12" s="315"/>
      <c r="U12" s="30"/>
      <c r="V12" s="313"/>
      <c r="W12" s="316"/>
      <c r="X12" s="316"/>
      <c r="Y12" s="317"/>
      <c r="Z12" s="317"/>
      <c r="AA12" s="317"/>
      <c r="AB12" s="317"/>
    </row>
    <row r="13" spans="2:28" ht="12" customHeight="1">
      <c r="B13" s="114" t="s">
        <v>112</v>
      </c>
      <c r="C13" s="114"/>
      <c r="D13" s="114"/>
      <c r="E13" s="114"/>
      <c r="F13" s="114"/>
      <c r="G13" s="318">
        <v>127502.93700726691</v>
      </c>
      <c r="H13" s="318">
        <v>129354.95560251577</v>
      </c>
      <c r="I13" s="319">
        <v>-0.7380462366572031</v>
      </c>
      <c r="J13" s="319">
        <v>1.4525301445748655</v>
      </c>
      <c r="K13" s="319">
        <v>1.5186441037284626</v>
      </c>
      <c r="L13" s="319">
        <v>1.4691407333787299</v>
      </c>
      <c r="N13" s="313"/>
      <c r="O13" s="314"/>
      <c r="P13" s="314"/>
      <c r="Q13" s="315"/>
      <c r="R13" s="315"/>
      <c r="S13" s="315"/>
      <c r="T13" s="315"/>
      <c r="U13" s="30"/>
      <c r="V13" s="313"/>
      <c r="W13" s="316"/>
      <c r="X13" s="316"/>
      <c r="Y13" s="317"/>
      <c r="Z13" s="317"/>
      <c r="AA13" s="317"/>
      <c r="AB13" s="317"/>
    </row>
    <row r="14" spans="2:28" ht="12" customHeight="1">
      <c r="B14" s="114" t="s">
        <v>113</v>
      </c>
      <c r="C14" s="114"/>
      <c r="D14" s="114"/>
      <c r="E14" s="114"/>
      <c r="F14" s="114"/>
      <c r="G14" s="318">
        <v>378169.19306418765</v>
      </c>
      <c r="H14" s="318">
        <v>367977.7975467786</v>
      </c>
      <c r="I14" s="319">
        <v>0.662821296114046</v>
      </c>
      <c r="J14" s="320">
        <v>-2.6949301276583015</v>
      </c>
      <c r="K14" s="319">
        <v>4.504244598114217</v>
      </c>
      <c r="L14" s="319">
        <v>4.17928458045445</v>
      </c>
      <c r="N14" s="313"/>
      <c r="O14" s="314"/>
      <c r="P14" s="314"/>
      <c r="Q14" s="315"/>
      <c r="R14" s="315"/>
      <c r="S14" s="315"/>
      <c r="T14" s="315"/>
      <c r="U14" s="30"/>
      <c r="V14" s="313"/>
      <c r="W14" s="316"/>
      <c r="X14" s="316"/>
      <c r="Y14" s="317"/>
      <c r="Z14" s="317"/>
      <c r="AA14" s="317"/>
      <c r="AB14" s="317"/>
    </row>
    <row r="15" spans="2:28" ht="12" customHeight="1">
      <c r="B15" s="114" t="s">
        <v>114</v>
      </c>
      <c r="C15" s="114"/>
      <c r="D15" s="114"/>
      <c r="E15" s="114"/>
      <c r="F15" s="114"/>
      <c r="G15" s="318">
        <v>142084.44692541863</v>
      </c>
      <c r="H15" s="318">
        <v>149611.64824064134</v>
      </c>
      <c r="I15" s="319">
        <v>0.19855176142094288</v>
      </c>
      <c r="J15" s="320">
        <v>5.297695474842373</v>
      </c>
      <c r="K15" s="319">
        <v>1.692319507451885</v>
      </c>
      <c r="L15" s="319">
        <v>1.6992048398490702</v>
      </c>
      <c r="N15" s="313"/>
      <c r="O15" s="314"/>
      <c r="P15" s="314"/>
      <c r="Q15" s="315"/>
      <c r="R15" s="315"/>
      <c r="S15" s="315"/>
      <c r="T15" s="315"/>
      <c r="U15" s="30"/>
      <c r="V15" s="313"/>
      <c r="W15" s="316"/>
      <c r="X15" s="316"/>
      <c r="Y15" s="317"/>
      <c r="Z15" s="317"/>
      <c r="AA15" s="317"/>
      <c r="AB15" s="317"/>
    </row>
    <row r="16" spans="2:28" ht="12" customHeight="1">
      <c r="B16" s="114" t="s">
        <v>148</v>
      </c>
      <c r="C16" s="114"/>
      <c r="D16" s="114"/>
      <c r="E16" s="114"/>
      <c r="F16" s="114"/>
      <c r="G16" s="318">
        <v>713221.1866646167</v>
      </c>
      <c r="H16" s="318">
        <v>782106.0705525153</v>
      </c>
      <c r="I16" s="320">
        <v>-9.707713317798534</v>
      </c>
      <c r="J16" s="320">
        <v>9.6582778492657</v>
      </c>
      <c r="K16" s="319">
        <v>8.494934902720756</v>
      </c>
      <c r="L16" s="319">
        <v>8.882720269351104</v>
      </c>
      <c r="N16" s="313"/>
      <c r="O16" s="314"/>
      <c r="P16" s="314"/>
      <c r="Q16" s="315"/>
      <c r="R16" s="315"/>
      <c r="S16" s="315"/>
      <c r="T16" s="315"/>
      <c r="U16" s="30"/>
      <c r="V16" s="313"/>
      <c r="W16" s="316"/>
      <c r="X16" s="316"/>
      <c r="Y16" s="317"/>
      <c r="Z16" s="317"/>
      <c r="AA16" s="317"/>
      <c r="AB16" s="317"/>
    </row>
    <row r="17" spans="2:28" ht="12" customHeight="1">
      <c r="B17" s="59" t="s">
        <v>116</v>
      </c>
      <c r="C17" s="114"/>
      <c r="D17" s="114"/>
      <c r="E17" s="114"/>
      <c r="F17" s="114"/>
      <c r="G17" s="318">
        <v>84481.62184668647</v>
      </c>
      <c r="H17" s="318">
        <v>77899.32801630069</v>
      </c>
      <c r="I17" s="319">
        <v>0.2370136751025064</v>
      </c>
      <c r="J17" s="319">
        <v>-7.791391413307664</v>
      </c>
      <c r="K17" s="319">
        <v>1.0062318555342447</v>
      </c>
      <c r="L17" s="319">
        <v>0.8847366949222039</v>
      </c>
      <c r="N17" s="313"/>
      <c r="O17" s="314"/>
      <c r="P17" s="314"/>
      <c r="Q17" s="315"/>
      <c r="R17" s="315"/>
      <c r="S17" s="315"/>
      <c r="T17" s="315"/>
      <c r="U17" s="30"/>
      <c r="V17" s="313"/>
      <c r="W17" s="316"/>
      <c r="X17" s="316"/>
      <c r="Y17" s="317"/>
      <c r="Z17" s="317"/>
      <c r="AA17" s="317"/>
      <c r="AB17" s="317"/>
    </row>
    <row r="18" spans="2:28" ht="12" customHeight="1">
      <c r="B18" s="321" t="s">
        <v>149</v>
      </c>
      <c r="C18" s="322"/>
      <c r="D18" s="322"/>
      <c r="E18" s="322"/>
      <c r="F18" s="323"/>
      <c r="G18" s="318">
        <v>280763.94387727306</v>
      </c>
      <c r="H18" s="318">
        <v>292195.93004396517</v>
      </c>
      <c r="I18" s="319">
        <v>0.38095005802584947</v>
      </c>
      <c r="J18" s="319">
        <v>4.071742976971869</v>
      </c>
      <c r="K18" s="319">
        <v>3.3440838141984806</v>
      </c>
      <c r="L18" s="319">
        <v>3.318596809496506</v>
      </c>
      <c r="N18" s="313"/>
      <c r="O18" s="314"/>
      <c r="P18" s="314"/>
      <c r="Q18" s="315"/>
      <c r="R18" s="315"/>
      <c r="S18" s="315"/>
      <c r="T18" s="315"/>
      <c r="U18" s="30"/>
      <c r="V18" s="313"/>
      <c r="W18" s="316"/>
      <c r="X18" s="316"/>
      <c r="Y18" s="317"/>
      <c r="Z18" s="317"/>
      <c r="AA18" s="317"/>
      <c r="AB18" s="317"/>
    </row>
    <row r="19" spans="2:28" ht="12" customHeight="1">
      <c r="B19" s="321" t="s">
        <v>150</v>
      </c>
      <c r="C19" s="322"/>
      <c r="D19" s="322"/>
      <c r="E19" s="322"/>
      <c r="F19" s="323"/>
      <c r="G19" s="318">
        <v>574764.7869020798</v>
      </c>
      <c r="H19" s="318">
        <v>583544.7497145366</v>
      </c>
      <c r="I19" s="319">
        <v>3.9951887244889015</v>
      </c>
      <c r="J19" s="319">
        <v>1.5275749337011093</v>
      </c>
      <c r="K19" s="319">
        <v>6.845827830694142</v>
      </c>
      <c r="L19" s="319">
        <v>6.627572616462235</v>
      </c>
      <c r="N19" s="313"/>
      <c r="O19" s="314"/>
      <c r="P19" s="314"/>
      <c r="Q19" s="315"/>
      <c r="R19" s="315"/>
      <c r="S19" s="315"/>
      <c r="T19" s="315"/>
      <c r="U19" s="30"/>
      <c r="V19" s="313"/>
      <c r="W19" s="316"/>
      <c r="X19" s="316"/>
      <c r="Y19" s="317"/>
      <c r="Z19" s="317"/>
      <c r="AA19" s="317"/>
      <c r="AB19" s="317"/>
    </row>
    <row r="20" spans="2:28" ht="12" customHeight="1">
      <c r="B20" s="408" t="s">
        <v>119</v>
      </c>
      <c r="C20" s="409"/>
      <c r="D20" s="409"/>
      <c r="E20" s="409"/>
      <c r="F20" s="410"/>
      <c r="G20" s="318">
        <v>103270.25602892741</v>
      </c>
      <c r="H20" s="318">
        <v>104937.18837012316</v>
      </c>
      <c r="I20" s="319">
        <v>7.9750481437462035</v>
      </c>
      <c r="J20" s="319">
        <v>1.6141456458951882</v>
      </c>
      <c r="K20" s="319">
        <v>1.2300168850221929</v>
      </c>
      <c r="L20" s="319">
        <v>1.191817485172453</v>
      </c>
      <c r="N20" s="327"/>
      <c r="O20" s="314"/>
      <c r="P20" s="314"/>
      <c r="Q20" s="315"/>
      <c r="R20" s="315"/>
      <c r="S20" s="315"/>
      <c r="T20" s="315"/>
      <c r="U20" s="30"/>
      <c r="V20" s="327"/>
      <c r="W20" s="316"/>
      <c r="X20" s="316"/>
      <c r="Y20" s="317"/>
      <c r="Z20" s="317"/>
      <c r="AA20" s="317"/>
      <c r="AB20" s="317"/>
    </row>
    <row r="21" spans="2:28" ht="12" customHeight="1">
      <c r="B21" s="324" t="s">
        <v>128</v>
      </c>
      <c r="C21" s="325"/>
      <c r="D21" s="325"/>
      <c r="E21" s="325"/>
      <c r="F21" s="326"/>
      <c r="G21" s="318"/>
      <c r="H21" s="318"/>
      <c r="I21" s="319"/>
      <c r="J21" s="319"/>
      <c r="K21" s="319"/>
      <c r="L21" s="319"/>
      <c r="N21" s="327"/>
      <c r="O21" s="314"/>
      <c r="P21" s="314"/>
      <c r="Q21" s="315"/>
      <c r="R21" s="315"/>
      <c r="S21" s="315"/>
      <c r="T21" s="315"/>
      <c r="U21" s="30"/>
      <c r="V21" s="327"/>
      <c r="W21" s="316"/>
      <c r="X21" s="316"/>
      <c r="Y21" s="317"/>
      <c r="Z21" s="317"/>
      <c r="AA21" s="317"/>
      <c r="AB21" s="317"/>
    </row>
    <row r="22" spans="2:28" ht="12" customHeight="1">
      <c r="B22" s="324" t="s">
        <v>151</v>
      </c>
      <c r="C22" s="325"/>
      <c r="D22" s="325"/>
      <c r="E22" s="325"/>
      <c r="F22" s="326"/>
      <c r="G22" s="318">
        <v>3629215.0913453912</v>
      </c>
      <c r="H22" s="318">
        <v>3777758.644715654</v>
      </c>
      <c r="I22" s="319">
        <v>-1.1049579528025517</v>
      </c>
      <c r="J22" s="319">
        <v>4.092993929307072</v>
      </c>
      <c r="K22" s="319">
        <v>43.22634622385138</v>
      </c>
      <c r="L22" s="319">
        <v>42.905655063418784</v>
      </c>
      <c r="N22" s="327"/>
      <c r="O22" s="314"/>
      <c r="P22" s="314"/>
      <c r="Q22" s="315"/>
      <c r="R22" s="315"/>
      <c r="S22" s="315"/>
      <c r="T22" s="315"/>
      <c r="U22" s="30"/>
      <c r="V22" s="327"/>
      <c r="W22" s="316"/>
      <c r="X22" s="316"/>
      <c r="Y22" s="317"/>
      <c r="Z22" s="317"/>
      <c r="AA22" s="317"/>
      <c r="AB22" s="317"/>
    </row>
    <row r="23" spans="2:28" ht="12" customHeight="1">
      <c r="B23" s="328" t="s">
        <v>152</v>
      </c>
      <c r="C23" s="329"/>
      <c r="D23" s="329"/>
      <c r="E23" s="329"/>
      <c r="F23" s="330"/>
      <c r="G23" s="318">
        <v>965860.3473387198</v>
      </c>
      <c r="H23" s="318">
        <v>979682.5039518988</v>
      </c>
      <c r="I23" s="319">
        <v>1.4911367824150379</v>
      </c>
      <c r="J23" s="319">
        <v>1.4310719609997298</v>
      </c>
      <c r="K23" s="319">
        <v>11.504033992781459</v>
      </c>
      <c r="L23" s="319">
        <v>11.1266821253983</v>
      </c>
      <c r="N23" s="327"/>
      <c r="O23" s="314"/>
      <c r="P23" s="314"/>
      <c r="Q23" s="315"/>
      <c r="R23" s="315"/>
      <c r="S23" s="315"/>
      <c r="T23" s="315"/>
      <c r="U23" s="30"/>
      <c r="V23" s="327"/>
      <c r="W23" s="316"/>
      <c r="X23" s="316"/>
      <c r="Y23" s="317"/>
      <c r="Z23" s="317"/>
      <c r="AA23" s="317"/>
      <c r="AB23" s="317"/>
    </row>
    <row r="24" spans="2:28" ht="12" customHeight="1">
      <c r="B24" s="331" t="s">
        <v>153</v>
      </c>
      <c r="C24" s="331"/>
      <c r="D24" s="331"/>
      <c r="E24" s="331"/>
      <c r="F24" s="331"/>
      <c r="G24" s="311">
        <v>1430807.181904838</v>
      </c>
      <c r="H24" s="311">
        <v>1434221.5983052347</v>
      </c>
      <c r="I24" s="312">
        <v>1.0838067355861567</v>
      </c>
      <c r="J24" s="312">
        <v>0.23863567667105975</v>
      </c>
      <c r="K24" s="312">
        <v>17.041857555393243</v>
      </c>
      <c r="L24" s="312">
        <v>16.289081163897727</v>
      </c>
      <c r="N24" s="313"/>
      <c r="O24" s="314"/>
      <c r="P24" s="314"/>
      <c r="Q24" s="315"/>
      <c r="R24" s="315"/>
      <c r="S24" s="315"/>
      <c r="T24" s="315"/>
      <c r="U24" s="30"/>
      <c r="V24" s="313"/>
      <c r="W24" s="316"/>
      <c r="X24" s="316"/>
      <c r="Y24" s="317"/>
      <c r="Z24" s="317"/>
      <c r="AA24" s="317"/>
      <c r="AB24" s="317"/>
    </row>
    <row r="25" spans="2:28" ht="12" customHeight="1">
      <c r="B25" s="114" t="s">
        <v>124</v>
      </c>
      <c r="C25" s="114"/>
      <c r="D25" s="114"/>
      <c r="E25" s="114"/>
      <c r="F25" s="332"/>
      <c r="G25" s="318">
        <v>104736.25552815098</v>
      </c>
      <c r="H25" s="318">
        <v>104205.55911496436</v>
      </c>
      <c r="I25" s="320">
        <v>-1.3437090210694889</v>
      </c>
      <c r="J25" s="320">
        <v>-0.5066979056206432</v>
      </c>
      <c r="K25" s="319">
        <v>1.2474779062960626</v>
      </c>
      <c r="L25" s="319">
        <v>1.1835080521439403</v>
      </c>
      <c r="N25" s="313"/>
      <c r="O25" s="314"/>
      <c r="P25" s="314"/>
      <c r="Q25" s="315"/>
      <c r="R25" s="315"/>
      <c r="S25" s="315"/>
      <c r="T25" s="315"/>
      <c r="U25" s="30"/>
      <c r="V25" s="313"/>
      <c r="W25" s="316"/>
      <c r="X25" s="316"/>
      <c r="Y25" s="317"/>
      <c r="Z25" s="317"/>
      <c r="AA25" s="317"/>
      <c r="AB25" s="317"/>
    </row>
    <row r="26" spans="2:28" ht="12" customHeight="1">
      <c r="B26" s="321" t="s">
        <v>125</v>
      </c>
      <c r="C26" s="322"/>
      <c r="D26" s="322"/>
      <c r="E26" s="322"/>
      <c r="F26" s="322"/>
      <c r="G26" s="318">
        <v>330279.9386717304</v>
      </c>
      <c r="H26" s="318">
        <v>321180.60329347017</v>
      </c>
      <c r="I26" s="319">
        <v>-1.544072791126847</v>
      </c>
      <c r="J26" s="320">
        <v>-2.755037261680064</v>
      </c>
      <c r="K26" s="319">
        <v>3.9338519818961872</v>
      </c>
      <c r="L26" s="319">
        <v>3.6477884041762576</v>
      </c>
      <c r="N26" s="313"/>
      <c r="O26" s="314"/>
      <c r="P26" s="314"/>
      <c r="Q26" s="315"/>
      <c r="R26" s="315"/>
      <c r="S26" s="315"/>
      <c r="T26" s="315"/>
      <c r="U26" s="30"/>
      <c r="V26" s="313"/>
      <c r="W26" s="316"/>
      <c r="X26" s="316"/>
      <c r="Y26" s="317"/>
      <c r="Z26" s="317"/>
      <c r="AA26" s="317"/>
      <c r="AB26" s="317"/>
    </row>
    <row r="27" spans="2:28" ht="13.5" customHeight="1">
      <c r="B27" s="332" t="s">
        <v>126</v>
      </c>
      <c r="C27" s="322"/>
      <c r="D27" s="322"/>
      <c r="E27" s="322"/>
      <c r="F27" s="322"/>
      <c r="G27" s="318">
        <v>357093.7845925748</v>
      </c>
      <c r="H27" s="318">
        <v>353614.5350389045</v>
      </c>
      <c r="I27" s="319">
        <v>-0.8743752224955695</v>
      </c>
      <c r="J27" s="319">
        <v>-0.974323750171102</v>
      </c>
      <c r="K27" s="319">
        <v>4.2532225780704</v>
      </c>
      <c r="L27" s="319">
        <v>4.016154734239892</v>
      </c>
      <c r="N27" s="313"/>
      <c r="O27" s="314"/>
      <c r="P27" s="314"/>
      <c r="Q27" s="315"/>
      <c r="R27" s="315"/>
      <c r="S27" s="315"/>
      <c r="T27" s="315"/>
      <c r="U27" s="30"/>
      <c r="V27" s="313"/>
      <c r="W27" s="316"/>
      <c r="X27" s="316"/>
      <c r="Y27" s="317"/>
      <c r="Z27" s="317"/>
      <c r="AA27" s="317"/>
      <c r="AB27" s="317"/>
    </row>
    <row r="28" spans="2:28" ht="13.5" customHeight="1">
      <c r="B28" s="332" t="s">
        <v>127</v>
      </c>
      <c r="C28" s="322"/>
      <c r="D28" s="322"/>
      <c r="E28" s="322"/>
      <c r="F28" s="322"/>
      <c r="G28" s="318">
        <v>638697.2031123819</v>
      </c>
      <c r="H28" s="318">
        <v>655220.9008578957</v>
      </c>
      <c r="I28" s="319">
        <v>4.090132765116762</v>
      </c>
      <c r="J28" s="319">
        <v>2.5870941136102714</v>
      </c>
      <c r="K28" s="319">
        <v>7.607305089130594</v>
      </c>
      <c r="L28" s="319">
        <v>7.44162997333764</v>
      </c>
      <c r="N28" s="313"/>
      <c r="O28" s="314"/>
      <c r="P28" s="314"/>
      <c r="Q28" s="315"/>
      <c r="R28" s="315"/>
      <c r="S28" s="315"/>
      <c r="T28" s="315"/>
      <c r="U28" s="30"/>
      <c r="V28" s="313"/>
      <c r="W28" s="316"/>
      <c r="X28" s="316"/>
      <c r="Y28" s="317"/>
      <c r="Z28" s="317"/>
      <c r="AA28" s="317"/>
      <c r="AB28" s="317"/>
    </row>
    <row r="29" spans="2:28" ht="13.5" customHeight="1">
      <c r="B29" s="332" t="s">
        <v>128</v>
      </c>
      <c r="C29" s="322"/>
      <c r="D29" s="322"/>
      <c r="E29" s="322"/>
      <c r="F29" s="322"/>
      <c r="G29" s="318"/>
      <c r="H29" s="318"/>
      <c r="I29" s="319"/>
      <c r="J29" s="319"/>
      <c r="K29" s="319"/>
      <c r="L29" s="319"/>
      <c r="N29" s="313"/>
      <c r="O29" s="314"/>
      <c r="P29" s="314"/>
      <c r="Q29" s="315"/>
      <c r="R29" s="315"/>
      <c r="S29" s="315"/>
      <c r="T29" s="315"/>
      <c r="U29" s="30"/>
      <c r="V29" s="313"/>
      <c r="W29" s="316"/>
      <c r="X29" s="316"/>
      <c r="Y29" s="317"/>
      <c r="Z29" s="317"/>
      <c r="AA29" s="317"/>
      <c r="AB29" s="317"/>
    </row>
    <row r="30" spans="2:28" ht="13.5" customHeight="1">
      <c r="B30" s="114" t="s">
        <v>129</v>
      </c>
      <c r="C30" s="114"/>
      <c r="D30" s="114"/>
      <c r="E30" s="114"/>
      <c r="F30" s="332"/>
      <c r="G30" s="318">
        <v>5652829.401919506</v>
      </c>
      <c r="H30" s="318">
        <v>5823862.268428258</v>
      </c>
      <c r="I30" s="319">
        <v>0.14283625019774834</v>
      </c>
      <c r="J30" s="319">
        <v>3.0256152158187413</v>
      </c>
      <c r="K30" s="319">
        <v>67.32892780437423</v>
      </c>
      <c r="L30" s="319">
        <v>66.14414766162233</v>
      </c>
      <c r="N30" s="313"/>
      <c r="O30" s="314"/>
      <c r="P30" s="314"/>
      <c r="Q30" s="315"/>
      <c r="R30" s="315"/>
      <c r="S30" s="315"/>
      <c r="T30" s="315"/>
      <c r="U30" s="30"/>
      <c r="V30" s="313"/>
      <c r="W30" s="316"/>
      <c r="X30" s="316"/>
      <c r="Y30" s="317"/>
      <c r="Z30" s="317"/>
      <c r="AA30" s="317"/>
      <c r="AB30" s="317"/>
    </row>
    <row r="31" spans="2:28" ht="13.5" customHeight="1">
      <c r="B31" s="114" t="s">
        <v>130</v>
      </c>
      <c r="C31" s="114"/>
      <c r="D31" s="114"/>
      <c r="E31" s="114"/>
      <c r="F31" s="332"/>
      <c r="G31" s="318">
        <v>476323.4746983713</v>
      </c>
      <c r="H31" s="318">
        <v>472737.6669146543</v>
      </c>
      <c r="I31" s="319">
        <v>-2.347993797658366</v>
      </c>
      <c r="J31" s="320">
        <v>-0.7528093772803635</v>
      </c>
      <c r="K31" s="319">
        <v>5.67332685267405</v>
      </c>
      <c r="L31" s="319">
        <v>5.36908817626495</v>
      </c>
      <c r="N31" s="313"/>
      <c r="O31" s="314"/>
      <c r="P31" s="314"/>
      <c r="Q31" s="315"/>
      <c r="R31" s="315"/>
      <c r="S31" s="315"/>
      <c r="T31" s="315"/>
      <c r="U31" s="30"/>
      <c r="V31" s="313"/>
      <c r="W31" s="316"/>
      <c r="X31" s="316"/>
      <c r="Y31" s="317"/>
      <c r="Z31" s="317"/>
      <c r="AA31" s="317"/>
      <c r="AB31" s="317"/>
    </row>
    <row r="32" spans="2:28" ht="13.5" customHeight="1">
      <c r="B32" s="331" t="s">
        <v>131</v>
      </c>
      <c r="C32" s="331"/>
      <c r="D32" s="331"/>
      <c r="E32" s="331"/>
      <c r="F32" s="333"/>
      <c r="G32" s="311">
        <v>1459241.9339436076</v>
      </c>
      <c r="H32" s="311">
        <v>1563681.2215710464</v>
      </c>
      <c r="I32" s="334">
        <v>7.282070512477562</v>
      </c>
      <c r="J32" s="312">
        <v>7.157091994004802</v>
      </c>
      <c r="K32" s="312">
        <v>17.38053421287445</v>
      </c>
      <c r="L32" s="312">
        <v>17.759410653647635</v>
      </c>
      <c r="N32" s="313"/>
      <c r="O32" s="314"/>
      <c r="P32" s="314"/>
      <c r="Q32" s="315"/>
      <c r="R32" s="315"/>
      <c r="S32" s="315"/>
      <c r="T32" s="315"/>
      <c r="U32" s="30"/>
      <c r="V32" s="313"/>
      <c r="W32" s="316"/>
      <c r="X32" s="316"/>
      <c r="Y32" s="317"/>
      <c r="Z32" s="317"/>
      <c r="AA32" s="317"/>
      <c r="AB32" s="317"/>
    </row>
    <row r="33" spans="2:28" ht="13.5" customHeight="1">
      <c r="B33" s="114" t="s">
        <v>132</v>
      </c>
      <c r="C33" s="114"/>
      <c r="D33" s="114"/>
      <c r="E33" s="114"/>
      <c r="F33" s="332"/>
      <c r="G33" s="318">
        <v>1458083.8443715912</v>
      </c>
      <c r="H33" s="318">
        <v>1584518.9305166048</v>
      </c>
      <c r="I33" s="320">
        <v>7.620920778923571</v>
      </c>
      <c r="J33" s="319">
        <v>8.671317951506753</v>
      </c>
      <c r="K33" s="319">
        <v>17.36674060198663</v>
      </c>
      <c r="L33" s="319">
        <v>17.996073616111012</v>
      </c>
      <c r="N33" s="313"/>
      <c r="O33" s="314"/>
      <c r="P33" s="314"/>
      <c r="Q33" s="315"/>
      <c r="R33" s="315"/>
      <c r="S33" s="315"/>
      <c r="T33" s="315"/>
      <c r="U33" s="30"/>
      <c r="V33" s="313"/>
      <c r="W33" s="316"/>
      <c r="X33" s="316"/>
      <c r="Y33" s="317"/>
      <c r="Z33" s="317"/>
      <c r="AA33" s="317"/>
      <c r="AB33" s="317"/>
    </row>
    <row r="34" spans="2:28" ht="13.5" customHeight="1">
      <c r="B34" s="114" t="s">
        <v>133</v>
      </c>
      <c r="C34" s="114"/>
      <c r="D34" s="114"/>
      <c r="E34" s="114"/>
      <c r="F34" s="332"/>
      <c r="G34" s="318">
        <v>1215832.9467410704</v>
      </c>
      <c r="H34" s="318">
        <v>1310167.930489178</v>
      </c>
      <c r="I34" s="320">
        <v>10.035663574071698</v>
      </c>
      <c r="J34" s="319">
        <v>7.75887707278899</v>
      </c>
      <c r="K34" s="319">
        <v>14.481372578750037</v>
      </c>
      <c r="L34" s="319">
        <v>14.880149471526924</v>
      </c>
      <c r="N34" s="313"/>
      <c r="O34" s="314"/>
      <c r="P34" s="314"/>
      <c r="Q34" s="315"/>
      <c r="R34" s="315"/>
      <c r="S34" s="315"/>
      <c r="T34" s="315"/>
      <c r="U34" s="30"/>
      <c r="V34" s="313"/>
      <c r="W34" s="316"/>
      <c r="X34" s="316"/>
      <c r="Y34" s="317"/>
      <c r="Z34" s="317"/>
      <c r="AA34" s="317"/>
      <c r="AB34" s="317"/>
    </row>
    <row r="35" spans="2:28" ht="13.5" customHeight="1">
      <c r="B35" s="114" t="s">
        <v>134</v>
      </c>
      <c r="C35" s="114"/>
      <c r="D35" s="114"/>
      <c r="E35" s="114"/>
      <c r="F35" s="332"/>
      <c r="G35" s="318">
        <v>209602.72818987115</v>
      </c>
      <c r="H35" s="318">
        <v>237917.27201852185</v>
      </c>
      <c r="I35" s="320">
        <v>0.7930158303834334</v>
      </c>
      <c r="J35" s="319">
        <v>13.508671415288845</v>
      </c>
      <c r="K35" s="319">
        <v>2.4965067845676807</v>
      </c>
      <c r="L35" s="319">
        <v>2.702130381234192</v>
      </c>
      <c r="N35" s="313"/>
      <c r="O35" s="314"/>
      <c r="P35" s="314"/>
      <c r="Q35" s="315"/>
      <c r="R35" s="315"/>
      <c r="S35" s="315"/>
      <c r="T35" s="315"/>
      <c r="U35" s="30"/>
      <c r="V35" s="313"/>
      <c r="W35" s="316"/>
      <c r="X35" s="316"/>
      <c r="Y35" s="317"/>
      <c r="Z35" s="317"/>
      <c r="AA35" s="317"/>
      <c r="AB35" s="317"/>
    </row>
    <row r="36" spans="2:28" ht="13.5" customHeight="1">
      <c r="B36" s="114" t="s">
        <v>135</v>
      </c>
      <c r="C36" s="114"/>
      <c r="D36" s="114"/>
      <c r="E36" s="114"/>
      <c r="F36" s="332"/>
      <c r="G36" s="318">
        <v>1006230.2185511992</v>
      </c>
      <c r="H36" s="318">
        <v>1072250.6584706563</v>
      </c>
      <c r="I36" s="320">
        <v>12.178430309596838</v>
      </c>
      <c r="J36" s="319">
        <v>6.561166490757484</v>
      </c>
      <c r="K36" s="319">
        <v>11.984865794182358</v>
      </c>
      <c r="L36" s="319">
        <v>12.178019090292732</v>
      </c>
      <c r="N36" s="313"/>
      <c r="O36" s="314"/>
      <c r="P36" s="314"/>
      <c r="Q36" s="315"/>
      <c r="R36" s="315"/>
      <c r="S36" s="315"/>
      <c r="T36" s="315"/>
      <c r="U36" s="30"/>
      <c r="V36" s="313"/>
      <c r="W36" s="316"/>
      <c r="X36" s="316"/>
      <c r="Y36" s="317"/>
      <c r="Z36" s="317"/>
      <c r="AA36" s="317"/>
      <c r="AB36" s="317"/>
    </row>
    <row r="37" spans="2:28" ht="13.5" customHeight="1">
      <c r="B37" s="114" t="s">
        <v>136</v>
      </c>
      <c r="C37" s="114"/>
      <c r="D37" s="114"/>
      <c r="E37" s="114"/>
      <c r="F37" s="332"/>
      <c r="G37" s="318">
        <v>242250.89763052075</v>
      </c>
      <c r="H37" s="318">
        <v>274351.0000274267</v>
      </c>
      <c r="I37" s="320">
        <v>-3.056461515725167</v>
      </c>
      <c r="J37" s="319">
        <v>13.25076716366384</v>
      </c>
      <c r="K37" s="319">
        <v>2.8853680232365946</v>
      </c>
      <c r="L37" s="319">
        <v>3.1159241445840875</v>
      </c>
      <c r="N37" s="313"/>
      <c r="O37" s="314"/>
      <c r="P37" s="314"/>
      <c r="Q37" s="315"/>
      <c r="R37" s="315"/>
      <c r="S37" s="315"/>
      <c r="T37" s="315"/>
      <c r="U37" s="30"/>
      <c r="V37" s="313"/>
      <c r="W37" s="316"/>
      <c r="X37" s="316"/>
      <c r="Y37" s="317"/>
      <c r="Z37" s="317"/>
      <c r="AA37" s="317"/>
      <c r="AB37" s="317"/>
    </row>
    <row r="38" spans="2:28" ht="12" customHeight="1">
      <c r="B38" s="59" t="s">
        <v>134</v>
      </c>
      <c r="C38" s="114"/>
      <c r="D38" s="114"/>
      <c r="E38" s="114"/>
      <c r="F38" s="114"/>
      <c r="G38" s="318">
        <v>3590.1422351765063</v>
      </c>
      <c r="H38" s="318">
        <v>5247.234885622284</v>
      </c>
      <c r="I38" s="319">
        <v>0.4728906731053729</v>
      </c>
      <c r="J38" s="319">
        <v>46.15674092824092</v>
      </c>
      <c r="K38" s="319">
        <v>0.04276096272736513</v>
      </c>
      <c r="L38" s="319">
        <v>0.05959513860266557</v>
      </c>
      <c r="N38" s="313"/>
      <c r="O38" s="314"/>
      <c r="P38" s="314"/>
      <c r="Q38" s="315"/>
      <c r="R38" s="315"/>
      <c r="S38" s="315"/>
      <c r="T38" s="315"/>
      <c r="U38" s="30"/>
      <c r="V38" s="313"/>
      <c r="W38" s="316"/>
      <c r="X38" s="316"/>
      <c r="Y38" s="317"/>
      <c r="Z38" s="317"/>
      <c r="AA38" s="317"/>
      <c r="AB38" s="317"/>
    </row>
    <row r="39" spans="2:28" ht="12" customHeight="1">
      <c r="B39" s="59" t="s">
        <v>135</v>
      </c>
      <c r="C39" s="114"/>
      <c r="D39" s="114"/>
      <c r="E39" s="114"/>
      <c r="F39" s="114"/>
      <c r="G39" s="318">
        <v>50859.030326468914</v>
      </c>
      <c r="H39" s="318">
        <v>47358.22842827447</v>
      </c>
      <c r="I39" s="319">
        <v>-2.592271843213024</v>
      </c>
      <c r="J39" s="320">
        <v>-6.883343775377672</v>
      </c>
      <c r="K39" s="319">
        <v>0.6057646069928339</v>
      </c>
      <c r="L39" s="319">
        <v>0.5378680864645545</v>
      </c>
      <c r="N39" s="313"/>
      <c r="O39" s="314"/>
      <c r="P39" s="314"/>
      <c r="Q39" s="315"/>
      <c r="R39" s="315"/>
      <c r="S39" s="315"/>
      <c r="T39" s="315"/>
      <c r="U39" s="30"/>
      <c r="V39" s="313"/>
      <c r="W39" s="316"/>
      <c r="X39" s="316"/>
      <c r="Y39" s="317"/>
      <c r="Z39" s="317"/>
      <c r="AA39" s="317"/>
      <c r="AB39" s="317"/>
    </row>
    <row r="40" spans="2:28" ht="12" customHeight="1">
      <c r="B40" s="59" t="s">
        <v>137</v>
      </c>
      <c r="C40" s="114"/>
      <c r="D40" s="114"/>
      <c r="E40" s="114"/>
      <c r="F40" s="114"/>
      <c r="G40" s="318">
        <v>187801.72506887533</v>
      </c>
      <c r="H40" s="318">
        <v>221745.53671352996</v>
      </c>
      <c r="I40" s="320">
        <v>-3.246297706934336</v>
      </c>
      <c r="J40" s="319">
        <v>18.074281070744114</v>
      </c>
      <c r="K40" s="319">
        <v>2.2368424535163958</v>
      </c>
      <c r="L40" s="319">
        <v>2.5184609195168677</v>
      </c>
      <c r="N40" s="313"/>
      <c r="O40" s="314"/>
      <c r="P40" s="314"/>
      <c r="Q40" s="315"/>
      <c r="R40" s="315"/>
      <c r="S40" s="315"/>
      <c r="T40" s="315"/>
      <c r="U40" s="30"/>
      <c r="V40" s="313"/>
      <c r="W40" s="316"/>
      <c r="X40" s="316"/>
      <c r="Y40" s="317"/>
      <c r="Z40" s="317"/>
      <c r="AA40" s="317"/>
      <c r="AB40" s="317"/>
    </row>
    <row r="41" spans="2:28" ht="12" customHeight="1">
      <c r="B41" s="59" t="s">
        <v>138</v>
      </c>
      <c r="C41" s="114"/>
      <c r="D41" s="114"/>
      <c r="E41" s="114"/>
      <c r="F41" s="114"/>
      <c r="G41" s="318">
        <v>1158.0895720164374</v>
      </c>
      <c r="H41" s="318">
        <v>-20837.708945558436</v>
      </c>
      <c r="I41" s="320">
        <v>-78.38868784666192</v>
      </c>
      <c r="J41" s="320" t="s">
        <v>71</v>
      </c>
      <c r="K41" s="319">
        <v>0.01379361088781778</v>
      </c>
      <c r="L41" s="319">
        <v>-0.23666296246337895</v>
      </c>
      <c r="M41" s="3"/>
      <c r="N41" s="313"/>
      <c r="O41" s="314"/>
      <c r="P41" s="314"/>
      <c r="Q41" s="315"/>
      <c r="R41" s="315"/>
      <c r="S41" s="315"/>
      <c r="T41" s="315"/>
      <c r="U41" s="30"/>
      <c r="V41" s="313"/>
      <c r="W41" s="316"/>
      <c r="X41" s="316"/>
      <c r="Y41" s="317"/>
      <c r="Z41" s="317"/>
      <c r="AA41" s="317"/>
      <c r="AB41" s="317"/>
    </row>
    <row r="42" spans="2:28" ht="12" customHeight="1">
      <c r="B42" s="408" t="s">
        <v>154</v>
      </c>
      <c r="C42" s="411"/>
      <c r="D42" s="411"/>
      <c r="E42" s="411"/>
      <c r="F42" s="412"/>
      <c r="G42" s="318">
        <v>1356.4943608737271</v>
      </c>
      <c r="H42" s="318">
        <v>-20258.678527859</v>
      </c>
      <c r="I42" s="320">
        <v>-75.2528648815972</v>
      </c>
      <c r="J42" s="320" t="s">
        <v>71</v>
      </c>
      <c r="K42" s="319">
        <v>0.016156742826750614</v>
      </c>
      <c r="L42" s="319">
        <v>-0.23008666108748485</v>
      </c>
      <c r="N42" s="313"/>
      <c r="O42" s="314"/>
      <c r="P42" s="314"/>
      <c r="Q42" s="315"/>
      <c r="R42" s="315"/>
      <c r="S42" s="315"/>
      <c r="T42" s="315"/>
      <c r="U42" s="30"/>
      <c r="V42" s="313"/>
      <c r="W42" s="316"/>
      <c r="X42" s="316"/>
      <c r="Y42" s="317"/>
      <c r="Z42" s="317"/>
      <c r="AA42" s="317"/>
      <c r="AB42" s="317"/>
    </row>
    <row r="43" spans="2:28" ht="12" customHeight="1">
      <c r="B43" s="408" t="s">
        <v>155</v>
      </c>
      <c r="C43" s="411"/>
      <c r="D43" s="411"/>
      <c r="E43" s="411"/>
      <c r="F43" s="412"/>
      <c r="G43" s="318">
        <v>-198.40478885728973</v>
      </c>
      <c r="H43" s="318">
        <v>-579.0304176994355</v>
      </c>
      <c r="I43" s="320" t="s">
        <v>71</v>
      </c>
      <c r="J43" s="320" t="s">
        <v>71</v>
      </c>
      <c r="K43" s="319">
        <v>-0.002363131938932834</v>
      </c>
      <c r="L43" s="319">
        <v>-0.006576301375894071</v>
      </c>
      <c r="N43" s="313"/>
      <c r="O43" s="314"/>
      <c r="P43" s="314"/>
      <c r="Q43" s="315"/>
      <c r="R43" s="315"/>
      <c r="S43" s="315"/>
      <c r="T43" s="315"/>
      <c r="U43" s="30"/>
      <c r="V43" s="313"/>
      <c r="W43" s="316"/>
      <c r="X43" s="316"/>
      <c r="Y43" s="317"/>
      <c r="Z43" s="317"/>
      <c r="AA43" s="317"/>
      <c r="AB43" s="317"/>
    </row>
    <row r="44" spans="2:28" ht="12" customHeight="1">
      <c r="B44" s="401" t="s">
        <v>156</v>
      </c>
      <c r="C44" s="402"/>
      <c r="D44" s="402"/>
      <c r="E44" s="402"/>
      <c r="F44" s="403"/>
      <c r="G44" s="311">
        <v>807445.7089013123</v>
      </c>
      <c r="H44" s="311">
        <v>944522.4036697326</v>
      </c>
      <c r="I44" s="312">
        <v>-11.445795463373903</v>
      </c>
      <c r="J44" s="312">
        <v>16.976583472706782</v>
      </c>
      <c r="K44" s="312">
        <v>9.617211130077257</v>
      </c>
      <c r="L44" s="312">
        <v>10.727353508465075</v>
      </c>
      <c r="N44" s="335"/>
      <c r="O44" s="314"/>
      <c r="P44" s="314"/>
      <c r="Q44" s="315"/>
      <c r="R44" s="315"/>
      <c r="S44" s="315"/>
      <c r="T44" s="315"/>
      <c r="U44" s="30"/>
      <c r="V44" s="335"/>
      <c r="W44" s="316"/>
      <c r="X44" s="316"/>
      <c r="Y44" s="317"/>
      <c r="Z44" s="317"/>
      <c r="AA44" s="317"/>
      <c r="AB44" s="317"/>
    </row>
    <row r="45" spans="2:28" ht="13.5" customHeight="1">
      <c r="B45" s="59" t="s">
        <v>157</v>
      </c>
      <c r="C45" s="114"/>
      <c r="D45" s="114"/>
      <c r="E45" s="114"/>
      <c r="F45" s="114"/>
      <c r="G45" s="318">
        <v>813759.4518606283</v>
      </c>
      <c r="H45" s="318">
        <v>917679.0941496425</v>
      </c>
      <c r="I45" s="320">
        <v>-4.170687779140811</v>
      </c>
      <c r="J45" s="319">
        <v>12.770314624476079</v>
      </c>
      <c r="K45" s="319">
        <v>9.692411974408206</v>
      </c>
      <c r="L45" s="319">
        <v>10.422482317013865</v>
      </c>
      <c r="N45" s="313"/>
      <c r="O45" s="314"/>
      <c r="P45" s="314"/>
      <c r="Q45" s="315"/>
      <c r="R45" s="315"/>
      <c r="S45" s="315"/>
      <c r="T45" s="315"/>
      <c r="U45" s="30"/>
      <c r="V45" s="313"/>
      <c r="W45" s="316"/>
      <c r="X45" s="316"/>
      <c r="Y45" s="317"/>
      <c r="Z45" s="317"/>
      <c r="AA45" s="317"/>
      <c r="AB45" s="317"/>
    </row>
    <row r="46" spans="2:28" ht="13.5" customHeight="1">
      <c r="B46" s="59" t="s">
        <v>143</v>
      </c>
      <c r="C46" s="114"/>
      <c r="D46" s="114"/>
      <c r="E46" s="114"/>
      <c r="F46" s="114"/>
      <c r="G46" s="318">
        <v>-6313.742959315997</v>
      </c>
      <c r="H46" s="318">
        <v>26843.309520090093</v>
      </c>
      <c r="I46" s="320" t="s">
        <v>158</v>
      </c>
      <c r="J46" s="320" t="s">
        <v>158</v>
      </c>
      <c r="K46" s="319">
        <v>-0.07520084433094945</v>
      </c>
      <c r="L46" s="319">
        <v>0.30487119145121033</v>
      </c>
      <c r="N46" s="313"/>
      <c r="O46" s="314"/>
      <c r="P46" s="314"/>
      <c r="Q46" s="315"/>
      <c r="R46" s="315"/>
      <c r="S46" s="315"/>
      <c r="T46" s="315"/>
      <c r="U46" s="30"/>
      <c r="V46" s="313"/>
      <c r="W46" s="316"/>
      <c r="X46" s="316"/>
      <c r="Y46" s="317"/>
      <c r="Z46" s="317"/>
      <c r="AA46" s="317"/>
      <c r="AB46" s="317"/>
    </row>
    <row r="47" spans="2:28" ht="13.5" customHeight="1">
      <c r="B47" s="336" t="s">
        <v>144</v>
      </c>
      <c r="C47" s="337"/>
      <c r="D47" s="331"/>
      <c r="E47" s="331"/>
      <c r="F47" s="331"/>
      <c r="G47" s="311">
        <v>8395840.519462798</v>
      </c>
      <c r="H47" s="311">
        <v>8804803.560583692</v>
      </c>
      <c r="I47" s="312">
        <v>-0.1035620556148151</v>
      </c>
      <c r="J47" s="312">
        <v>4.871019645654983</v>
      </c>
      <c r="K47" s="312">
        <v>100</v>
      </c>
      <c r="L47" s="312">
        <v>100</v>
      </c>
      <c r="N47" s="313"/>
      <c r="O47" s="314"/>
      <c r="P47" s="314"/>
      <c r="Q47" s="315"/>
      <c r="R47" s="315"/>
      <c r="S47" s="315"/>
      <c r="T47" s="315"/>
      <c r="U47" s="30"/>
      <c r="V47" s="313"/>
      <c r="W47" s="316"/>
      <c r="X47" s="316"/>
      <c r="Y47" s="317"/>
      <c r="Z47" s="317"/>
      <c r="AA47" s="317"/>
      <c r="AB47" s="317"/>
    </row>
    <row r="48" spans="2:28" ht="13.5" customHeight="1">
      <c r="B48" s="338" t="s">
        <v>145</v>
      </c>
      <c r="C48" s="339"/>
      <c r="D48" s="339"/>
      <c r="E48" s="339"/>
      <c r="F48" s="339"/>
      <c r="G48" s="340">
        <v>213714.35333854018</v>
      </c>
      <c r="H48" s="340">
        <v>252983.63758892866</v>
      </c>
      <c r="I48" s="341">
        <v>7.238453094417366</v>
      </c>
      <c r="J48" s="342">
        <v>18.374659276245648</v>
      </c>
      <c r="K48" s="341">
        <v>2.5454789528590824</v>
      </c>
      <c r="L48" s="341">
        <v>2.873245676047289</v>
      </c>
      <c r="N48" s="313"/>
      <c r="O48" s="314"/>
      <c r="P48" s="314"/>
      <c r="Q48" s="315"/>
      <c r="R48" s="315"/>
      <c r="S48" s="315"/>
      <c r="T48" s="315"/>
      <c r="U48" s="30"/>
      <c r="V48" s="313"/>
      <c r="W48" s="316"/>
      <c r="X48" s="316"/>
      <c r="Y48" s="317"/>
      <c r="Z48" s="317"/>
      <c r="AA48" s="317"/>
      <c r="AB48" s="317"/>
    </row>
    <row r="49" spans="2:28" ht="13.5" customHeight="1">
      <c r="B49" s="343" t="s">
        <v>146</v>
      </c>
      <c r="C49" s="344"/>
      <c r="D49" s="344"/>
      <c r="E49" s="344"/>
      <c r="F49" s="344"/>
      <c r="G49" s="345">
        <v>8609554.872801337</v>
      </c>
      <c r="H49" s="345">
        <v>9057787.198172621</v>
      </c>
      <c r="I49" s="346">
        <v>0.06649961315846023</v>
      </c>
      <c r="J49" s="346">
        <v>5.206219508366294</v>
      </c>
      <c r="K49" s="347">
        <v>102.54547895285909</v>
      </c>
      <c r="L49" s="347">
        <v>102.8732456760473</v>
      </c>
      <c r="N49" s="313"/>
      <c r="O49" s="314"/>
      <c r="P49" s="314"/>
      <c r="Q49" s="315"/>
      <c r="R49" s="315"/>
      <c r="S49" s="315"/>
      <c r="T49" s="315"/>
      <c r="U49" s="30"/>
      <c r="V49" s="313"/>
      <c r="W49" s="316"/>
      <c r="X49" s="316"/>
      <c r="Y49" s="317"/>
      <c r="Z49" s="317"/>
      <c r="AA49" s="317"/>
      <c r="AB49" s="317"/>
    </row>
    <row r="51" ht="12">
      <c r="B51" s="12" t="s">
        <v>32</v>
      </c>
    </row>
    <row r="52" spans="2:9" ht="12">
      <c r="B52" s="12" t="s">
        <v>159</v>
      </c>
      <c r="C52" s="12"/>
      <c r="D52" s="12"/>
      <c r="E52" s="12"/>
      <c r="F52" s="12"/>
      <c r="G52" s="12"/>
      <c r="H52" s="12"/>
      <c r="I52" s="12"/>
    </row>
    <row r="53" spans="2:3" ht="12">
      <c r="B53" s="12" t="s">
        <v>160</v>
      </c>
      <c r="C53" s="12"/>
    </row>
  </sheetData>
  <sheetProtection/>
  <mergeCells count="13">
    <mergeCell ref="B44:F44"/>
    <mergeCell ref="V4:V5"/>
    <mergeCell ref="B6:F6"/>
    <mergeCell ref="B7:F7"/>
    <mergeCell ref="B20:F20"/>
    <mergeCell ref="B42:F42"/>
    <mergeCell ref="B43:F43"/>
    <mergeCell ref="C2:L2"/>
    <mergeCell ref="B3:F4"/>
    <mergeCell ref="G3:H3"/>
    <mergeCell ref="I3:J3"/>
    <mergeCell ref="K3:L3"/>
    <mergeCell ref="N4:N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R52"/>
  <sheetViews>
    <sheetView zoomScalePageLayoutView="0" workbookViewId="0" topLeftCell="A1">
      <selection activeCell="G1" sqref="G1"/>
    </sheetView>
  </sheetViews>
  <sheetFormatPr defaultColWidth="9.00390625" defaultRowHeight="13.5"/>
  <cols>
    <col min="1" max="1" width="2.625" style="2" customWidth="1"/>
    <col min="2" max="2" width="1.875" style="2" customWidth="1"/>
    <col min="3" max="3" width="12.125" style="2" customWidth="1"/>
    <col min="4" max="5" width="16.125" style="2" bestFit="1" customWidth="1"/>
    <col min="6" max="6" width="6.625" style="2" customWidth="1"/>
    <col min="7" max="7" width="18.00390625" style="2" customWidth="1"/>
    <col min="8" max="8" width="6.625" style="2" customWidth="1"/>
    <col min="9" max="9" width="16.125" style="2" bestFit="1" customWidth="1"/>
    <col min="10" max="10" width="6.625" style="2" customWidth="1"/>
    <col min="11" max="11" width="9.00390625" style="2" customWidth="1"/>
    <col min="12" max="12" width="9.375" style="2" bestFit="1" customWidth="1"/>
    <col min="13" max="13" width="18.00390625" style="2" customWidth="1"/>
    <col min="14" max="14" width="9.50390625" style="2" bestFit="1" customWidth="1"/>
    <col min="15" max="15" width="9.125" style="2" bestFit="1" customWidth="1"/>
    <col min="16" max="16384" width="9.00390625" style="2" customWidth="1"/>
  </cols>
  <sheetData>
    <row r="1" ht="14.25">
      <c r="B1" s="1" t="s">
        <v>161</v>
      </c>
    </row>
    <row r="2" spans="4:10" ht="12">
      <c r="D2" s="115"/>
      <c r="E2" s="115"/>
      <c r="G2" s="115"/>
      <c r="H2" s="116"/>
      <c r="I2" s="115"/>
      <c r="J2" s="116"/>
    </row>
    <row r="3" spans="2:10" ht="12">
      <c r="B3" s="351" t="s">
        <v>162</v>
      </c>
      <c r="C3" s="353"/>
      <c r="D3" s="416" t="s">
        <v>163</v>
      </c>
      <c r="E3" s="360" t="s">
        <v>164</v>
      </c>
      <c r="F3" s="361"/>
      <c r="G3" s="418" t="s">
        <v>165</v>
      </c>
      <c r="H3" s="419"/>
      <c r="I3" s="420" t="s">
        <v>166</v>
      </c>
      <c r="J3" s="421"/>
    </row>
    <row r="4" spans="2:10" ht="12">
      <c r="B4" s="354"/>
      <c r="C4" s="356"/>
      <c r="D4" s="417"/>
      <c r="E4" s="117" t="s">
        <v>167</v>
      </c>
      <c r="F4" s="117" t="s">
        <v>57</v>
      </c>
      <c r="G4" s="117" t="s">
        <v>167</v>
      </c>
      <c r="H4" s="117" t="s">
        <v>57</v>
      </c>
      <c r="I4" s="117" t="s">
        <v>168</v>
      </c>
      <c r="J4" s="117" t="s">
        <v>57</v>
      </c>
    </row>
    <row r="5" spans="2:10" ht="12">
      <c r="B5" s="118"/>
      <c r="C5" s="119"/>
      <c r="D5" s="41" t="s">
        <v>169</v>
      </c>
      <c r="E5" s="41" t="s">
        <v>169</v>
      </c>
      <c r="F5" s="41" t="s">
        <v>170</v>
      </c>
      <c r="G5" s="41" t="s">
        <v>169</v>
      </c>
      <c r="H5" s="41" t="s">
        <v>170</v>
      </c>
      <c r="I5" s="41" t="s">
        <v>169</v>
      </c>
      <c r="J5" s="41" t="s">
        <v>170</v>
      </c>
    </row>
    <row r="6" spans="2:11" ht="12" customHeight="1">
      <c r="B6" s="422" t="s">
        <v>171</v>
      </c>
      <c r="C6" s="423"/>
      <c r="D6" s="121">
        <v>5837463.160305773</v>
      </c>
      <c r="E6" s="121">
        <v>3704793.4207602334</v>
      </c>
      <c r="F6" s="122">
        <v>63.46581244319446</v>
      </c>
      <c r="G6" s="121">
        <v>363728.31338747934</v>
      </c>
      <c r="H6" s="122">
        <v>6.23093120074486</v>
      </c>
      <c r="I6" s="121">
        <v>1768941.426158062</v>
      </c>
      <c r="J6" s="122">
        <v>30.303256356060714</v>
      </c>
      <c r="K6" s="123"/>
    </row>
    <row r="7" spans="2:18" ht="12" customHeight="1">
      <c r="B7" s="414" t="s">
        <v>172</v>
      </c>
      <c r="C7" s="415"/>
      <c r="D7" s="124">
        <v>5839243.617938486</v>
      </c>
      <c r="E7" s="124">
        <v>3630528.420700096</v>
      </c>
      <c r="F7" s="125">
        <v>62.174635248080904</v>
      </c>
      <c r="G7" s="124">
        <v>371078.7367990732</v>
      </c>
      <c r="H7" s="125">
        <v>6.35491103092699</v>
      </c>
      <c r="I7" s="124">
        <v>1837636.460439317</v>
      </c>
      <c r="J7" s="125">
        <v>31.470453720992115</v>
      </c>
      <c r="K7" s="123"/>
      <c r="L7" s="126"/>
      <c r="M7" s="126">
        <f>SUM(F6,H6,J6)</f>
        <v>100.00000000000003</v>
      </c>
      <c r="N7" s="126"/>
      <c r="O7" s="126"/>
      <c r="P7" s="126"/>
      <c r="Q7" s="126"/>
      <c r="R7" s="126"/>
    </row>
    <row r="8" spans="2:12" ht="12">
      <c r="B8" s="127"/>
      <c r="C8" s="120" t="s">
        <v>173</v>
      </c>
      <c r="D8" s="128">
        <v>1119082.7384269477</v>
      </c>
      <c r="E8" s="128">
        <v>681646.7683497431</v>
      </c>
      <c r="F8" s="129">
        <v>60.911203876480855</v>
      </c>
      <c r="G8" s="128">
        <v>66480.2544205936</v>
      </c>
      <c r="H8" s="129">
        <v>5.9406022573489405</v>
      </c>
      <c r="I8" s="128">
        <v>370955.71565661114</v>
      </c>
      <c r="J8" s="129">
        <v>33.14819386617021</v>
      </c>
      <c r="K8" s="123"/>
      <c r="L8" s="126"/>
    </row>
    <row r="9" spans="2:12" ht="12">
      <c r="B9" s="127"/>
      <c r="C9" s="120" t="s">
        <v>174</v>
      </c>
      <c r="D9" s="128">
        <v>1194371.4920852226</v>
      </c>
      <c r="E9" s="128">
        <v>733506.5959131412</v>
      </c>
      <c r="F9" s="129">
        <v>61.41360546311523</v>
      </c>
      <c r="G9" s="128">
        <v>71158.47669463446</v>
      </c>
      <c r="H9" s="129">
        <v>5.957817744829182</v>
      </c>
      <c r="I9" s="128">
        <v>389706.41947744705</v>
      </c>
      <c r="J9" s="129">
        <v>32.62857679205559</v>
      </c>
      <c r="K9" s="123"/>
      <c r="L9" s="126"/>
    </row>
    <row r="10" spans="2:12" ht="12">
      <c r="B10" s="127"/>
      <c r="C10" s="120" t="s">
        <v>175</v>
      </c>
      <c r="D10" s="130">
        <v>306168.6035240109</v>
      </c>
      <c r="E10" s="130">
        <v>216432.24672995575</v>
      </c>
      <c r="F10" s="131">
        <v>70.69054247849496</v>
      </c>
      <c r="G10" s="130">
        <v>22307.47305064516</v>
      </c>
      <c r="H10" s="131">
        <v>7.286009340567712</v>
      </c>
      <c r="I10" s="130">
        <v>67428.88374340998</v>
      </c>
      <c r="J10" s="129">
        <v>22.023448180937322</v>
      </c>
      <c r="K10" s="123"/>
      <c r="L10" s="126"/>
    </row>
    <row r="11" spans="2:12" ht="12">
      <c r="B11" s="127"/>
      <c r="C11" s="120" t="s">
        <v>176</v>
      </c>
      <c r="D11" s="132">
        <v>502308.5489254572</v>
      </c>
      <c r="E11" s="133">
        <v>277613.31153288664</v>
      </c>
      <c r="F11" s="134">
        <v>55.26748691153266</v>
      </c>
      <c r="G11" s="132">
        <v>38571.502495730536</v>
      </c>
      <c r="H11" s="135">
        <v>7.678846513411533</v>
      </c>
      <c r="I11" s="132">
        <v>186123.73489684003</v>
      </c>
      <c r="J11" s="134">
        <v>37.05366657505582</v>
      </c>
      <c r="K11" s="123"/>
      <c r="L11" s="126"/>
    </row>
    <row r="12" spans="2:12" ht="12">
      <c r="B12" s="127"/>
      <c r="C12" s="120" t="s">
        <v>177</v>
      </c>
      <c r="D12" s="132">
        <v>675498.7448509297</v>
      </c>
      <c r="E12" s="133">
        <v>411867.25931981</v>
      </c>
      <c r="F12" s="134">
        <v>60.97232044608782</v>
      </c>
      <c r="G12" s="132">
        <v>40979.7607902578</v>
      </c>
      <c r="H12" s="135">
        <v>6.066593180613724</v>
      </c>
      <c r="I12" s="132">
        <v>222651.72474086186</v>
      </c>
      <c r="J12" s="134">
        <v>32.96108637329845</v>
      </c>
      <c r="K12" s="123"/>
      <c r="L12" s="126"/>
    </row>
    <row r="13" spans="2:12" ht="12">
      <c r="B13" s="127"/>
      <c r="C13" s="120" t="s">
        <v>178</v>
      </c>
      <c r="D13" s="132">
        <v>120068.13083126</v>
      </c>
      <c r="E13" s="133">
        <v>82298.74348678473</v>
      </c>
      <c r="F13" s="134">
        <v>68.54337026570757</v>
      </c>
      <c r="G13" s="132">
        <v>8789.419314488245</v>
      </c>
      <c r="H13" s="135">
        <v>7.320359910358411</v>
      </c>
      <c r="I13" s="132">
        <v>28979.968029987016</v>
      </c>
      <c r="J13" s="134">
        <v>24.13626982393401</v>
      </c>
      <c r="K13" s="123"/>
      <c r="L13" s="126"/>
    </row>
    <row r="14" spans="2:12" ht="12">
      <c r="B14" s="127"/>
      <c r="C14" s="120" t="s">
        <v>179</v>
      </c>
      <c r="D14" s="132">
        <v>236975.91539700664</v>
      </c>
      <c r="E14" s="133">
        <v>144731.51343662752</v>
      </c>
      <c r="F14" s="134">
        <v>61.074355676254385</v>
      </c>
      <c r="G14" s="132">
        <v>14713.560083095874</v>
      </c>
      <c r="H14" s="135">
        <v>6.20888416379622</v>
      </c>
      <c r="I14" s="132">
        <v>77530.84187728327</v>
      </c>
      <c r="J14" s="134">
        <v>32.7167601599494</v>
      </c>
      <c r="K14" s="123"/>
      <c r="L14" s="126"/>
    </row>
    <row r="15" spans="2:12" ht="12">
      <c r="B15" s="127"/>
      <c r="C15" s="120" t="s">
        <v>180</v>
      </c>
      <c r="D15" s="132">
        <v>208923.17349420578</v>
      </c>
      <c r="E15" s="133">
        <v>139669.53639694254</v>
      </c>
      <c r="F15" s="134">
        <v>66.85210360391932</v>
      </c>
      <c r="G15" s="132">
        <v>14563.458947622266</v>
      </c>
      <c r="H15" s="135">
        <v>6.970724551063823</v>
      </c>
      <c r="I15" s="132">
        <v>54690.17814964096</v>
      </c>
      <c r="J15" s="134">
        <v>26.17717184501686</v>
      </c>
      <c r="K15" s="123"/>
      <c r="L15" s="126"/>
    </row>
    <row r="16" spans="2:12" ht="12">
      <c r="B16" s="127"/>
      <c r="C16" s="120" t="s">
        <v>181</v>
      </c>
      <c r="D16" s="132">
        <v>187048.2818431026</v>
      </c>
      <c r="E16" s="133">
        <v>111426.59987847427</v>
      </c>
      <c r="F16" s="134">
        <v>59.57103630170722</v>
      </c>
      <c r="G16" s="132">
        <v>11958.129016705674</v>
      </c>
      <c r="H16" s="135">
        <v>6.393070761663684</v>
      </c>
      <c r="I16" s="132">
        <v>63663.55294792267</v>
      </c>
      <c r="J16" s="134">
        <v>34.03589293662911</v>
      </c>
      <c r="K16" s="123"/>
      <c r="L16" s="126"/>
    </row>
    <row r="17" spans="2:12" ht="12">
      <c r="B17" s="127"/>
      <c r="C17" s="120" t="s">
        <v>182</v>
      </c>
      <c r="D17" s="132">
        <v>144259.04006723015</v>
      </c>
      <c r="E17" s="133">
        <v>96237.01474613184</v>
      </c>
      <c r="F17" s="134">
        <v>66.71125407550318</v>
      </c>
      <c r="G17" s="132">
        <v>9409.624214197667</v>
      </c>
      <c r="H17" s="135">
        <v>6.522727594618977</v>
      </c>
      <c r="I17" s="132">
        <v>38612.40110690062</v>
      </c>
      <c r="J17" s="134">
        <v>26.766018329877827</v>
      </c>
      <c r="K17" s="123"/>
      <c r="L17" s="126"/>
    </row>
    <row r="18" spans="2:12" ht="12">
      <c r="B18" s="127"/>
      <c r="C18" s="120" t="s">
        <v>183</v>
      </c>
      <c r="D18" s="132">
        <v>246342.7177524735</v>
      </c>
      <c r="E18" s="133">
        <v>153154.25875720746</v>
      </c>
      <c r="F18" s="134">
        <v>62.171214215107305</v>
      </c>
      <c r="G18" s="132">
        <v>10240.21446240894</v>
      </c>
      <c r="H18" s="135">
        <v>4.156897575798593</v>
      </c>
      <c r="I18" s="132">
        <v>82948.24453285708</v>
      </c>
      <c r="J18" s="134">
        <v>33.6718882090941</v>
      </c>
      <c r="K18" s="123"/>
      <c r="L18" s="126"/>
    </row>
    <row r="19" spans="2:12" ht="12">
      <c r="B19" s="127"/>
      <c r="C19" s="120" t="s">
        <v>184</v>
      </c>
      <c r="D19" s="132">
        <v>135816.56585782347</v>
      </c>
      <c r="E19" s="133">
        <v>94141.95756797807</v>
      </c>
      <c r="F19" s="134">
        <v>69.31551904097506</v>
      </c>
      <c r="G19" s="132">
        <v>9346.334259179936</v>
      </c>
      <c r="H19" s="135">
        <v>6.881586351523522</v>
      </c>
      <c r="I19" s="132">
        <v>32328.274030665452</v>
      </c>
      <c r="J19" s="134">
        <v>23.8028946075014</v>
      </c>
      <c r="K19" s="123"/>
      <c r="L19" s="126"/>
    </row>
    <row r="20" spans="2:12" ht="12" customHeight="1">
      <c r="B20" s="413" t="s">
        <v>185</v>
      </c>
      <c r="C20" s="413"/>
      <c r="D20" s="132"/>
      <c r="E20" s="132"/>
      <c r="F20" s="134"/>
      <c r="G20" s="132"/>
      <c r="H20" s="135"/>
      <c r="I20" s="132"/>
      <c r="J20" s="134"/>
      <c r="K20" s="123"/>
      <c r="L20" s="126"/>
    </row>
    <row r="21" spans="2:12" ht="12">
      <c r="B21" s="127"/>
      <c r="C21" s="120" t="s">
        <v>186</v>
      </c>
      <c r="D21" s="132">
        <v>34553.16714614422</v>
      </c>
      <c r="E21" s="132">
        <v>26249.20078696306</v>
      </c>
      <c r="F21" s="134">
        <v>75.96756811304982</v>
      </c>
      <c r="G21" s="132">
        <v>2399.973080318333</v>
      </c>
      <c r="H21" s="135">
        <v>6.945739793309065</v>
      </c>
      <c r="I21" s="132">
        <v>5903.993278862825</v>
      </c>
      <c r="J21" s="134">
        <v>17.08669209364112</v>
      </c>
      <c r="K21" s="123"/>
      <c r="L21" s="126"/>
    </row>
    <row r="22" spans="2:12" ht="12">
      <c r="B22" s="127"/>
      <c r="C22" s="120" t="s">
        <v>187</v>
      </c>
      <c r="D22" s="132">
        <v>44806.55017861266</v>
      </c>
      <c r="E22" s="132">
        <v>27882.092298016643</v>
      </c>
      <c r="F22" s="134">
        <v>62.22771489184073</v>
      </c>
      <c r="G22" s="132">
        <v>3544.1400730793885</v>
      </c>
      <c r="H22" s="135">
        <v>7.9098704518677705</v>
      </c>
      <c r="I22" s="132">
        <v>13380.317807516632</v>
      </c>
      <c r="J22" s="134">
        <v>29.8624146562915</v>
      </c>
      <c r="K22" s="123"/>
      <c r="L22" s="126"/>
    </row>
    <row r="23" spans="2:12" ht="12">
      <c r="B23" s="413" t="s">
        <v>188</v>
      </c>
      <c r="C23" s="413"/>
      <c r="D23" s="132"/>
      <c r="E23" s="132"/>
      <c r="F23" s="134"/>
      <c r="G23" s="132"/>
      <c r="H23" s="135"/>
      <c r="I23" s="132"/>
      <c r="J23" s="134"/>
      <c r="K23" s="123"/>
      <c r="L23" s="126"/>
    </row>
    <row r="24" spans="2:12" ht="12">
      <c r="B24" s="127"/>
      <c r="C24" s="120" t="s">
        <v>189</v>
      </c>
      <c r="D24" s="132">
        <v>2334.7422346050525</v>
      </c>
      <c r="E24" s="132">
        <v>1658.3631123322057</v>
      </c>
      <c r="F24" s="134">
        <v>71.02981595793749</v>
      </c>
      <c r="G24" s="132">
        <v>147.46934859086502</v>
      </c>
      <c r="H24" s="135">
        <v>6.316301063351052</v>
      </c>
      <c r="I24" s="132">
        <v>528.9097736819815</v>
      </c>
      <c r="J24" s="134">
        <v>22.653882978711458</v>
      </c>
      <c r="K24" s="123"/>
      <c r="L24" s="126"/>
    </row>
    <row r="25" spans="2:12" ht="12">
      <c r="B25" s="127"/>
      <c r="C25" s="120" t="s">
        <v>190</v>
      </c>
      <c r="D25" s="132">
        <v>3513.575956689326</v>
      </c>
      <c r="E25" s="132">
        <v>2230.790220507587</v>
      </c>
      <c r="F25" s="134">
        <v>63.49059328745958</v>
      </c>
      <c r="G25" s="132">
        <v>307.29653074436624</v>
      </c>
      <c r="H25" s="135">
        <v>8.74597659285889</v>
      </c>
      <c r="I25" s="132">
        <v>975.4892054373728</v>
      </c>
      <c r="J25" s="134">
        <v>27.763430119681527</v>
      </c>
      <c r="K25" s="123"/>
      <c r="L25" s="126"/>
    </row>
    <row r="26" spans="2:12" ht="12">
      <c r="B26" s="413" t="s">
        <v>191</v>
      </c>
      <c r="C26" s="413"/>
      <c r="D26" s="132"/>
      <c r="E26" s="132"/>
      <c r="F26" s="134"/>
      <c r="G26" s="132"/>
      <c r="H26" s="135"/>
      <c r="I26" s="132"/>
      <c r="J26" s="134"/>
      <c r="K26" s="123"/>
      <c r="L26" s="126"/>
    </row>
    <row r="27" spans="2:12" ht="12">
      <c r="B27" s="127"/>
      <c r="C27" s="120" t="s">
        <v>192</v>
      </c>
      <c r="D27" s="132">
        <v>18319.827394137188</v>
      </c>
      <c r="E27" s="132">
        <v>12564.7061941868</v>
      </c>
      <c r="F27" s="134">
        <v>68.58528698915485</v>
      </c>
      <c r="G27" s="132">
        <v>1531.1668021686723</v>
      </c>
      <c r="H27" s="135">
        <v>8.357976138239625</v>
      </c>
      <c r="I27" s="132">
        <v>4223.954397781718</v>
      </c>
      <c r="J27" s="134">
        <v>23.056736872605534</v>
      </c>
      <c r="K27" s="123"/>
      <c r="L27" s="126"/>
    </row>
    <row r="28" spans="2:12" ht="12">
      <c r="B28" s="127"/>
      <c r="C28" s="120" t="s">
        <v>193</v>
      </c>
      <c r="D28" s="132">
        <v>3793.306040382082</v>
      </c>
      <c r="E28" s="132">
        <v>2510.8425502848677</v>
      </c>
      <c r="F28" s="134">
        <v>66.19140463636207</v>
      </c>
      <c r="G28" s="132">
        <v>302.2834680641736</v>
      </c>
      <c r="H28" s="135">
        <v>7.968865808510563</v>
      </c>
      <c r="I28" s="132">
        <v>980.1800220330404</v>
      </c>
      <c r="J28" s="134">
        <v>25.839729555127366</v>
      </c>
      <c r="K28" s="123"/>
      <c r="L28" s="126"/>
    </row>
    <row r="29" spans="2:12" ht="12">
      <c r="B29" s="127"/>
      <c r="C29" s="120" t="s">
        <v>194</v>
      </c>
      <c r="D29" s="132">
        <v>32975.498905437664</v>
      </c>
      <c r="E29" s="132">
        <v>22045.63322767903</v>
      </c>
      <c r="F29" s="134">
        <v>66.85458585751284</v>
      </c>
      <c r="G29" s="132">
        <v>2316.831499250086</v>
      </c>
      <c r="H29" s="135">
        <v>7.025917957735706</v>
      </c>
      <c r="I29" s="132">
        <v>8613.034178508553</v>
      </c>
      <c r="J29" s="134">
        <v>26.11949618475147</v>
      </c>
      <c r="K29" s="123"/>
      <c r="L29" s="126"/>
    </row>
    <row r="30" spans="2:12" ht="12">
      <c r="B30" s="413" t="s">
        <v>195</v>
      </c>
      <c r="C30" s="413"/>
      <c r="D30" s="132"/>
      <c r="E30" s="132"/>
      <c r="F30" s="134"/>
      <c r="G30" s="132"/>
      <c r="H30" s="135"/>
      <c r="I30" s="132"/>
      <c r="J30" s="134"/>
      <c r="K30" s="123"/>
      <c r="L30" s="126"/>
    </row>
    <row r="31" spans="2:12" ht="12">
      <c r="B31" s="127"/>
      <c r="C31" s="120" t="s">
        <v>196</v>
      </c>
      <c r="D31" s="132">
        <v>41418.807151075824</v>
      </c>
      <c r="E31" s="132">
        <v>30045.302038554222</v>
      </c>
      <c r="F31" s="134">
        <v>72.54023982140157</v>
      </c>
      <c r="G31" s="132">
        <v>2827.8236165689987</v>
      </c>
      <c r="H31" s="135">
        <v>6.827390287350532</v>
      </c>
      <c r="I31" s="132">
        <v>8545.681495952602</v>
      </c>
      <c r="J31" s="134">
        <v>20.632369891247905</v>
      </c>
      <c r="K31" s="123"/>
      <c r="L31" s="126"/>
    </row>
    <row r="32" spans="2:12" ht="12">
      <c r="B32" s="127"/>
      <c r="C32" s="120" t="s">
        <v>197</v>
      </c>
      <c r="D32" s="132">
        <v>14742.115611526571</v>
      </c>
      <c r="E32" s="132">
        <v>10281.671563002628</v>
      </c>
      <c r="F32" s="134">
        <v>69.74352822849653</v>
      </c>
      <c r="G32" s="132">
        <v>1230.5492988637022</v>
      </c>
      <c r="H32" s="135">
        <v>8.34716896333088</v>
      </c>
      <c r="I32" s="132">
        <v>3229.89474966024</v>
      </c>
      <c r="J32" s="134">
        <v>21.909302808172583</v>
      </c>
      <c r="K32" s="123"/>
      <c r="L32" s="126"/>
    </row>
    <row r="33" spans="2:12" ht="12">
      <c r="B33" s="127"/>
      <c r="C33" s="120" t="s">
        <v>198</v>
      </c>
      <c r="D33" s="132">
        <v>23102.230689653767</v>
      </c>
      <c r="E33" s="132">
        <v>16016.11908626293</v>
      </c>
      <c r="F33" s="134">
        <v>69.32715416713279</v>
      </c>
      <c r="G33" s="132">
        <v>1689.0469001199017</v>
      </c>
      <c r="H33" s="135">
        <v>7.311185325823684</v>
      </c>
      <c r="I33" s="132">
        <v>5397.064703270936</v>
      </c>
      <c r="J33" s="134">
        <v>23.361660507043535</v>
      </c>
      <c r="K33" s="123"/>
      <c r="L33" s="126"/>
    </row>
    <row r="34" spans="2:12" ht="12">
      <c r="B34" s="127"/>
      <c r="C34" s="120" t="s">
        <v>199</v>
      </c>
      <c r="D34" s="132">
        <v>17742.503379893766</v>
      </c>
      <c r="E34" s="132">
        <v>10259.886458006118</v>
      </c>
      <c r="F34" s="134">
        <v>57.82659999170618</v>
      </c>
      <c r="G34" s="132">
        <v>1747.7699253038127</v>
      </c>
      <c r="H34" s="135">
        <v>9.85075154211005</v>
      </c>
      <c r="I34" s="132">
        <v>5734.846996583834</v>
      </c>
      <c r="J34" s="134">
        <v>32.322648466183765</v>
      </c>
      <c r="K34" s="123"/>
      <c r="L34" s="126"/>
    </row>
    <row r="35" spans="2:12" ht="12">
      <c r="B35" s="127"/>
      <c r="C35" s="120" t="s">
        <v>200</v>
      </c>
      <c r="D35" s="132">
        <v>7803.251016014399</v>
      </c>
      <c r="E35" s="132">
        <v>5251.392764260655</v>
      </c>
      <c r="F35" s="134">
        <v>67.29749886916831</v>
      </c>
      <c r="G35" s="132">
        <v>565.2638959831986</v>
      </c>
      <c r="H35" s="135">
        <v>7.243953767770932</v>
      </c>
      <c r="I35" s="132">
        <v>1986.5943557705455</v>
      </c>
      <c r="J35" s="134">
        <v>25.458547363060756</v>
      </c>
      <c r="K35" s="123"/>
      <c r="L35" s="126"/>
    </row>
    <row r="36" spans="2:12" ht="12">
      <c r="B36" s="127"/>
      <c r="C36" s="120" t="s">
        <v>201</v>
      </c>
      <c r="D36" s="132">
        <v>39151.67327942999</v>
      </c>
      <c r="E36" s="132">
        <v>24750.675784984887</v>
      </c>
      <c r="F36" s="134">
        <v>63.217415021668344</v>
      </c>
      <c r="G36" s="132">
        <v>2155.5127944052024</v>
      </c>
      <c r="H36" s="135">
        <v>5.50554449875248</v>
      </c>
      <c r="I36" s="132">
        <v>12245.484700039897</v>
      </c>
      <c r="J36" s="134">
        <v>31.277040479579167</v>
      </c>
      <c r="K36" s="123"/>
      <c r="L36" s="126"/>
    </row>
    <row r="37" spans="2:12" ht="12">
      <c r="B37" s="413" t="s">
        <v>202</v>
      </c>
      <c r="C37" s="413"/>
      <c r="D37" s="132"/>
      <c r="E37" s="132"/>
      <c r="F37" s="134"/>
      <c r="G37" s="132"/>
      <c r="H37" s="135"/>
      <c r="I37" s="132"/>
      <c r="J37" s="134"/>
      <c r="K37" s="123"/>
      <c r="L37" s="126"/>
    </row>
    <row r="38" spans="2:12" ht="12">
      <c r="B38" s="127"/>
      <c r="C38" s="120" t="s">
        <v>203</v>
      </c>
      <c r="D38" s="132">
        <v>9755.346151751692</v>
      </c>
      <c r="E38" s="132">
        <v>5855.1725932999125</v>
      </c>
      <c r="F38" s="134">
        <v>60.02014179936141</v>
      </c>
      <c r="G38" s="132">
        <v>807.7232133072804</v>
      </c>
      <c r="H38" s="135">
        <v>8.279800642053525</v>
      </c>
      <c r="I38" s="132">
        <v>3092.4503451444984</v>
      </c>
      <c r="J38" s="134">
        <v>31.700057558585055</v>
      </c>
      <c r="K38" s="123"/>
      <c r="L38" s="126"/>
    </row>
    <row r="39" spans="2:12" ht="12">
      <c r="B39" s="127"/>
      <c r="C39" s="120" t="s">
        <v>204</v>
      </c>
      <c r="D39" s="132">
        <v>7973.119505180806</v>
      </c>
      <c r="E39" s="132">
        <v>5108.845070134731</v>
      </c>
      <c r="F39" s="134">
        <v>64.07586223704642</v>
      </c>
      <c r="G39" s="132">
        <v>506.7622891853786</v>
      </c>
      <c r="H39" s="135">
        <v>6.355884780807469</v>
      </c>
      <c r="I39" s="132">
        <v>2357.5121458606964</v>
      </c>
      <c r="J39" s="134">
        <v>29.568252982146102</v>
      </c>
      <c r="K39" s="123"/>
      <c r="L39" s="126"/>
    </row>
    <row r="40" spans="2:12" ht="12">
      <c r="B40" s="127"/>
      <c r="C40" s="120" t="s">
        <v>205</v>
      </c>
      <c r="D40" s="132">
        <v>21852.311887089298</v>
      </c>
      <c r="E40" s="132">
        <v>9526.657173591875</v>
      </c>
      <c r="F40" s="134">
        <v>43.59564893095077</v>
      </c>
      <c r="G40" s="132">
        <v>1188.287001771485</v>
      </c>
      <c r="H40" s="135">
        <v>5.437809088170412</v>
      </c>
      <c r="I40" s="132">
        <v>11137.367711725938</v>
      </c>
      <c r="J40" s="134">
        <v>50.96654198087881</v>
      </c>
      <c r="K40" s="123"/>
      <c r="L40" s="126"/>
    </row>
    <row r="41" spans="2:12" ht="12">
      <c r="B41" s="127"/>
      <c r="C41" s="120" t="s">
        <v>206</v>
      </c>
      <c r="D41" s="132">
        <v>45359.41375497803</v>
      </c>
      <c r="E41" s="132">
        <v>30361.05109851363</v>
      </c>
      <c r="F41" s="134">
        <v>66.93439924624603</v>
      </c>
      <c r="G41" s="132">
        <v>3414.9816943638457</v>
      </c>
      <c r="H41" s="135">
        <v>7.528716558840146</v>
      </c>
      <c r="I41" s="132">
        <v>11583.380962100555</v>
      </c>
      <c r="J41" s="134">
        <v>25.536884194913835</v>
      </c>
      <c r="K41" s="123"/>
      <c r="L41" s="126"/>
    </row>
    <row r="42" spans="2:12" ht="12">
      <c r="B42" s="413" t="s">
        <v>207</v>
      </c>
      <c r="C42" s="413"/>
      <c r="D42" s="132"/>
      <c r="E42" s="132"/>
      <c r="F42" s="134"/>
      <c r="G42" s="132"/>
      <c r="H42" s="135"/>
      <c r="I42" s="132"/>
      <c r="J42" s="134"/>
      <c r="K42" s="123"/>
      <c r="L42" s="126"/>
    </row>
    <row r="43" spans="2:12" ht="12">
      <c r="B43" s="127"/>
      <c r="C43" s="120" t="s">
        <v>208</v>
      </c>
      <c r="D43" s="132">
        <v>108667.01829813067</v>
      </c>
      <c r="E43" s="132">
        <v>71626.56684079106</v>
      </c>
      <c r="F43" s="134">
        <v>65.91380527648397</v>
      </c>
      <c r="G43" s="132">
        <v>6439.643250962949</v>
      </c>
      <c r="H43" s="135">
        <v>5.926032895552198</v>
      </c>
      <c r="I43" s="132">
        <v>30600.808206376667</v>
      </c>
      <c r="J43" s="134">
        <v>28.16016182796383</v>
      </c>
      <c r="K43" s="123"/>
      <c r="L43" s="126"/>
    </row>
    <row r="44" spans="2:12" ht="12">
      <c r="B44" s="413" t="s">
        <v>209</v>
      </c>
      <c r="C44" s="413"/>
      <c r="D44" s="132"/>
      <c r="E44" s="132"/>
      <c r="F44" s="134"/>
      <c r="G44" s="132"/>
      <c r="H44" s="135"/>
      <c r="I44" s="132"/>
      <c r="J44" s="134"/>
      <c r="K44" s="123"/>
      <c r="L44" s="126"/>
    </row>
    <row r="45" spans="2:12" ht="12">
      <c r="B45" s="127"/>
      <c r="C45" s="120" t="s">
        <v>210</v>
      </c>
      <c r="D45" s="132">
        <v>41187.71942250958</v>
      </c>
      <c r="E45" s="132">
        <v>25677.602891145107</v>
      </c>
      <c r="F45" s="134">
        <v>62.34286154020946</v>
      </c>
      <c r="G45" s="132">
        <v>2610.9132415185877</v>
      </c>
      <c r="H45" s="135">
        <v>6.339057559209488</v>
      </c>
      <c r="I45" s="132">
        <v>12899.203289845891</v>
      </c>
      <c r="J45" s="134">
        <v>31.318080900581062</v>
      </c>
      <c r="K45" s="123"/>
      <c r="L45" s="126"/>
    </row>
    <row r="46" spans="2:12" ht="12">
      <c r="B46" s="127"/>
      <c r="C46" s="120" t="s">
        <v>211</v>
      </c>
      <c r="D46" s="132">
        <v>36086.45117855899</v>
      </c>
      <c r="E46" s="132">
        <v>19988.989030399545</v>
      </c>
      <c r="F46" s="134">
        <v>55.39195010197106</v>
      </c>
      <c r="G46" s="132">
        <v>1917.2875291888938</v>
      </c>
      <c r="H46" s="135">
        <v>5.313039843408218</v>
      </c>
      <c r="I46" s="132">
        <v>14180.17461897055</v>
      </c>
      <c r="J46" s="134">
        <v>39.29501005462071</v>
      </c>
      <c r="K46" s="123"/>
      <c r="L46" s="126"/>
    </row>
    <row r="47" spans="2:12" ht="12">
      <c r="B47" s="127"/>
      <c r="C47" s="120" t="s">
        <v>212</v>
      </c>
      <c r="D47" s="132">
        <v>37740.36017737673</v>
      </c>
      <c r="E47" s="132">
        <v>19215.681984938696</v>
      </c>
      <c r="F47" s="134">
        <v>50.91547058540644</v>
      </c>
      <c r="G47" s="132">
        <v>2241.5176513718684</v>
      </c>
      <c r="H47" s="135">
        <v>5.939311762889679</v>
      </c>
      <c r="I47" s="132">
        <v>16283.16054106617</v>
      </c>
      <c r="J47" s="134">
        <v>43.145217651703895</v>
      </c>
      <c r="K47" s="123"/>
      <c r="L47" s="126"/>
    </row>
    <row r="48" spans="2:12" ht="12">
      <c r="B48" s="127"/>
      <c r="C48" s="120" t="s">
        <v>213</v>
      </c>
      <c r="D48" s="132">
        <v>104885.21131111727</v>
      </c>
      <c r="E48" s="132">
        <v>67752.02971652725</v>
      </c>
      <c r="F48" s="134">
        <v>64.59636098320554</v>
      </c>
      <c r="G48" s="132">
        <v>7556.523726966271</v>
      </c>
      <c r="H48" s="135">
        <v>7.204565479256769</v>
      </c>
      <c r="I48" s="132">
        <v>29576.65786762374</v>
      </c>
      <c r="J48" s="134">
        <v>28.19907353753767</v>
      </c>
      <c r="K48" s="123"/>
      <c r="L48" s="126"/>
    </row>
    <row r="49" spans="2:12" ht="12">
      <c r="B49" s="136"/>
      <c r="C49" s="120" t="s">
        <v>214</v>
      </c>
      <c r="D49" s="132">
        <v>64615.464212520645</v>
      </c>
      <c r="E49" s="132">
        <v>40943.3421000302</v>
      </c>
      <c r="F49" s="134">
        <v>63.36461805082341</v>
      </c>
      <c r="G49" s="132">
        <v>5111.762217415689</v>
      </c>
      <c r="H49" s="135">
        <v>7.911050829261355</v>
      </c>
      <c r="I49" s="132">
        <v>18560.35989507475</v>
      </c>
      <c r="J49" s="134">
        <v>28.72433111991522</v>
      </c>
      <c r="K49" s="123"/>
      <c r="L49" s="126"/>
    </row>
    <row r="51" ht="12">
      <c r="B51" s="12" t="s">
        <v>215</v>
      </c>
    </row>
    <row r="52" spans="2:10" ht="12">
      <c r="B52" s="12"/>
      <c r="C52" s="26"/>
      <c r="D52" s="137"/>
      <c r="E52" s="137"/>
      <c r="F52" s="137"/>
      <c r="G52" s="137"/>
      <c r="H52" s="137"/>
      <c r="I52" s="137"/>
      <c r="J52" s="137"/>
    </row>
  </sheetData>
  <sheetProtection/>
  <mergeCells count="14">
    <mergeCell ref="B3:C4"/>
    <mergeCell ref="D3:D4"/>
    <mergeCell ref="E3:F3"/>
    <mergeCell ref="G3:H3"/>
    <mergeCell ref="I3:J3"/>
    <mergeCell ref="B6:C6"/>
    <mergeCell ref="B42:C42"/>
    <mergeCell ref="B44:C44"/>
    <mergeCell ref="B7:C7"/>
    <mergeCell ref="B20:C20"/>
    <mergeCell ref="B23:C23"/>
    <mergeCell ref="B26:C26"/>
    <mergeCell ref="B30:C30"/>
    <mergeCell ref="B37:C3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S59"/>
  <sheetViews>
    <sheetView zoomScalePageLayoutView="0" workbookViewId="0" topLeftCell="A1">
      <selection activeCell="F37" sqref="F37"/>
    </sheetView>
  </sheetViews>
  <sheetFormatPr defaultColWidth="9.00390625" defaultRowHeight="13.5"/>
  <cols>
    <col min="1" max="1" width="2.375" style="140" customWidth="1"/>
    <col min="2" max="2" width="1.875" style="140" customWidth="1"/>
    <col min="3" max="3" width="14.625" style="140" customWidth="1"/>
    <col min="4" max="4" width="10.875" style="140" customWidth="1"/>
    <col min="5" max="5" width="10.625" style="140" customWidth="1"/>
    <col min="6" max="6" width="6.25390625" style="140" customWidth="1"/>
    <col min="7" max="7" width="8.625" style="140" customWidth="1"/>
    <col min="8" max="8" width="5.125" style="140" customWidth="1"/>
    <col min="9" max="9" width="8.625" style="140" customWidth="1"/>
    <col min="10" max="10" width="6.00390625" style="140" customWidth="1"/>
    <col min="11" max="11" width="10.375" style="140" customWidth="1"/>
    <col min="12" max="12" width="6.00390625" style="140" customWidth="1"/>
    <col min="13" max="13" width="8.625" style="140" customWidth="1"/>
    <col min="14" max="14" width="6.00390625" style="140" customWidth="1"/>
    <col min="15" max="15" width="8.625" style="140" customWidth="1"/>
    <col min="16" max="16" width="6.00390625" style="140" customWidth="1"/>
    <col min="17" max="17" width="8.625" style="140" customWidth="1"/>
    <col min="18" max="18" width="5.125" style="140" customWidth="1"/>
    <col min="19" max="19" width="8.625" style="140" customWidth="1"/>
    <col min="20" max="20" width="5.125" style="140" customWidth="1"/>
    <col min="21" max="21" width="8.625" style="140" customWidth="1"/>
    <col min="22" max="22" width="4.625" style="140" customWidth="1"/>
    <col min="23" max="23" width="9.00390625" style="140" customWidth="1"/>
    <col min="24" max="24" width="4.625" style="140" customWidth="1"/>
    <col min="25" max="25" width="8.625" style="140" customWidth="1"/>
    <col min="26" max="26" width="4.625" style="140" customWidth="1"/>
    <col min="27" max="27" width="10.125" style="140" customWidth="1"/>
    <col min="28" max="28" width="4.625" style="140" customWidth="1"/>
    <col min="29" max="29" width="9.00390625" style="140" customWidth="1"/>
    <col min="30" max="30" width="6.00390625" style="140" customWidth="1"/>
    <col min="31" max="31" width="9.00390625" style="140" customWidth="1"/>
    <col min="32" max="32" width="5.25390625" style="140" customWidth="1"/>
    <col min="33" max="33" width="9.00390625" style="140" customWidth="1"/>
    <col min="34" max="34" width="5.00390625" style="140" customWidth="1"/>
    <col min="35" max="35" width="9.00390625" style="140" customWidth="1"/>
    <col min="36" max="36" width="5.875" style="140" customWidth="1"/>
    <col min="37" max="37" width="9.00390625" style="140" customWidth="1"/>
    <col min="38" max="38" width="5.375" style="140" customWidth="1"/>
    <col min="39" max="39" width="9.00390625" style="140" customWidth="1"/>
    <col min="40" max="40" width="5.125" style="140" customWidth="1"/>
    <col min="41" max="41" width="9.00390625" style="140" customWidth="1"/>
    <col min="42" max="42" width="5.50390625" style="140" customWidth="1"/>
    <col min="43" max="16384" width="9.00390625" style="140" customWidth="1"/>
  </cols>
  <sheetData>
    <row r="1" spans="2:42" ht="14.25">
      <c r="B1" s="138" t="s">
        <v>216</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row>
    <row r="2" spans="2:42" ht="13.5">
      <c r="B2" s="139"/>
      <c r="C2" s="139"/>
      <c r="D2" s="141"/>
      <c r="E2" s="141"/>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row>
    <row r="3" spans="2:42" ht="22.5" customHeight="1">
      <c r="B3" s="431" t="s">
        <v>162</v>
      </c>
      <c r="C3" s="432"/>
      <c r="D3" s="437" t="s">
        <v>217</v>
      </c>
      <c r="E3" s="440" t="s">
        <v>218</v>
      </c>
      <c r="F3" s="441"/>
      <c r="G3" s="442"/>
      <c r="H3" s="442"/>
      <c r="I3" s="442"/>
      <c r="J3" s="442"/>
      <c r="K3" s="442"/>
      <c r="L3" s="442"/>
      <c r="M3" s="442"/>
      <c r="N3" s="442"/>
      <c r="O3" s="442"/>
      <c r="P3" s="442"/>
      <c r="Q3" s="442"/>
      <c r="R3" s="442"/>
      <c r="S3" s="442"/>
      <c r="T3" s="442"/>
      <c r="U3" s="442"/>
      <c r="V3" s="442"/>
      <c r="W3" s="442"/>
      <c r="X3" s="442"/>
      <c r="Y3" s="442"/>
      <c r="Z3" s="442"/>
      <c r="AA3" s="442"/>
      <c r="AB3" s="443"/>
      <c r="AC3" s="444" t="s">
        <v>219</v>
      </c>
      <c r="AD3" s="445"/>
      <c r="AE3" s="445"/>
      <c r="AF3" s="445"/>
      <c r="AG3" s="445"/>
      <c r="AH3" s="445"/>
      <c r="AI3" s="445"/>
      <c r="AJ3" s="446"/>
      <c r="AK3" s="449" t="s">
        <v>220</v>
      </c>
      <c r="AL3" s="450"/>
      <c r="AM3" s="449" t="s">
        <v>221</v>
      </c>
      <c r="AN3" s="452"/>
      <c r="AO3" s="447" t="s">
        <v>222</v>
      </c>
      <c r="AP3" s="448"/>
    </row>
    <row r="4" spans="2:42" ht="22.5" customHeight="1">
      <c r="B4" s="433"/>
      <c r="C4" s="434"/>
      <c r="D4" s="438"/>
      <c r="E4" s="440" t="s">
        <v>223</v>
      </c>
      <c r="F4" s="442"/>
      <c r="G4" s="440" t="s">
        <v>224</v>
      </c>
      <c r="H4" s="442"/>
      <c r="I4" s="440" t="s">
        <v>225</v>
      </c>
      <c r="J4" s="442"/>
      <c r="K4" s="440" t="s">
        <v>226</v>
      </c>
      <c r="L4" s="442"/>
      <c r="M4" s="440" t="s">
        <v>227</v>
      </c>
      <c r="N4" s="442"/>
      <c r="O4" s="440" t="s">
        <v>228</v>
      </c>
      <c r="P4" s="442"/>
      <c r="Q4" s="440" t="s">
        <v>229</v>
      </c>
      <c r="R4" s="442"/>
      <c r="S4" s="440" t="s">
        <v>230</v>
      </c>
      <c r="T4" s="442"/>
      <c r="U4" s="440" t="s">
        <v>231</v>
      </c>
      <c r="V4" s="442"/>
      <c r="W4" s="440" t="s">
        <v>232</v>
      </c>
      <c r="X4" s="442"/>
      <c r="Y4" s="440" t="s">
        <v>233</v>
      </c>
      <c r="Z4" s="442"/>
      <c r="AA4" s="440" t="s">
        <v>234</v>
      </c>
      <c r="AB4" s="442"/>
      <c r="AC4" s="440" t="s">
        <v>223</v>
      </c>
      <c r="AD4" s="442"/>
      <c r="AE4" s="440" t="s">
        <v>228</v>
      </c>
      <c r="AF4" s="442"/>
      <c r="AG4" s="440" t="s">
        <v>234</v>
      </c>
      <c r="AH4" s="442"/>
      <c r="AI4" s="440" t="s">
        <v>235</v>
      </c>
      <c r="AJ4" s="442"/>
      <c r="AK4" s="451"/>
      <c r="AL4" s="428"/>
      <c r="AM4" s="427" t="s">
        <v>236</v>
      </c>
      <c r="AN4" s="428"/>
      <c r="AO4" s="427" t="s">
        <v>237</v>
      </c>
      <c r="AP4" s="428"/>
    </row>
    <row r="5" spans="2:42" ht="13.5">
      <c r="B5" s="435"/>
      <c r="C5" s="436"/>
      <c r="D5" s="439"/>
      <c r="E5" s="142" t="s">
        <v>238</v>
      </c>
      <c r="F5" s="143" t="s">
        <v>57</v>
      </c>
      <c r="G5" s="142" t="s">
        <v>238</v>
      </c>
      <c r="H5" s="143" t="s">
        <v>57</v>
      </c>
      <c r="I5" s="142" t="s">
        <v>238</v>
      </c>
      <c r="J5" s="143" t="s">
        <v>57</v>
      </c>
      <c r="K5" s="142" t="s">
        <v>238</v>
      </c>
      <c r="L5" s="143" t="s">
        <v>57</v>
      </c>
      <c r="M5" s="142" t="s">
        <v>238</v>
      </c>
      <c r="N5" s="143" t="s">
        <v>57</v>
      </c>
      <c r="O5" s="142" t="s">
        <v>238</v>
      </c>
      <c r="P5" s="143" t="s">
        <v>57</v>
      </c>
      <c r="Q5" s="142" t="s">
        <v>238</v>
      </c>
      <c r="R5" s="143" t="s">
        <v>57</v>
      </c>
      <c r="S5" s="142" t="s">
        <v>238</v>
      </c>
      <c r="T5" s="143" t="s">
        <v>57</v>
      </c>
      <c r="U5" s="142" t="s">
        <v>238</v>
      </c>
      <c r="V5" s="143" t="s">
        <v>57</v>
      </c>
      <c r="W5" s="142" t="s">
        <v>238</v>
      </c>
      <c r="X5" s="143" t="s">
        <v>57</v>
      </c>
      <c r="Y5" s="142" t="s">
        <v>238</v>
      </c>
      <c r="Z5" s="143" t="s">
        <v>57</v>
      </c>
      <c r="AA5" s="142" t="s">
        <v>238</v>
      </c>
      <c r="AB5" s="143" t="s">
        <v>57</v>
      </c>
      <c r="AC5" s="142" t="s">
        <v>238</v>
      </c>
      <c r="AD5" s="143" t="s">
        <v>57</v>
      </c>
      <c r="AE5" s="142" t="s">
        <v>238</v>
      </c>
      <c r="AF5" s="143" t="s">
        <v>57</v>
      </c>
      <c r="AG5" s="142" t="s">
        <v>238</v>
      </c>
      <c r="AH5" s="143" t="s">
        <v>57</v>
      </c>
      <c r="AI5" s="142" t="s">
        <v>238</v>
      </c>
      <c r="AJ5" s="143" t="s">
        <v>57</v>
      </c>
      <c r="AK5" s="142" t="s">
        <v>238</v>
      </c>
      <c r="AL5" s="143" t="s">
        <v>57</v>
      </c>
      <c r="AM5" s="142" t="s">
        <v>238</v>
      </c>
      <c r="AN5" s="143" t="s">
        <v>57</v>
      </c>
      <c r="AO5" s="142" t="s">
        <v>238</v>
      </c>
      <c r="AP5" s="143" t="s">
        <v>57</v>
      </c>
    </row>
    <row r="6" spans="2:42" ht="13.5">
      <c r="B6" s="144"/>
      <c r="C6" s="145"/>
      <c r="D6" s="146" t="s">
        <v>239</v>
      </c>
      <c r="E6" s="146" t="s">
        <v>239</v>
      </c>
      <c r="F6" s="146" t="s">
        <v>33</v>
      </c>
      <c r="G6" s="146" t="s">
        <v>239</v>
      </c>
      <c r="H6" s="146" t="s">
        <v>33</v>
      </c>
      <c r="I6" s="146" t="s">
        <v>239</v>
      </c>
      <c r="J6" s="146" t="s">
        <v>33</v>
      </c>
      <c r="K6" s="146" t="s">
        <v>239</v>
      </c>
      <c r="L6" s="146" t="s">
        <v>33</v>
      </c>
      <c r="M6" s="146" t="s">
        <v>239</v>
      </c>
      <c r="N6" s="146" t="s">
        <v>33</v>
      </c>
      <c r="O6" s="146" t="s">
        <v>239</v>
      </c>
      <c r="P6" s="146" t="s">
        <v>33</v>
      </c>
      <c r="Q6" s="146" t="s">
        <v>239</v>
      </c>
      <c r="R6" s="146" t="s">
        <v>33</v>
      </c>
      <c r="S6" s="146" t="s">
        <v>239</v>
      </c>
      <c r="T6" s="146" t="s">
        <v>33</v>
      </c>
      <c r="U6" s="146" t="s">
        <v>239</v>
      </c>
      <c r="V6" s="146" t="s">
        <v>33</v>
      </c>
      <c r="W6" s="146" t="s">
        <v>239</v>
      </c>
      <c r="X6" s="146" t="s">
        <v>33</v>
      </c>
      <c r="Y6" s="146" t="s">
        <v>239</v>
      </c>
      <c r="Z6" s="146" t="s">
        <v>33</v>
      </c>
      <c r="AA6" s="146" t="s">
        <v>239</v>
      </c>
      <c r="AB6" s="146" t="s">
        <v>33</v>
      </c>
      <c r="AC6" s="147" t="s">
        <v>239</v>
      </c>
      <c r="AD6" s="146" t="s">
        <v>33</v>
      </c>
      <c r="AE6" s="147" t="s">
        <v>239</v>
      </c>
      <c r="AF6" s="146" t="s">
        <v>33</v>
      </c>
      <c r="AG6" s="147" t="s">
        <v>239</v>
      </c>
      <c r="AH6" s="146" t="s">
        <v>33</v>
      </c>
      <c r="AI6" s="147" t="s">
        <v>239</v>
      </c>
      <c r="AJ6" s="146" t="s">
        <v>33</v>
      </c>
      <c r="AK6" s="147" t="s">
        <v>239</v>
      </c>
      <c r="AL6" s="146" t="s">
        <v>33</v>
      </c>
      <c r="AM6" s="147" t="s">
        <v>239</v>
      </c>
      <c r="AN6" s="148" t="s">
        <v>33</v>
      </c>
      <c r="AO6" s="147" t="s">
        <v>239</v>
      </c>
      <c r="AP6" s="148" t="s">
        <v>33</v>
      </c>
    </row>
    <row r="7" spans="2:42" ht="13.5">
      <c r="B7" s="429" t="s">
        <v>240</v>
      </c>
      <c r="C7" s="430"/>
      <c r="D7" s="150">
        <v>7522204.88748824</v>
      </c>
      <c r="E7" s="151">
        <v>6658285.160665487</v>
      </c>
      <c r="F7" s="152">
        <v>88.51507317675274</v>
      </c>
      <c r="G7" s="151">
        <v>102678.28561276387</v>
      </c>
      <c r="H7" s="152">
        <v>1.3650025112124997</v>
      </c>
      <c r="I7" s="151">
        <v>2219.591365470893</v>
      </c>
      <c r="J7" s="152">
        <v>0.02950719102537026</v>
      </c>
      <c r="K7" s="151">
        <v>2428281.060735258</v>
      </c>
      <c r="L7" s="152">
        <v>32.281506513791484</v>
      </c>
      <c r="M7" s="151">
        <v>374669.1485969282</v>
      </c>
      <c r="N7" s="152">
        <v>4.980842109474034</v>
      </c>
      <c r="O7" s="151">
        <v>118171.44803041607</v>
      </c>
      <c r="P7" s="152">
        <v>1.5709682174035413</v>
      </c>
      <c r="Q7" s="151">
        <v>787421.8529624478</v>
      </c>
      <c r="R7" s="152">
        <v>10.467966038417465</v>
      </c>
      <c r="S7" s="151">
        <v>244265.04763753898</v>
      </c>
      <c r="T7" s="152">
        <v>3.247253315897145</v>
      </c>
      <c r="U7" s="151">
        <v>915804.5868754</v>
      </c>
      <c r="V7" s="152">
        <v>12.174682830012609</v>
      </c>
      <c r="W7" s="151">
        <v>253199.7821721016</v>
      </c>
      <c r="X7" s="152">
        <v>3.366031449013724</v>
      </c>
      <c r="Y7" s="151">
        <v>197456.04924273212</v>
      </c>
      <c r="Z7" s="152">
        <v>2.624975684604959</v>
      </c>
      <c r="AA7" s="151">
        <v>1234118.3074344306</v>
      </c>
      <c r="AB7" s="152">
        <v>16.40633731589992</v>
      </c>
      <c r="AC7" s="151">
        <v>663085.7111382239</v>
      </c>
      <c r="AD7" s="152">
        <v>8.81504453888435</v>
      </c>
      <c r="AE7" s="151">
        <v>31754.181686730095</v>
      </c>
      <c r="AF7" s="152">
        <v>0.4221392817888695</v>
      </c>
      <c r="AG7" s="151">
        <v>215722.52312696225</v>
      </c>
      <c r="AH7" s="152">
        <v>2.8678097227287136</v>
      </c>
      <c r="AI7" s="151">
        <v>415609.00632453174</v>
      </c>
      <c r="AJ7" s="152">
        <v>5.525095534366771</v>
      </c>
      <c r="AK7" s="151">
        <v>145308.31353215844</v>
      </c>
      <c r="AL7" s="152">
        <v>1.9317250155449932</v>
      </c>
      <c r="AM7" s="151">
        <v>88368.28656526687</v>
      </c>
      <c r="AN7" s="153">
        <v>1.1747657487002345</v>
      </c>
      <c r="AO7" s="151">
        <v>32842.58441289785</v>
      </c>
      <c r="AP7" s="153">
        <v>0.43660847988234475</v>
      </c>
    </row>
    <row r="8" spans="2:42" ht="13.5">
      <c r="B8" s="424" t="s">
        <v>241</v>
      </c>
      <c r="C8" s="425"/>
      <c r="D8" s="154">
        <v>7526154.68710092</v>
      </c>
      <c r="E8" s="154">
        <v>6671143.504331367</v>
      </c>
      <c r="F8" s="155">
        <v>88.6394683830382</v>
      </c>
      <c r="G8" s="154">
        <v>104714.01159261019</v>
      </c>
      <c r="H8" s="155">
        <v>1.3913348309473308</v>
      </c>
      <c r="I8" s="154">
        <v>1951.679408292827</v>
      </c>
      <c r="J8" s="155">
        <v>0.025931959804623882</v>
      </c>
      <c r="K8" s="154">
        <v>2429683.6578535894</v>
      </c>
      <c r="L8" s="155">
        <v>32.283201168025755</v>
      </c>
      <c r="M8" s="154">
        <v>382784.93711423816</v>
      </c>
      <c r="N8" s="155">
        <v>5.086062578148884</v>
      </c>
      <c r="O8" s="154">
        <v>109743.37487594513</v>
      </c>
      <c r="P8" s="155">
        <v>1.4581599693138694</v>
      </c>
      <c r="Q8" s="154">
        <v>784505.0575839343</v>
      </c>
      <c r="R8" s="155">
        <v>10.423716893947157</v>
      </c>
      <c r="S8" s="154">
        <v>242856.63630703778</v>
      </c>
      <c r="T8" s="155">
        <v>3.226835567481358</v>
      </c>
      <c r="U8" s="154">
        <v>914120.4895788962</v>
      </c>
      <c r="V8" s="155">
        <v>12.145916840449848</v>
      </c>
      <c r="W8" s="154">
        <v>240106.24640856084</v>
      </c>
      <c r="X8" s="155">
        <v>3.1902911432325336</v>
      </c>
      <c r="Y8" s="154">
        <v>197856.49572079175</v>
      </c>
      <c r="Z8" s="155">
        <v>2.6289188031159934</v>
      </c>
      <c r="AA8" s="154">
        <v>1262820.917887469</v>
      </c>
      <c r="AB8" s="155">
        <v>16.77909862857082</v>
      </c>
      <c r="AC8" s="154">
        <v>652652.9239708753</v>
      </c>
      <c r="AD8" s="155">
        <v>8.671797898194379</v>
      </c>
      <c r="AE8" s="154">
        <v>31425.53932931113</v>
      </c>
      <c r="AF8" s="155">
        <v>0.41755106871735415</v>
      </c>
      <c r="AG8" s="154">
        <v>212930.39080041446</v>
      </c>
      <c r="AH8" s="155">
        <v>2.8292056123342237</v>
      </c>
      <c r="AI8" s="154">
        <v>408296.99384114955</v>
      </c>
      <c r="AJ8" s="155">
        <v>5.425041217142799</v>
      </c>
      <c r="AK8" s="154">
        <v>149154.60323257023</v>
      </c>
      <c r="AL8" s="155">
        <v>1.9818168697516458</v>
      </c>
      <c r="AM8" s="154">
        <v>90142.58889260136</v>
      </c>
      <c r="AN8" s="156">
        <v>1.197724371080185</v>
      </c>
      <c r="AO8" s="154">
        <v>36938.93332649126</v>
      </c>
      <c r="AP8" s="156">
        <v>0.49080752206436723</v>
      </c>
    </row>
    <row r="9" spans="2:42" ht="13.5">
      <c r="B9" s="157"/>
      <c r="C9" s="149" t="s">
        <v>173</v>
      </c>
      <c r="D9" s="151">
        <v>1221466.4195947044</v>
      </c>
      <c r="E9" s="151">
        <v>1066078.2037654356</v>
      </c>
      <c r="F9" s="152">
        <v>87.27855196536403</v>
      </c>
      <c r="G9" s="158">
        <v>18262.877288378586</v>
      </c>
      <c r="H9" s="152">
        <v>1.4951599974756902</v>
      </c>
      <c r="I9" s="158">
        <v>142.80581036288973</v>
      </c>
      <c r="J9" s="152">
        <v>0.011691341495108332</v>
      </c>
      <c r="K9" s="158">
        <v>188593.93081922136</v>
      </c>
      <c r="L9" s="152">
        <v>15.439960345516404</v>
      </c>
      <c r="M9" s="158">
        <v>69076.01454017105</v>
      </c>
      <c r="N9" s="152">
        <v>5.655170983995713</v>
      </c>
      <c r="O9" s="158">
        <v>8903.256570958249</v>
      </c>
      <c r="P9" s="152">
        <v>0.7288990043551459</v>
      </c>
      <c r="Q9" s="158">
        <v>216538.6031305535</v>
      </c>
      <c r="R9" s="152">
        <v>17.727757362531776</v>
      </c>
      <c r="S9" s="158">
        <v>79656.47735000288</v>
      </c>
      <c r="T9" s="152">
        <v>6.521380864193856</v>
      </c>
      <c r="U9" s="158">
        <v>143730.1597098297</v>
      </c>
      <c r="V9" s="152">
        <v>11.767016874481158</v>
      </c>
      <c r="W9" s="158">
        <v>34280.58519733502</v>
      </c>
      <c r="X9" s="152">
        <v>2.806510653703414</v>
      </c>
      <c r="Y9" s="158">
        <v>54638.302618602436</v>
      </c>
      <c r="Z9" s="152">
        <v>4.473172716179296</v>
      </c>
      <c r="AA9" s="158">
        <v>252255.1907300201</v>
      </c>
      <c r="AB9" s="152">
        <v>20.651831821436488</v>
      </c>
      <c r="AC9" s="158">
        <v>114322.39125482358</v>
      </c>
      <c r="AD9" s="152">
        <v>9.359437919935365</v>
      </c>
      <c r="AE9" s="158">
        <v>5504.67587081503</v>
      </c>
      <c r="AF9" s="152">
        <v>0.4506612529423069</v>
      </c>
      <c r="AG9" s="158">
        <v>37298.0960523725</v>
      </c>
      <c r="AH9" s="152">
        <v>3.0535506710653912</v>
      </c>
      <c r="AI9" s="158">
        <v>71519.61933163604</v>
      </c>
      <c r="AJ9" s="152">
        <v>5.8552259959276665</v>
      </c>
      <c r="AK9" s="158">
        <v>32431.072649259837</v>
      </c>
      <c r="AL9" s="152">
        <v>2.655093265684767</v>
      </c>
      <c r="AM9" s="159">
        <v>14629.80099204632</v>
      </c>
      <c r="AN9" s="153">
        <v>1.1977243710801844</v>
      </c>
      <c r="AO9" s="159">
        <v>5995.049066861115</v>
      </c>
      <c r="AP9" s="153">
        <v>0.49080752206436723</v>
      </c>
    </row>
    <row r="10" spans="2:42" ht="13.5">
      <c r="B10" s="157"/>
      <c r="C10" s="149" t="s">
        <v>174</v>
      </c>
      <c r="D10" s="151">
        <v>1262269.988163498</v>
      </c>
      <c r="E10" s="151">
        <v>1096760.9488027575</v>
      </c>
      <c r="F10" s="152">
        <v>86.88798427335321</v>
      </c>
      <c r="G10" s="158">
        <v>9098.327414764033</v>
      </c>
      <c r="H10" s="152">
        <v>0.7207909163713361</v>
      </c>
      <c r="I10" s="158">
        <v>32.9551870068207</v>
      </c>
      <c r="J10" s="152">
        <v>0.0026107874952147015</v>
      </c>
      <c r="K10" s="158">
        <v>254850.26503953134</v>
      </c>
      <c r="L10" s="152">
        <v>20.189837945075297</v>
      </c>
      <c r="M10" s="158">
        <v>71293.85198210234</v>
      </c>
      <c r="N10" s="152">
        <v>5.648066788455393</v>
      </c>
      <c r="O10" s="158">
        <v>7798.289807740279</v>
      </c>
      <c r="P10" s="152">
        <v>0.61779887669564</v>
      </c>
      <c r="Q10" s="158">
        <v>187012.5396969446</v>
      </c>
      <c r="R10" s="152">
        <v>14.815573645146463</v>
      </c>
      <c r="S10" s="158">
        <v>55119.69496140033</v>
      </c>
      <c r="T10" s="152">
        <v>4.36671199333473</v>
      </c>
      <c r="U10" s="158">
        <v>151948.8202359621</v>
      </c>
      <c r="V10" s="152">
        <v>12.037743245170196</v>
      </c>
      <c r="W10" s="158">
        <v>34968.90629316302</v>
      </c>
      <c r="X10" s="152">
        <v>2.770319077619835</v>
      </c>
      <c r="Y10" s="158">
        <v>50880.92741977485</v>
      </c>
      <c r="Z10" s="152">
        <v>4.030906850110771</v>
      </c>
      <c r="AA10" s="158">
        <v>273756.3707643677</v>
      </c>
      <c r="AB10" s="152">
        <v>21.687624147878324</v>
      </c>
      <c r="AC10" s="158">
        <v>126995.73259704186</v>
      </c>
      <c r="AD10" s="152">
        <v>10.060900899799615</v>
      </c>
      <c r="AE10" s="158">
        <v>6114.903102098281</v>
      </c>
      <c r="AF10" s="152">
        <v>0.48443701897681785</v>
      </c>
      <c r="AG10" s="158">
        <v>41432.81977095651</v>
      </c>
      <c r="AH10" s="152">
        <v>3.282405520172269</v>
      </c>
      <c r="AI10" s="158">
        <v>79448.00972398705</v>
      </c>
      <c r="AJ10" s="152">
        <v>6.294058360650526</v>
      </c>
      <c r="AK10" s="158">
        <v>29590.107537300893</v>
      </c>
      <c r="AL10" s="152">
        <v>2.344197977831362</v>
      </c>
      <c r="AM10" s="159">
        <v>15118.515277065177</v>
      </c>
      <c r="AN10" s="153">
        <v>1.1977243710801846</v>
      </c>
      <c r="AO10" s="159">
        <v>6195.316050667446</v>
      </c>
      <c r="AP10" s="153">
        <v>0.49080752206436723</v>
      </c>
    </row>
    <row r="11" spans="2:42" ht="13.5">
      <c r="B11" s="157"/>
      <c r="C11" s="149" t="s">
        <v>175</v>
      </c>
      <c r="D11" s="151">
        <v>323269.89970775513</v>
      </c>
      <c r="E11" s="151">
        <v>270861.53906184924</v>
      </c>
      <c r="F11" s="152">
        <v>83.78804810058577</v>
      </c>
      <c r="G11" s="158">
        <v>4900.683880936269</v>
      </c>
      <c r="H11" s="152">
        <v>1.5159728404551807</v>
      </c>
      <c r="I11" s="158">
        <v>87.88049868485521</v>
      </c>
      <c r="J11" s="152">
        <v>0.027184868979234254</v>
      </c>
      <c r="K11" s="158">
        <v>77561.37258858797</v>
      </c>
      <c r="L11" s="152">
        <v>23.992760432909336</v>
      </c>
      <c r="M11" s="158">
        <v>17966.434066552316</v>
      </c>
      <c r="N11" s="152">
        <v>5.5577194421115195</v>
      </c>
      <c r="O11" s="158">
        <v>3681.2121498574056</v>
      </c>
      <c r="P11" s="152">
        <v>1.1387426275026913</v>
      </c>
      <c r="Q11" s="158">
        <v>26609.872671950736</v>
      </c>
      <c r="R11" s="152">
        <v>8.231472430933653</v>
      </c>
      <c r="S11" s="158">
        <v>13286.101317762737</v>
      </c>
      <c r="T11" s="152">
        <v>4.109909809039982</v>
      </c>
      <c r="U11" s="158">
        <v>48359.20229090553</v>
      </c>
      <c r="V11" s="152">
        <v>14.959389146537793</v>
      </c>
      <c r="W11" s="158">
        <v>5390.681482308395</v>
      </c>
      <c r="X11" s="152">
        <v>1.6675482274043203</v>
      </c>
      <c r="Y11" s="158">
        <v>15135.833314269783</v>
      </c>
      <c r="Z11" s="152">
        <v>4.682104126599165</v>
      </c>
      <c r="AA11" s="158">
        <v>57882.264800033285</v>
      </c>
      <c r="AB11" s="152">
        <v>17.905244148112907</v>
      </c>
      <c r="AC11" s="158">
        <v>36567.536727021885</v>
      </c>
      <c r="AD11" s="152">
        <v>11.311766656926594</v>
      </c>
      <c r="AE11" s="158">
        <v>1760.743760403864</v>
      </c>
      <c r="AF11" s="152">
        <v>0.5446667821518875</v>
      </c>
      <c r="AG11" s="158">
        <v>11930.291890090031</v>
      </c>
      <c r="AH11" s="152">
        <v>3.6905050240914306</v>
      </c>
      <c r="AI11" s="158">
        <v>22876.50107652799</v>
      </c>
      <c r="AJ11" s="152">
        <v>7.076594850683277</v>
      </c>
      <c r="AK11" s="158">
        <v>13555.5745300534</v>
      </c>
      <c r="AL11" s="152">
        <v>4.193268393471836</v>
      </c>
      <c r="AM11" s="159">
        <v>3871.8823731662537</v>
      </c>
      <c r="AN11" s="153">
        <v>1.1977243710801846</v>
      </c>
      <c r="AO11" s="159">
        <v>1586.6329843355984</v>
      </c>
      <c r="AP11" s="153">
        <v>0.4908075220643673</v>
      </c>
    </row>
    <row r="12" spans="2:42" ht="13.5">
      <c r="B12" s="157"/>
      <c r="C12" s="149" t="s">
        <v>176</v>
      </c>
      <c r="D12" s="151">
        <v>876827.0661493092</v>
      </c>
      <c r="E12" s="151">
        <v>801645.7059969106</v>
      </c>
      <c r="F12" s="152">
        <v>91.42574823989335</v>
      </c>
      <c r="G12" s="158">
        <v>7591.6276297736995</v>
      </c>
      <c r="H12" s="152">
        <v>0.8658067163817421</v>
      </c>
      <c r="I12" s="158">
        <v>76.89543634924829</v>
      </c>
      <c r="J12" s="152">
        <v>0.00876973799257176</v>
      </c>
      <c r="K12" s="158">
        <v>432325.70022364677</v>
      </c>
      <c r="L12" s="152">
        <v>49.30569743042453</v>
      </c>
      <c r="M12" s="158">
        <v>34887.966724610385</v>
      </c>
      <c r="N12" s="152">
        <v>3.9788879781990603</v>
      </c>
      <c r="O12" s="158">
        <v>2764.575167727742</v>
      </c>
      <c r="P12" s="152">
        <v>0.31529309192845795</v>
      </c>
      <c r="Q12" s="158">
        <v>67260.99519062576</v>
      </c>
      <c r="R12" s="152">
        <v>7.670953348419143</v>
      </c>
      <c r="S12" s="158">
        <v>14417.139463869531</v>
      </c>
      <c r="T12" s="152">
        <v>1.6442397846115908</v>
      </c>
      <c r="U12" s="158">
        <v>90621.85549225115</v>
      </c>
      <c r="V12" s="152">
        <v>10.335202800049029</v>
      </c>
      <c r="W12" s="158">
        <v>32584.676564969657</v>
      </c>
      <c r="X12" s="152">
        <v>3.7162033225170794</v>
      </c>
      <c r="Y12" s="158">
        <v>10925.715314836063</v>
      </c>
      <c r="Z12" s="152">
        <v>1.246051329461994</v>
      </c>
      <c r="AA12" s="158">
        <v>108188.55878825058</v>
      </c>
      <c r="AB12" s="152">
        <v>12.338642699908155</v>
      </c>
      <c r="AC12" s="158">
        <v>58728.69046987104</v>
      </c>
      <c r="AD12" s="152">
        <v>6.697864691584522</v>
      </c>
      <c r="AE12" s="158">
        <v>2827.813535088416</v>
      </c>
      <c r="AF12" s="152">
        <v>0.3225052743304443</v>
      </c>
      <c r="AG12" s="158">
        <v>19160.44892109341</v>
      </c>
      <c r="AH12" s="152">
        <v>2.185202722497928</v>
      </c>
      <c r="AI12" s="158">
        <v>36740.42801368922</v>
      </c>
      <c r="AJ12" s="152">
        <v>4.190156694756151</v>
      </c>
      <c r="AK12" s="158">
        <v>10254.231415186985</v>
      </c>
      <c r="AL12" s="152">
        <v>1.1694702195063011</v>
      </c>
      <c r="AM12" s="159">
        <v>10501.971463497648</v>
      </c>
      <c r="AN12" s="153">
        <v>1.1977243710801846</v>
      </c>
      <c r="AO12" s="159">
        <v>4303.533196157115</v>
      </c>
      <c r="AP12" s="153">
        <v>0.49080752206436723</v>
      </c>
    </row>
    <row r="13" spans="2:42" ht="13.5">
      <c r="B13" s="157"/>
      <c r="C13" s="149" t="s">
        <v>177</v>
      </c>
      <c r="D13" s="151">
        <v>1024302.8416329792</v>
      </c>
      <c r="E13" s="151">
        <v>940987.6816693986</v>
      </c>
      <c r="F13" s="152">
        <v>91.86615944257689</v>
      </c>
      <c r="G13" s="158">
        <v>8397.619939944858</v>
      </c>
      <c r="H13" s="152">
        <v>0.81983761038455</v>
      </c>
      <c r="I13" s="158">
        <v>18.308437226011513</v>
      </c>
      <c r="J13" s="152">
        <v>0.001787404709023707</v>
      </c>
      <c r="K13" s="158">
        <v>471684.9546581371</v>
      </c>
      <c r="L13" s="152">
        <v>46.04936503994859</v>
      </c>
      <c r="M13" s="158">
        <v>42301.1487185346</v>
      </c>
      <c r="N13" s="152">
        <v>4.129750206598728</v>
      </c>
      <c r="O13" s="158">
        <v>4191.786724214688</v>
      </c>
      <c r="P13" s="152">
        <v>0.40923314412874184</v>
      </c>
      <c r="Q13" s="158">
        <v>86591.1437935408</v>
      </c>
      <c r="R13" s="152">
        <v>8.453666266852702</v>
      </c>
      <c r="S13" s="158">
        <v>21589.952798350758</v>
      </c>
      <c r="T13" s="152">
        <v>2.107770467953726</v>
      </c>
      <c r="U13" s="158">
        <v>104929.8106033377</v>
      </c>
      <c r="V13" s="152">
        <v>10.244022210858553</v>
      </c>
      <c r="W13" s="158">
        <v>34284.01673481095</v>
      </c>
      <c r="X13" s="152">
        <v>3.347058637478168</v>
      </c>
      <c r="Y13" s="158">
        <v>17045.018348560785</v>
      </c>
      <c r="Z13" s="152">
        <v>1.6640604375740113</v>
      </c>
      <c r="AA13" s="158">
        <v>149953.92091274034</v>
      </c>
      <c r="AB13" s="152">
        <v>14.639608016090103</v>
      </c>
      <c r="AC13" s="158">
        <v>62207.7625377452</v>
      </c>
      <c r="AD13" s="152">
        <v>6.073180704894992</v>
      </c>
      <c r="AE13" s="158">
        <v>2995.332459899618</v>
      </c>
      <c r="AF13" s="152">
        <v>0.29242645223207175</v>
      </c>
      <c r="AG13" s="158">
        <v>20295.50884012062</v>
      </c>
      <c r="AH13" s="152">
        <v>1.9813972992366997</v>
      </c>
      <c r="AI13" s="158">
        <v>38916.921237724964</v>
      </c>
      <c r="AJ13" s="152">
        <v>3.799356953426221</v>
      </c>
      <c r="AK13" s="158">
        <v>13866.428053384087</v>
      </c>
      <c r="AL13" s="152">
        <v>1.3537430035122957</v>
      </c>
      <c r="AM13" s="159">
        <v>12268.32476790506</v>
      </c>
      <c r="AN13" s="153">
        <v>1.1977243710801846</v>
      </c>
      <c r="AO13" s="159">
        <v>5027.355395453726</v>
      </c>
      <c r="AP13" s="153">
        <v>0.4908075220643673</v>
      </c>
    </row>
    <row r="14" spans="2:42" ht="13.5">
      <c r="B14" s="157"/>
      <c r="C14" s="149" t="s">
        <v>178</v>
      </c>
      <c r="D14" s="151">
        <v>160273.4819310022</v>
      </c>
      <c r="E14" s="151">
        <v>138875.96015592318</v>
      </c>
      <c r="F14" s="152">
        <v>86.64936861839024</v>
      </c>
      <c r="G14" s="158">
        <v>4350.716220636837</v>
      </c>
      <c r="H14" s="152">
        <v>2.714557747307082</v>
      </c>
      <c r="I14" s="158">
        <v>238.0096839381495</v>
      </c>
      <c r="J14" s="152">
        <v>0.14850222324402534</v>
      </c>
      <c r="K14" s="158">
        <v>26566.070920919195</v>
      </c>
      <c r="L14" s="152">
        <v>16.5754625162233</v>
      </c>
      <c r="M14" s="158">
        <v>10472.956955226693</v>
      </c>
      <c r="N14" s="152">
        <v>6.53442904530851</v>
      </c>
      <c r="O14" s="158">
        <v>9240.897947094123</v>
      </c>
      <c r="P14" s="152">
        <v>5.7657061141732315</v>
      </c>
      <c r="Q14" s="158">
        <v>14962.40631297043</v>
      </c>
      <c r="R14" s="152">
        <v>9.335547049144258</v>
      </c>
      <c r="S14" s="158">
        <v>5608.188279865862</v>
      </c>
      <c r="T14" s="152">
        <v>3.4991367332246446</v>
      </c>
      <c r="U14" s="158">
        <v>24916.14926841095</v>
      </c>
      <c r="V14" s="152">
        <v>15.546021068624045</v>
      </c>
      <c r="W14" s="158">
        <v>4419.403803368982</v>
      </c>
      <c r="X14" s="152">
        <v>2.7574142335483405</v>
      </c>
      <c r="Y14" s="158">
        <v>3706.458588709396</v>
      </c>
      <c r="Z14" s="152">
        <v>2.312583806162661</v>
      </c>
      <c r="AA14" s="158">
        <v>34394.70217478256</v>
      </c>
      <c r="AB14" s="152">
        <v>21.460008081430146</v>
      </c>
      <c r="AC14" s="158">
        <v>17439.295833748314</v>
      </c>
      <c r="AD14" s="152">
        <v>10.880961481360925</v>
      </c>
      <c r="AE14" s="158">
        <v>839.710138375793</v>
      </c>
      <c r="AF14" s="152">
        <v>0.5239233142369045</v>
      </c>
      <c r="AG14" s="158">
        <v>5689.633710014265</v>
      </c>
      <c r="AH14" s="152">
        <v>3.5499532682915405</v>
      </c>
      <c r="AI14" s="158">
        <v>10909.951985358257</v>
      </c>
      <c r="AJ14" s="152">
        <v>6.807084898832481</v>
      </c>
      <c r="AK14" s="158">
        <v>2825.2256930561225</v>
      </c>
      <c r="AL14" s="152">
        <v>1.7627530512330063</v>
      </c>
      <c r="AM14" s="159">
        <v>1919.6345534664094</v>
      </c>
      <c r="AN14" s="153">
        <v>1.1977243710801846</v>
      </c>
      <c r="AO14" s="159">
        <v>786.6343051918334</v>
      </c>
      <c r="AP14" s="153">
        <v>0.4908075220643673</v>
      </c>
    </row>
    <row r="15" spans="2:42" ht="13.5">
      <c r="B15" s="157"/>
      <c r="C15" s="149" t="s">
        <v>179</v>
      </c>
      <c r="D15" s="151">
        <v>267486.0932942778</v>
      </c>
      <c r="E15" s="151">
        <v>238598.03659440935</v>
      </c>
      <c r="F15" s="152">
        <v>89.20016500891995</v>
      </c>
      <c r="G15" s="158">
        <v>3131.2359744698133</v>
      </c>
      <c r="H15" s="152">
        <v>1.1706163621093189</v>
      </c>
      <c r="I15" s="158">
        <v>0</v>
      </c>
      <c r="J15" s="152">
        <v>0</v>
      </c>
      <c r="K15" s="158">
        <v>79547.28193916657</v>
      </c>
      <c r="L15" s="152">
        <v>29.738847713347006</v>
      </c>
      <c r="M15" s="158">
        <v>13426.163160656643</v>
      </c>
      <c r="N15" s="152">
        <v>5.019387361527502</v>
      </c>
      <c r="O15" s="158">
        <v>3408.188524363093</v>
      </c>
      <c r="P15" s="152">
        <v>1.274155408376142</v>
      </c>
      <c r="Q15" s="158">
        <v>34817.80650484967</v>
      </c>
      <c r="R15" s="152">
        <v>13.01667913873357</v>
      </c>
      <c r="S15" s="158">
        <v>9046.442074289855</v>
      </c>
      <c r="T15" s="152">
        <v>3.382023327970666</v>
      </c>
      <c r="U15" s="158">
        <v>34291.05156614644</v>
      </c>
      <c r="V15" s="152">
        <v>12.819751166809542</v>
      </c>
      <c r="W15" s="158">
        <v>9353.978656806894</v>
      </c>
      <c r="X15" s="152">
        <v>3.4969962518821536</v>
      </c>
      <c r="Y15" s="158">
        <v>6566.6144478510205</v>
      </c>
      <c r="Z15" s="152">
        <v>2.4549367658626977</v>
      </c>
      <c r="AA15" s="158">
        <v>45009.27374580933</v>
      </c>
      <c r="AB15" s="152">
        <v>16.826771512301345</v>
      </c>
      <c r="AC15" s="158">
        <v>21917.25498671197</v>
      </c>
      <c r="AD15" s="152">
        <v>8.193792326466655</v>
      </c>
      <c r="AE15" s="158">
        <v>1055.3259370767698</v>
      </c>
      <c r="AF15" s="152">
        <v>0.39453487995569975</v>
      </c>
      <c r="AG15" s="158">
        <v>7150.584174508613</v>
      </c>
      <c r="AH15" s="152">
        <v>2.6732545555711633</v>
      </c>
      <c r="AI15" s="160">
        <v>13711.344875126591</v>
      </c>
      <c r="AJ15" s="152">
        <v>5.126002890939793</v>
      </c>
      <c r="AK15" s="158">
        <v>5079.897450885033</v>
      </c>
      <c r="AL15" s="152">
        <v>1.8991258155975712</v>
      </c>
      <c r="AM15" s="159">
        <v>3203.7461286358443</v>
      </c>
      <c r="AN15" s="153">
        <v>1.1977243710801844</v>
      </c>
      <c r="AO15" s="159">
        <v>1312.8418663644263</v>
      </c>
      <c r="AP15" s="153">
        <v>0.49080752206436723</v>
      </c>
    </row>
    <row r="16" spans="2:42" ht="13.5">
      <c r="B16" s="157"/>
      <c r="C16" s="149" t="s">
        <v>180</v>
      </c>
      <c r="D16" s="151">
        <v>285324.66319126927</v>
      </c>
      <c r="E16" s="151">
        <v>248226.07210363305</v>
      </c>
      <c r="F16" s="152">
        <v>86.99776224294816</v>
      </c>
      <c r="G16" s="158">
        <v>6797.467865034764</v>
      </c>
      <c r="H16" s="152">
        <v>2.3823625301111937</v>
      </c>
      <c r="I16" s="158">
        <v>241.6713713833518</v>
      </c>
      <c r="J16" s="152">
        <v>0.08470048424147121</v>
      </c>
      <c r="K16" s="158">
        <v>59241.5654054636</v>
      </c>
      <c r="L16" s="152">
        <v>20.762861766965663</v>
      </c>
      <c r="M16" s="158">
        <v>18041.223392092972</v>
      </c>
      <c r="N16" s="152">
        <v>6.323050797749972</v>
      </c>
      <c r="O16" s="158">
        <v>14901.867198560118</v>
      </c>
      <c r="P16" s="152">
        <v>5.222775708166017</v>
      </c>
      <c r="Q16" s="158">
        <v>24901.165841607562</v>
      </c>
      <c r="R16" s="152">
        <v>8.727309291491183</v>
      </c>
      <c r="S16" s="158">
        <v>9256.989858230543</v>
      </c>
      <c r="T16" s="152">
        <v>3.2443707300637588</v>
      </c>
      <c r="U16" s="158">
        <v>41555.11892347526</v>
      </c>
      <c r="V16" s="152">
        <v>14.56415244959687</v>
      </c>
      <c r="W16" s="158">
        <v>9176.571981864508</v>
      </c>
      <c r="X16" s="152">
        <v>3.2161860384683725</v>
      </c>
      <c r="Y16" s="158">
        <v>4654.404599201771</v>
      </c>
      <c r="Z16" s="152">
        <v>1.6312661328129423</v>
      </c>
      <c r="AA16" s="158">
        <v>59458.025666718604</v>
      </c>
      <c r="AB16" s="152">
        <v>20.838726313280713</v>
      </c>
      <c r="AC16" s="158">
        <v>28120.82495936749</v>
      </c>
      <c r="AD16" s="152">
        <v>9.855728784481736</v>
      </c>
      <c r="AE16" s="158">
        <v>1354.0306926943501</v>
      </c>
      <c r="AF16" s="152">
        <v>0.4745578869873814</v>
      </c>
      <c r="AG16" s="158">
        <v>9174.521446709055</v>
      </c>
      <c r="AH16" s="152">
        <v>3.2154673711325312</v>
      </c>
      <c r="AI16" s="158">
        <v>17592.27281996408</v>
      </c>
      <c r="AJ16" s="152">
        <v>6.165703526361821</v>
      </c>
      <c r="AK16" s="158">
        <v>6960.758009771978</v>
      </c>
      <c r="AL16" s="152">
        <v>2.4395921235542786</v>
      </c>
      <c r="AM16" s="159">
        <v>3417.403027744285</v>
      </c>
      <c r="AN16" s="153">
        <v>1.1977243710801846</v>
      </c>
      <c r="AO16" s="159">
        <v>1400.3949092475705</v>
      </c>
      <c r="AP16" s="153">
        <v>0.49080752206436723</v>
      </c>
    </row>
    <row r="17" spans="2:45" ht="13.5">
      <c r="B17" s="157"/>
      <c r="C17" s="149" t="s">
        <v>181</v>
      </c>
      <c r="D17" s="151">
        <v>232284.06436523976</v>
      </c>
      <c r="E17" s="151">
        <v>204639.6691550358</v>
      </c>
      <c r="F17" s="152">
        <v>88.09888431832485</v>
      </c>
      <c r="G17" s="158">
        <v>2230.2420610944782</v>
      </c>
      <c r="H17" s="152">
        <v>0.9601356284121503</v>
      </c>
      <c r="I17" s="158">
        <v>117.1739982464737</v>
      </c>
      <c r="J17" s="152">
        <v>0.05044426898878055</v>
      </c>
      <c r="K17" s="158">
        <v>90987.39710662758</v>
      </c>
      <c r="L17" s="152">
        <v>39.17074438802675</v>
      </c>
      <c r="M17" s="158">
        <v>12130.02529002263</v>
      </c>
      <c r="N17" s="152">
        <v>5.22206519985356</v>
      </c>
      <c r="O17" s="158">
        <v>2451.9587592634803</v>
      </c>
      <c r="P17" s="152">
        <v>1.055586299457917</v>
      </c>
      <c r="Q17" s="158">
        <v>17232.245498370878</v>
      </c>
      <c r="R17" s="152">
        <v>7.41860856682582</v>
      </c>
      <c r="S17" s="158">
        <v>4862.626815736944</v>
      </c>
      <c r="T17" s="152">
        <v>2.093396647344274</v>
      </c>
      <c r="U17" s="158">
        <v>29277.062704122047</v>
      </c>
      <c r="V17" s="152">
        <v>12.603991059019554</v>
      </c>
      <c r="W17" s="158">
        <v>8558.34847464924</v>
      </c>
      <c r="X17" s="152">
        <v>3.6844320328372717</v>
      </c>
      <c r="Y17" s="158">
        <v>4820.554445003705</v>
      </c>
      <c r="Z17" s="152">
        <v>2.075284181967792</v>
      </c>
      <c r="AA17" s="158">
        <v>31972.034001898322</v>
      </c>
      <c r="AB17" s="152">
        <v>13.764196045590973</v>
      </c>
      <c r="AC17" s="158">
        <v>21693.674096980463</v>
      </c>
      <c r="AD17" s="152">
        <v>9.339286427703312</v>
      </c>
      <c r="AE17" s="158">
        <v>1044.5604141081583</v>
      </c>
      <c r="AF17" s="152">
        <v>0.4496909492963358</v>
      </c>
      <c r="AG17" s="158">
        <v>7077.640095845205</v>
      </c>
      <c r="AH17" s="152">
        <v>3.0469761734134444</v>
      </c>
      <c r="AI17" s="158">
        <v>13571.4735870271</v>
      </c>
      <c r="AJ17" s="152">
        <v>5.842619304993532</v>
      </c>
      <c r="AK17" s="158">
        <v>4308.665924646871</v>
      </c>
      <c r="AL17" s="152">
        <v>1.8549124049560255</v>
      </c>
      <c r="AM17" s="159">
        <v>2782.122849038059</v>
      </c>
      <c r="AN17" s="153">
        <v>1.1977243710801846</v>
      </c>
      <c r="AO17" s="159">
        <v>1140.0676604614332</v>
      </c>
      <c r="AP17" s="153">
        <v>0.4908075220643673</v>
      </c>
      <c r="AQ17" s="139"/>
      <c r="AR17" s="139"/>
      <c r="AS17" s="139"/>
    </row>
    <row r="18" spans="2:45" ht="13.5">
      <c r="B18" s="157"/>
      <c r="C18" s="149" t="s">
        <v>182</v>
      </c>
      <c r="D18" s="151">
        <v>212361.2786501797</v>
      </c>
      <c r="E18" s="151">
        <v>191040.2696187084</v>
      </c>
      <c r="F18" s="152">
        <v>89.96002982888743</v>
      </c>
      <c r="G18" s="158">
        <v>2469.0754395004597</v>
      </c>
      <c r="H18" s="152">
        <v>1.1626768567200705</v>
      </c>
      <c r="I18" s="158">
        <v>51.2636242328322</v>
      </c>
      <c r="J18" s="152">
        <v>0.024139817088443028</v>
      </c>
      <c r="K18" s="158">
        <v>93751.44189775208</v>
      </c>
      <c r="L18" s="152">
        <v>44.147145135713636</v>
      </c>
      <c r="M18" s="158">
        <v>10121.691409531488</v>
      </c>
      <c r="N18" s="152">
        <v>4.766260343631116</v>
      </c>
      <c r="O18" s="158">
        <v>2010.9520154347513</v>
      </c>
      <c r="P18" s="152">
        <v>0.946948534222837</v>
      </c>
      <c r="Q18" s="158">
        <v>13237.481437246388</v>
      </c>
      <c r="R18" s="152">
        <v>6.233472279592147</v>
      </c>
      <c r="S18" s="158">
        <v>6432.688388538491</v>
      </c>
      <c r="T18" s="152">
        <v>3.0291249089411374</v>
      </c>
      <c r="U18" s="158">
        <v>25845.386316898894</v>
      </c>
      <c r="V18" s="152">
        <v>12.17047970382289</v>
      </c>
      <c r="W18" s="158">
        <v>5792.368876697929</v>
      </c>
      <c r="X18" s="152">
        <v>2.727601243275443</v>
      </c>
      <c r="Y18" s="158">
        <v>3605.8210566296543</v>
      </c>
      <c r="Z18" s="152">
        <v>1.6979654104312878</v>
      </c>
      <c r="AA18" s="158">
        <v>27722.099156245433</v>
      </c>
      <c r="AB18" s="152">
        <v>13.054215595448419</v>
      </c>
      <c r="AC18" s="158">
        <v>15475.71175472953</v>
      </c>
      <c r="AD18" s="152">
        <v>7.287445175079442</v>
      </c>
      <c r="AE18" s="158">
        <v>745.1626592559909</v>
      </c>
      <c r="AF18" s="152">
        <v>0.35089384655829314</v>
      </c>
      <c r="AG18" s="158">
        <v>5049.007260704739</v>
      </c>
      <c r="AH18" s="152">
        <v>2.377555500135178</v>
      </c>
      <c r="AI18" s="158">
        <v>9681.541834768797</v>
      </c>
      <c r="AJ18" s="152">
        <v>4.558995828385969</v>
      </c>
      <c r="AK18" s="158">
        <v>4344.079617178216</v>
      </c>
      <c r="AL18" s="152">
        <v>2.0456081470173135</v>
      </c>
      <c r="AM18" s="159">
        <v>2543.502789130703</v>
      </c>
      <c r="AN18" s="153">
        <v>1.1977243710801844</v>
      </c>
      <c r="AO18" s="159">
        <v>1042.2851295671533</v>
      </c>
      <c r="AP18" s="153">
        <v>0.4908075220643673</v>
      </c>
      <c r="AQ18" s="139"/>
      <c r="AR18" s="139"/>
      <c r="AS18" s="139"/>
    </row>
    <row r="19" spans="2:45" ht="13.5">
      <c r="B19" s="157"/>
      <c r="C19" s="149" t="s">
        <v>183</v>
      </c>
      <c r="D19" s="151">
        <v>231435.8758352914</v>
      </c>
      <c r="E19" s="151">
        <v>205871.6361562306</v>
      </c>
      <c r="F19" s="152">
        <v>88.95407222981522</v>
      </c>
      <c r="G19" s="158">
        <v>3307.294966424207</v>
      </c>
      <c r="H19" s="152">
        <v>1.4290329684140877</v>
      </c>
      <c r="I19" s="158">
        <v>285.61162072577946</v>
      </c>
      <c r="J19" s="152">
        <v>0.12340853365752331</v>
      </c>
      <c r="K19" s="158">
        <v>104894.11075465415</v>
      </c>
      <c r="L19" s="152">
        <v>45.32318525642296</v>
      </c>
      <c r="M19" s="158">
        <v>10697.721718770284</v>
      </c>
      <c r="N19" s="152">
        <v>4.622326456587765</v>
      </c>
      <c r="O19" s="158">
        <v>2400.868701235951</v>
      </c>
      <c r="P19" s="152">
        <v>1.0373796597311493</v>
      </c>
      <c r="Q19" s="158">
        <v>12686.228482186385</v>
      </c>
      <c r="R19" s="152">
        <v>5.481530655694425</v>
      </c>
      <c r="S19" s="158">
        <v>3212.714810013388</v>
      </c>
      <c r="T19" s="152">
        <v>1.388166289438988</v>
      </c>
      <c r="U19" s="158">
        <v>29367.937612487563</v>
      </c>
      <c r="V19" s="152">
        <v>12.689449078062632</v>
      </c>
      <c r="W19" s="158">
        <v>7541.639225851559</v>
      </c>
      <c r="X19" s="152">
        <v>3.258630149121221</v>
      </c>
      <c r="Y19" s="158">
        <v>3165.14037907302</v>
      </c>
      <c r="Z19" s="152">
        <v>1.3676100853635984</v>
      </c>
      <c r="AA19" s="158">
        <v>28312.367884808344</v>
      </c>
      <c r="AB19" s="152">
        <v>12.233353097320887</v>
      </c>
      <c r="AC19" s="158">
        <v>19269.312482879224</v>
      </c>
      <c r="AD19" s="152">
        <v>8.32598334779904</v>
      </c>
      <c r="AE19" s="158">
        <v>927.8262841377076</v>
      </c>
      <c r="AF19" s="152">
        <v>0.40089993860676304</v>
      </c>
      <c r="AG19" s="158">
        <v>6286.68329940383</v>
      </c>
      <c r="AH19" s="152">
        <v>2.7163823571925145</v>
      </c>
      <c r="AI19" s="158">
        <v>12054.802899337687</v>
      </c>
      <c r="AJ19" s="152">
        <v>5.208701051999762</v>
      </c>
      <c r="AK19" s="158">
        <v>4658.867995234608</v>
      </c>
      <c r="AL19" s="152">
        <v>2.013027573369929</v>
      </c>
      <c r="AM19" s="159">
        <v>2771.963888302161</v>
      </c>
      <c r="AN19" s="153">
        <v>1.1977243710801848</v>
      </c>
      <c r="AO19" s="159">
        <v>1135.9046873551597</v>
      </c>
      <c r="AP19" s="153">
        <v>0.4908075220643674</v>
      </c>
      <c r="AQ19" s="139"/>
      <c r="AR19" s="139"/>
      <c r="AS19" s="139"/>
    </row>
    <row r="20" spans="2:45" ht="13.5">
      <c r="B20" s="157"/>
      <c r="C20" s="149" t="s">
        <v>184</v>
      </c>
      <c r="D20" s="151">
        <v>132859.07653485096</v>
      </c>
      <c r="E20" s="151">
        <v>114246.36958764424</v>
      </c>
      <c r="F20" s="152">
        <v>85.99063953125979</v>
      </c>
      <c r="G20" s="158">
        <v>2269.9668577686184</v>
      </c>
      <c r="H20" s="152">
        <v>1.7085523375387692</v>
      </c>
      <c r="I20" s="158">
        <v>183.084372260115</v>
      </c>
      <c r="J20" s="152">
        <v>0.1378034358172655</v>
      </c>
      <c r="K20" s="158">
        <v>24074.146983808434</v>
      </c>
      <c r="L20" s="152">
        <v>18.120061957147065</v>
      </c>
      <c r="M20" s="158">
        <v>8182.29451751549</v>
      </c>
      <c r="N20" s="152">
        <v>6.158626667384031</v>
      </c>
      <c r="O20" s="158">
        <v>3184.1691304256424</v>
      </c>
      <c r="P20" s="152">
        <v>2.396651560038795</v>
      </c>
      <c r="Q20" s="158">
        <v>15814.741076915361</v>
      </c>
      <c r="R20" s="152">
        <v>11.903395303795381</v>
      </c>
      <c r="S20" s="158">
        <v>4097.38101377424</v>
      </c>
      <c r="T20" s="152">
        <v>3.0840053390702553</v>
      </c>
      <c r="U20" s="158">
        <v>21300.10776512051</v>
      </c>
      <c r="V20" s="152">
        <v>16.032105837746936</v>
      </c>
      <c r="W20" s="158">
        <v>7164.163355282841</v>
      </c>
      <c r="X20" s="152">
        <v>5.39230253749624</v>
      </c>
      <c r="Y20" s="158">
        <v>1989.0921433472017</v>
      </c>
      <c r="Z20" s="152">
        <v>1.4971443391189254</v>
      </c>
      <c r="AA20" s="158">
        <v>25987.22237142578</v>
      </c>
      <c r="AB20" s="152">
        <v>19.55999021610611</v>
      </c>
      <c r="AC20" s="158">
        <v>14797.124945244761</v>
      </c>
      <c r="AD20" s="152">
        <v>11.137458825677784</v>
      </c>
      <c r="AE20" s="158">
        <v>712.4883913770242</v>
      </c>
      <c r="AF20" s="152">
        <v>0.5362737796767145</v>
      </c>
      <c r="AG20" s="158">
        <v>4827.6158454077995</v>
      </c>
      <c r="AH20" s="152">
        <v>3.633636460013662</v>
      </c>
      <c r="AI20" s="158">
        <v>9257.02070845994</v>
      </c>
      <c r="AJ20" s="152">
        <v>6.967548585987411</v>
      </c>
      <c r="AK20" s="158">
        <v>2876.378804490286</v>
      </c>
      <c r="AL20" s="152">
        <v>2.1649847940466214</v>
      </c>
      <c r="AM20" s="159">
        <v>1591.2855388499847</v>
      </c>
      <c r="AN20" s="153">
        <v>1.1977243710801846</v>
      </c>
      <c r="AO20" s="159">
        <v>652.0823413783032</v>
      </c>
      <c r="AP20" s="153">
        <v>0.4908075220643673</v>
      </c>
      <c r="AQ20" s="139"/>
      <c r="AR20" s="139"/>
      <c r="AS20" s="139"/>
    </row>
    <row r="21" spans="2:45" ht="13.5">
      <c r="B21" s="157"/>
      <c r="C21" s="149"/>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39"/>
      <c r="AR21" s="139"/>
      <c r="AS21" s="139"/>
    </row>
    <row r="22" spans="2:45" ht="13.5">
      <c r="B22" s="426" t="s">
        <v>185</v>
      </c>
      <c r="C22" s="426"/>
      <c r="D22" s="151"/>
      <c r="E22" s="151"/>
      <c r="F22" s="152"/>
      <c r="G22" s="158"/>
      <c r="H22" s="152"/>
      <c r="I22" s="158"/>
      <c r="J22" s="152"/>
      <c r="K22" s="158"/>
      <c r="L22" s="152"/>
      <c r="M22" s="158"/>
      <c r="N22" s="152"/>
      <c r="O22" s="158"/>
      <c r="P22" s="152"/>
      <c r="Q22" s="158"/>
      <c r="R22" s="152"/>
      <c r="S22" s="158"/>
      <c r="T22" s="152"/>
      <c r="U22" s="158"/>
      <c r="V22" s="152"/>
      <c r="W22" s="158"/>
      <c r="X22" s="152"/>
      <c r="Y22" s="158"/>
      <c r="Z22" s="152"/>
      <c r="AA22" s="158"/>
      <c r="AB22" s="152"/>
      <c r="AC22" s="158"/>
      <c r="AD22" s="152"/>
      <c r="AE22" s="158"/>
      <c r="AF22" s="152"/>
      <c r="AG22" s="158"/>
      <c r="AH22" s="152"/>
      <c r="AI22" s="158"/>
      <c r="AJ22" s="152"/>
      <c r="AK22" s="158"/>
      <c r="AL22" s="152"/>
      <c r="AM22" s="159"/>
      <c r="AN22" s="153"/>
      <c r="AO22" s="159"/>
      <c r="AP22" s="153"/>
      <c r="AQ22" s="139"/>
      <c r="AR22" s="139"/>
      <c r="AS22" s="139"/>
    </row>
    <row r="23" spans="2:45" ht="13.5">
      <c r="B23" s="157"/>
      <c r="C23" s="149" t="s">
        <v>186</v>
      </c>
      <c r="D23" s="151">
        <v>28349.982198806032</v>
      </c>
      <c r="E23" s="151">
        <v>23349.672960177897</v>
      </c>
      <c r="F23" s="152">
        <v>82.36221383292887</v>
      </c>
      <c r="G23" s="158">
        <v>996.6575070733643</v>
      </c>
      <c r="H23" s="152">
        <v>3.515548969605134</v>
      </c>
      <c r="I23" s="158">
        <v>0</v>
      </c>
      <c r="J23" s="152">
        <v>0</v>
      </c>
      <c r="K23" s="158">
        <v>8222.387451937046</v>
      </c>
      <c r="L23" s="152">
        <v>29.00314855324083</v>
      </c>
      <c r="M23" s="158">
        <v>2449.7083242213166</v>
      </c>
      <c r="N23" s="152">
        <v>8.640951895639946</v>
      </c>
      <c r="O23" s="158">
        <v>245.78415969508978</v>
      </c>
      <c r="P23" s="152">
        <v>0.8669640706350815</v>
      </c>
      <c r="Q23" s="158">
        <v>1029.0942638147092</v>
      </c>
      <c r="R23" s="152">
        <v>3.6299644091418504</v>
      </c>
      <c r="S23" s="158">
        <v>344.7909786527547</v>
      </c>
      <c r="T23" s="152">
        <v>1.2161946918868813</v>
      </c>
      <c r="U23" s="158">
        <v>5640.176151821578</v>
      </c>
      <c r="V23" s="152">
        <v>19.894813733107444</v>
      </c>
      <c r="W23" s="158">
        <v>877.0962401136412</v>
      </c>
      <c r="X23" s="152">
        <v>3.093815840740035</v>
      </c>
      <c r="Y23" s="158">
        <v>284.66794687064527</v>
      </c>
      <c r="Z23" s="152">
        <v>1.0041203725434231</v>
      </c>
      <c r="AA23" s="158">
        <v>3259.309935977754</v>
      </c>
      <c r="AB23" s="152">
        <v>11.496691296388258</v>
      </c>
      <c r="AC23" s="158">
        <v>4418.217529378413</v>
      </c>
      <c r="AD23" s="152">
        <v>15.584551335501324</v>
      </c>
      <c r="AE23" s="158">
        <v>212.73921196916163</v>
      </c>
      <c r="AF23" s="152">
        <v>0.7504033352730684</v>
      </c>
      <c r="AG23" s="158">
        <v>1441.4595424593076</v>
      </c>
      <c r="AH23" s="152">
        <v>5.0845165698905275</v>
      </c>
      <c r="AI23" s="158">
        <v>2764.0187749499437</v>
      </c>
      <c r="AJ23" s="152">
        <v>9.749631430337729</v>
      </c>
      <c r="AK23" s="158">
        <v>381.6809083933759</v>
      </c>
      <c r="AL23" s="152">
        <v>1.346317982553973</v>
      </c>
      <c r="AM23" s="159">
        <v>339.5546459919938</v>
      </c>
      <c r="AN23" s="153">
        <v>1.1977243710801844</v>
      </c>
      <c r="AO23" s="159">
        <v>139.14384513564912</v>
      </c>
      <c r="AP23" s="153">
        <v>0.4908075220643673</v>
      </c>
      <c r="AQ23" s="139"/>
      <c r="AR23" s="139"/>
      <c r="AS23" s="139"/>
    </row>
    <row r="24" spans="2:45" ht="13.5">
      <c r="B24" s="157"/>
      <c r="C24" s="149" t="s">
        <v>187</v>
      </c>
      <c r="D24" s="151">
        <v>42940.899997455264</v>
      </c>
      <c r="E24" s="151">
        <v>36852.95107817426</v>
      </c>
      <c r="F24" s="152">
        <v>85.82249342784668</v>
      </c>
      <c r="G24" s="158">
        <v>1090.0355304240811</v>
      </c>
      <c r="H24" s="152">
        <v>2.538455250096477</v>
      </c>
      <c r="I24" s="158">
        <v>32.9551870068207</v>
      </c>
      <c r="J24" s="152">
        <v>0.07674545016237123</v>
      </c>
      <c r="K24" s="158">
        <v>6389.594622497346</v>
      </c>
      <c r="L24" s="152">
        <v>14.87997369145966</v>
      </c>
      <c r="M24" s="158">
        <v>3337.6519806442748</v>
      </c>
      <c r="N24" s="152">
        <v>7.772664245141738</v>
      </c>
      <c r="O24" s="158">
        <v>577.1247441303041</v>
      </c>
      <c r="P24" s="152">
        <v>1.3439977833825218</v>
      </c>
      <c r="Q24" s="158">
        <v>6840.659296304791</v>
      </c>
      <c r="R24" s="152">
        <v>15.9304050374123</v>
      </c>
      <c r="S24" s="158">
        <v>971.6069976385767</v>
      </c>
      <c r="T24" s="152">
        <v>2.2626610008084493</v>
      </c>
      <c r="U24" s="158">
        <v>7380.0367981758845</v>
      </c>
      <c r="V24" s="152">
        <v>17.186497718057225</v>
      </c>
      <c r="W24" s="158">
        <v>1602.5981047839175</v>
      </c>
      <c r="X24" s="152">
        <v>3.732101807085761</v>
      </c>
      <c r="Y24" s="158">
        <v>905.8666297233428</v>
      </c>
      <c r="Z24" s="152">
        <v>2.1095660076454514</v>
      </c>
      <c r="AA24" s="158">
        <v>7724.821186844913</v>
      </c>
      <c r="AB24" s="152">
        <v>17.989425436594708</v>
      </c>
      <c r="AC24" s="158">
        <v>4871.506165716419</v>
      </c>
      <c r="AD24" s="152">
        <v>11.344676441353375</v>
      </c>
      <c r="AE24" s="158">
        <v>234.56526889096511</v>
      </c>
      <c r="AF24" s="152">
        <v>0.5462514034518741</v>
      </c>
      <c r="AG24" s="158">
        <v>1589.346609131127</v>
      </c>
      <c r="AH24" s="152">
        <v>3.701241960986644</v>
      </c>
      <c r="AI24" s="158">
        <v>3047.594287694327</v>
      </c>
      <c r="AJ24" s="152">
        <v>7.097183076914856</v>
      </c>
      <c r="AK24" s="158">
        <v>912.8862963635381</v>
      </c>
      <c r="AL24" s="152">
        <v>2.1259132817841193</v>
      </c>
      <c r="AM24" s="159">
        <v>514.313624430692</v>
      </c>
      <c r="AN24" s="153">
        <v>1.1977243710801844</v>
      </c>
      <c r="AO24" s="159">
        <v>210.7571672296481</v>
      </c>
      <c r="AP24" s="153">
        <v>0.49080752206436723</v>
      </c>
      <c r="AQ24" s="161"/>
      <c r="AR24" s="161"/>
      <c r="AS24" s="161"/>
    </row>
    <row r="25" spans="2:45" ht="13.5">
      <c r="B25" s="426" t="s">
        <v>188</v>
      </c>
      <c r="C25" s="426"/>
      <c r="D25" s="151"/>
      <c r="E25" s="151"/>
      <c r="F25" s="152"/>
      <c r="G25" s="158"/>
      <c r="H25" s="152"/>
      <c r="I25" s="158"/>
      <c r="J25" s="152"/>
      <c r="K25" s="158"/>
      <c r="L25" s="152"/>
      <c r="M25" s="158"/>
      <c r="N25" s="152"/>
      <c r="O25" s="158"/>
      <c r="P25" s="152"/>
      <c r="Q25" s="158"/>
      <c r="R25" s="152"/>
      <c r="S25" s="158"/>
      <c r="T25" s="152"/>
      <c r="U25" s="158"/>
      <c r="V25" s="152"/>
      <c r="W25" s="158"/>
      <c r="X25" s="152"/>
      <c r="Y25" s="158"/>
      <c r="Z25" s="152"/>
      <c r="AA25" s="158"/>
      <c r="AB25" s="152"/>
      <c r="AC25" s="158"/>
      <c r="AD25" s="152"/>
      <c r="AE25" s="158"/>
      <c r="AF25" s="152"/>
      <c r="AG25" s="158"/>
      <c r="AH25" s="152"/>
      <c r="AI25" s="158"/>
      <c r="AJ25" s="152"/>
      <c r="AK25" s="158"/>
      <c r="AL25" s="152"/>
      <c r="AM25" s="159"/>
      <c r="AN25" s="153"/>
      <c r="AO25" s="159"/>
      <c r="AP25" s="153"/>
      <c r="AQ25" s="139"/>
      <c r="AR25" s="139"/>
      <c r="AS25" s="139"/>
    </row>
    <row r="26" spans="2:45" ht="13.5">
      <c r="B26" s="157"/>
      <c r="C26" s="149" t="s">
        <v>189</v>
      </c>
      <c r="D26" s="151">
        <v>6327.255160485412</v>
      </c>
      <c r="E26" s="151">
        <v>2816.8356053903744</v>
      </c>
      <c r="F26" s="152">
        <v>44.51907713445642</v>
      </c>
      <c r="G26" s="158">
        <v>162.02585004460065</v>
      </c>
      <c r="H26" s="152">
        <v>2.5607604867348264</v>
      </c>
      <c r="I26" s="158">
        <v>0</v>
      </c>
      <c r="J26" s="152">
        <v>0</v>
      </c>
      <c r="K26" s="158">
        <v>164.46013783091658</v>
      </c>
      <c r="L26" s="152">
        <v>2.5992335327014</v>
      </c>
      <c r="M26" s="158">
        <v>184.66848172233725</v>
      </c>
      <c r="N26" s="152">
        <v>2.918619164841298</v>
      </c>
      <c r="O26" s="158">
        <v>22.2840750681934</v>
      </c>
      <c r="P26" s="152">
        <v>0.352191819406313</v>
      </c>
      <c r="Q26" s="158">
        <v>159.61954860303257</v>
      </c>
      <c r="R26" s="152">
        <v>2.522729754916142</v>
      </c>
      <c r="S26" s="158">
        <v>0</v>
      </c>
      <c r="T26" s="152">
        <v>0</v>
      </c>
      <c r="U26" s="158">
        <v>848.9822844535395</v>
      </c>
      <c r="V26" s="152">
        <v>13.417860714003632</v>
      </c>
      <c r="W26" s="158">
        <v>201.0872865231529</v>
      </c>
      <c r="X26" s="152">
        <v>3.178112489898795</v>
      </c>
      <c r="Y26" s="158">
        <v>108.7468892330776</v>
      </c>
      <c r="Z26" s="152">
        <v>1.7187056073258595</v>
      </c>
      <c r="AA26" s="158">
        <v>964.961051911524</v>
      </c>
      <c r="AB26" s="152">
        <v>15.250863564628151</v>
      </c>
      <c r="AC26" s="158">
        <v>3343.710625788491</v>
      </c>
      <c r="AD26" s="152">
        <v>52.846147989580516</v>
      </c>
      <c r="AE26" s="158">
        <v>161.00120893849075</v>
      </c>
      <c r="AF26" s="152">
        <v>2.5445664013040865</v>
      </c>
      <c r="AG26" s="158">
        <v>1090.8977561010884</v>
      </c>
      <c r="AH26" s="152">
        <v>17.241248036176835</v>
      </c>
      <c r="AI26" s="158">
        <v>2091.811660748912</v>
      </c>
      <c r="AJ26" s="152">
        <v>33.0603335520996</v>
      </c>
      <c r="AK26" s="158">
        <v>121.98049649685207</v>
      </c>
      <c r="AL26" s="152">
        <v>1.9278580269472494</v>
      </c>
      <c r="AM26" s="159">
        <v>75.78307707756244</v>
      </c>
      <c r="AN26" s="153">
        <v>1.1977243710801848</v>
      </c>
      <c r="AO26" s="159">
        <v>31.05464426786826</v>
      </c>
      <c r="AP26" s="153">
        <v>0.4908075220643674</v>
      </c>
      <c r="AQ26" s="139"/>
      <c r="AR26" s="139"/>
      <c r="AS26" s="139"/>
    </row>
    <row r="27" spans="2:45" ht="13.5">
      <c r="B27" s="157"/>
      <c r="C27" s="149" t="s">
        <v>242</v>
      </c>
      <c r="D27" s="151">
        <v>8508.227022760057</v>
      </c>
      <c r="E27" s="151">
        <v>5502.888671875579</v>
      </c>
      <c r="F27" s="152">
        <v>64.67726656981527</v>
      </c>
      <c r="G27" s="158">
        <v>66.47685900140073</v>
      </c>
      <c r="H27" s="152">
        <v>0.7813244618834316</v>
      </c>
      <c r="I27" s="158">
        <v>131.8207480272828</v>
      </c>
      <c r="J27" s="152">
        <v>1.5493327537529709</v>
      </c>
      <c r="K27" s="158">
        <v>88.99989697526917</v>
      </c>
      <c r="L27" s="152">
        <v>1.0460451600220433</v>
      </c>
      <c r="M27" s="158">
        <v>713.6036204470659</v>
      </c>
      <c r="N27" s="152">
        <v>8.387218847571063</v>
      </c>
      <c r="O27" s="158">
        <v>74.01286158653267</v>
      </c>
      <c r="P27" s="152">
        <v>0.8698975872240302</v>
      </c>
      <c r="Q27" s="158">
        <v>420.8107993158173</v>
      </c>
      <c r="R27" s="152">
        <v>4.945928196204935</v>
      </c>
      <c r="S27" s="158">
        <v>239.01053758335465</v>
      </c>
      <c r="T27" s="152">
        <v>2.8091697241268485</v>
      </c>
      <c r="U27" s="158">
        <v>2196.4769664746027</v>
      </c>
      <c r="V27" s="152">
        <v>25.815918646727283</v>
      </c>
      <c r="W27" s="158">
        <v>12.474900253794866</v>
      </c>
      <c r="X27" s="152">
        <v>0.14662161952688502</v>
      </c>
      <c r="Y27" s="158">
        <v>450.5228268227498</v>
      </c>
      <c r="Z27" s="152">
        <v>5.2951434607653525</v>
      </c>
      <c r="AA27" s="158">
        <v>1108.6786553877084</v>
      </c>
      <c r="AB27" s="152">
        <v>13.030666112010428</v>
      </c>
      <c r="AC27" s="158">
        <v>2453.335419794955</v>
      </c>
      <c r="AD27" s="152">
        <v>28.834860814504886</v>
      </c>
      <c r="AE27" s="158">
        <v>118.1292320789463</v>
      </c>
      <c r="AF27" s="152">
        <v>1.388411848472578</v>
      </c>
      <c r="AG27" s="158">
        <v>800.4096059558149</v>
      </c>
      <c r="AH27" s="152">
        <v>9.407478242113985</v>
      </c>
      <c r="AI27" s="158">
        <v>1534.796581760194</v>
      </c>
      <c r="AJ27" s="152">
        <v>18.03897072391832</v>
      </c>
      <c r="AK27" s="158">
        <v>491.8568407131132</v>
      </c>
      <c r="AL27" s="152">
        <v>5.780955766664011</v>
      </c>
      <c r="AM27" s="159">
        <v>101.90510859842718</v>
      </c>
      <c r="AN27" s="153">
        <v>1.1977243710801844</v>
      </c>
      <c r="AO27" s="159">
        <v>41.75901822201951</v>
      </c>
      <c r="AP27" s="153">
        <v>0.4908075220643671</v>
      </c>
      <c r="AQ27" s="139"/>
      <c r="AR27" s="139"/>
      <c r="AS27" s="139"/>
    </row>
    <row r="28" spans="2:45" ht="13.5">
      <c r="B28" s="426" t="s">
        <v>191</v>
      </c>
      <c r="C28" s="426"/>
      <c r="D28" s="151"/>
      <c r="E28" s="151"/>
      <c r="F28" s="152"/>
      <c r="G28" s="158"/>
      <c r="H28" s="152"/>
      <c r="I28" s="158"/>
      <c r="J28" s="152"/>
      <c r="K28" s="158"/>
      <c r="L28" s="152"/>
      <c r="M28" s="158"/>
      <c r="N28" s="152"/>
      <c r="O28" s="158"/>
      <c r="P28" s="152"/>
      <c r="Q28" s="158"/>
      <c r="R28" s="152"/>
      <c r="S28" s="158"/>
      <c r="T28" s="152"/>
      <c r="U28" s="158"/>
      <c r="V28" s="152"/>
      <c r="W28" s="158"/>
      <c r="X28" s="152"/>
      <c r="Y28" s="158"/>
      <c r="Z28" s="152"/>
      <c r="AA28" s="158"/>
      <c r="AB28" s="152"/>
      <c r="AC28" s="158"/>
      <c r="AD28" s="152"/>
      <c r="AE28" s="158"/>
      <c r="AF28" s="152"/>
      <c r="AG28" s="158"/>
      <c r="AH28" s="152"/>
      <c r="AI28" s="158"/>
      <c r="AJ28" s="152"/>
      <c r="AK28" s="158"/>
      <c r="AL28" s="152"/>
      <c r="AM28" s="159"/>
      <c r="AN28" s="153"/>
      <c r="AO28" s="159"/>
      <c r="AP28" s="153"/>
      <c r="AQ28" s="139"/>
      <c r="AR28" s="139"/>
      <c r="AS28" s="139"/>
    </row>
    <row r="29" spans="2:45" ht="13.5">
      <c r="B29" s="157"/>
      <c r="C29" s="149" t="s">
        <v>192</v>
      </c>
      <c r="D29" s="150">
        <v>25807.753040643136</v>
      </c>
      <c r="E29" s="162">
        <v>20409.95063179501</v>
      </c>
      <c r="F29" s="163">
        <v>79.08457043762222</v>
      </c>
      <c r="G29" s="162">
        <v>505.6575199044382</v>
      </c>
      <c r="H29" s="163">
        <v>1.9593240802797027</v>
      </c>
      <c r="I29" s="162">
        <v>18.308437226011513</v>
      </c>
      <c r="J29" s="163">
        <v>0.0709416166420169</v>
      </c>
      <c r="K29" s="162">
        <v>4748.568782306177</v>
      </c>
      <c r="L29" s="163">
        <v>18.399776124747984</v>
      </c>
      <c r="M29" s="162">
        <v>2066.4256058897854</v>
      </c>
      <c r="N29" s="163">
        <v>8.006995427441867</v>
      </c>
      <c r="O29" s="162">
        <v>473.58318527239027</v>
      </c>
      <c r="P29" s="163">
        <v>1.8350423011510204</v>
      </c>
      <c r="Q29" s="162">
        <v>1506.8644634253567</v>
      </c>
      <c r="R29" s="163">
        <v>5.83880534292266</v>
      </c>
      <c r="S29" s="162">
        <v>845.3659522605245</v>
      </c>
      <c r="T29" s="163">
        <v>3.2756278740315232</v>
      </c>
      <c r="U29" s="162">
        <v>5217.00879655641</v>
      </c>
      <c r="V29" s="164">
        <v>20.21488964320313</v>
      </c>
      <c r="W29" s="162">
        <v>1554.1937633990094</v>
      </c>
      <c r="X29" s="163">
        <v>6.022197131813063</v>
      </c>
      <c r="Y29" s="162">
        <v>594.4892844784988</v>
      </c>
      <c r="Z29" s="163">
        <v>2.3035298095974186</v>
      </c>
      <c r="AA29" s="162">
        <v>2879.4848410764093</v>
      </c>
      <c r="AB29" s="163">
        <v>11.157441085791838</v>
      </c>
      <c r="AC29" s="162">
        <v>4542.50289615589</v>
      </c>
      <c r="AD29" s="163">
        <v>17.601311082767126</v>
      </c>
      <c r="AE29" s="162">
        <v>218.72360970687524</v>
      </c>
      <c r="AF29" s="163">
        <v>0.8475112473465632</v>
      </c>
      <c r="AG29" s="162">
        <v>1482.0080955213054</v>
      </c>
      <c r="AH29" s="163">
        <v>5.742491774419015</v>
      </c>
      <c r="AI29" s="162">
        <v>2841.7711909277095</v>
      </c>
      <c r="AJ29" s="163">
        <v>11.011308061001547</v>
      </c>
      <c r="AK29" s="162">
        <v>672.8601580955388</v>
      </c>
      <c r="AL29" s="163">
        <v>2.607201630594846</v>
      </c>
      <c r="AM29" s="162">
        <v>309.1057477959703</v>
      </c>
      <c r="AN29" s="163">
        <v>1.1977243710801848</v>
      </c>
      <c r="AO29" s="162">
        <v>126.666393199272</v>
      </c>
      <c r="AP29" s="165">
        <v>0.4908075220643673</v>
      </c>
      <c r="AQ29" s="139"/>
      <c r="AR29" s="139"/>
      <c r="AS29" s="139"/>
    </row>
    <row r="30" spans="2:45" ht="13.5">
      <c r="B30" s="157"/>
      <c r="C30" s="149" t="s">
        <v>193</v>
      </c>
      <c r="D30" s="151">
        <v>6501.758565985716</v>
      </c>
      <c r="E30" s="151">
        <v>4346.694379102902</v>
      </c>
      <c r="F30" s="152">
        <v>66.85413392374883</v>
      </c>
      <c r="G30" s="158">
        <v>62.09062585358175</v>
      </c>
      <c r="H30" s="152">
        <v>0.9549820286839326</v>
      </c>
      <c r="I30" s="158">
        <v>0</v>
      </c>
      <c r="J30" s="152">
        <v>0</v>
      </c>
      <c r="K30" s="158">
        <v>704.2453940527048</v>
      </c>
      <c r="L30" s="152">
        <v>10.831614045729117</v>
      </c>
      <c r="M30" s="158">
        <v>347.2962028449817</v>
      </c>
      <c r="N30" s="152">
        <v>5.341573350045318</v>
      </c>
      <c r="O30" s="158">
        <v>11.491813833968713</v>
      </c>
      <c r="P30" s="152">
        <v>0.1767493166247164</v>
      </c>
      <c r="Q30" s="158">
        <v>144.04166794254112</v>
      </c>
      <c r="R30" s="152">
        <v>2.215426280146767</v>
      </c>
      <c r="S30" s="158">
        <v>157.87728908742352</v>
      </c>
      <c r="T30" s="152">
        <v>2.4282244178269963</v>
      </c>
      <c r="U30" s="158">
        <v>1869.5513264807041</v>
      </c>
      <c r="V30" s="152">
        <v>28.754548596457546</v>
      </c>
      <c r="W30" s="158">
        <v>57.41778181901005</v>
      </c>
      <c r="X30" s="152">
        <v>0.8831115649140545</v>
      </c>
      <c r="Y30" s="158">
        <v>438.3429494941312</v>
      </c>
      <c r="Z30" s="152">
        <v>6.7419136691316845</v>
      </c>
      <c r="AA30" s="158">
        <v>554.3393276938542</v>
      </c>
      <c r="AB30" s="152">
        <v>8.525990654188682</v>
      </c>
      <c r="AC30" s="158">
        <v>1758.9000895097954</v>
      </c>
      <c r="AD30" s="152">
        <v>27.05268231139144</v>
      </c>
      <c r="AE30" s="158">
        <v>84.69185061321443</v>
      </c>
      <c r="AF30" s="152">
        <v>1.3025991315070387</v>
      </c>
      <c r="AG30" s="158">
        <v>573.8475530907418</v>
      </c>
      <c r="AH30" s="152">
        <v>8.826036021898057</v>
      </c>
      <c r="AI30" s="158">
        <v>1100.360685805839</v>
      </c>
      <c r="AJ30" s="152">
        <v>16.92404715798634</v>
      </c>
      <c r="AK30" s="158">
        <v>350.20207058773656</v>
      </c>
      <c r="AL30" s="152">
        <v>5.386266915843918</v>
      </c>
      <c r="AM30" s="159">
        <v>77.87314689360444</v>
      </c>
      <c r="AN30" s="153">
        <v>1.1977243710801844</v>
      </c>
      <c r="AO30" s="159">
        <v>31.91112010832223</v>
      </c>
      <c r="AP30" s="153">
        <v>0.49080752206436723</v>
      </c>
      <c r="AQ30" s="139"/>
      <c r="AR30" s="139"/>
      <c r="AS30" s="139"/>
    </row>
    <row r="31" spans="2:45" ht="13.5">
      <c r="B31" s="157"/>
      <c r="C31" s="149" t="s">
        <v>194</v>
      </c>
      <c r="D31" s="151">
        <v>41390.421167713954</v>
      </c>
      <c r="E31" s="151">
        <v>36217.06871482243</v>
      </c>
      <c r="F31" s="152">
        <v>87.50108767453924</v>
      </c>
      <c r="G31" s="158">
        <v>995.2182060216041</v>
      </c>
      <c r="H31" s="152">
        <v>2.4044650379105366</v>
      </c>
      <c r="I31" s="158">
        <v>0</v>
      </c>
      <c r="J31" s="152">
        <v>0</v>
      </c>
      <c r="K31" s="158">
        <v>16390.729674823608</v>
      </c>
      <c r="L31" s="152">
        <v>39.60029691026429</v>
      </c>
      <c r="M31" s="158">
        <v>2816.5048457901694</v>
      </c>
      <c r="N31" s="152">
        <v>6.804726229717968</v>
      </c>
      <c r="O31" s="158">
        <v>255.27714486225904</v>
      </c>
      <c r="P31" s="152">
        <v>0.6167541611327806</v>
      </c>
      <c r="Q31" s="158">
        <v>1650.119275289004</v>
      </c>
      <c r="R31" s="152">
        <v>3.9867177688352626</v>
      </c>
      <c r="S31" s="158">
        <v>674.2197296399735</v>
      </c>
      <c r="T31" s="152">
        <v>1.6289269609217931</v>
      </c>
      <c r="U31" s="158">
        <v>7024.2067038624655</v>
      </c>
      <c r="V31" s="152">
        <v>16.97060939631512</v>
      </c>
      <c r="W31" s="158">
        <v>1787.2151364012448</v>
      </c>
      <c r="X31" s="152">
        <v>4.317943828499474</v>
      </c>
      <c r="Y31" s="158">
        <v>578.9540145880592</v>
      </c>
      <c r="Z31" s="152">
        <v>1.398763284485891</v>
      </c>
      <c r="AA31" s="158">
        <v>4044.6239835440483</v>
      </c>
      <c r="AB31" s="152">
        <v>9.771884096456123</v>
      </c>
      <c r="AC31" s="158">
        <v>4349.551203808181</v>
      </c>
      <c r="AD31" s="152">
        <v>10.508593730379797</v>
      </c>
      <c r="AE31" s="158">
        <v>209.4328967201965</v>
      </c>
      <c r="AF31" s="152">
        <v>0.5059936352702828</v>
      </c>
      <c r="AG31" s="158">
        <v>1419.056903933551</v>
      </c>
      <c r="AH31" s="152">
        <v>3.428466934858028</v>
      </c>
      <c r="AI31" s="158">
        <v>2721.061403154434</v>
      </c>
      <c r="AJ31" s="152">
        <v>6.574133160251488</v>
      </c>
      <c r="AK31" s="158">
        <v>531.2053879701623</v>
      </c>
      <c r="AL31" s="152">
        <v>1.2834017460651548</v>
      </c>
      <c r="AM31" s="159">
        <v>495.74316161844166</v>
      </c>
      <c r="AN31" s="153">
        <v>1.1977243710801848</v>
      </c>
      <c r="AO31" s="159">
        <v>203.14730050526225</v>
      </c>
      <c r="AP31" s="153">
        <v>0.4908075220643674</v>
      </c>
      <c r="AQ31" s="139"/>
      <c r="AR31" s="139"/>
      <c r="AS31" s="139"/>
    </row>
    <row r="32" spans="2:45" ht="13.5">
      <c r="B32" s="424" t="s">
        <v>195</v>
      </c>
      <c r="C32" s="425"/>
      <c r="D32" s="151"/>
      <c r="E32" s="151"/>
      <c r="F32" s="152"/>
      <c r="G32" s="158"/>
      <c r="H32" s="152"/>
      <c r="I32" s="158"/>
      <c r="J32" s="152"/>
      <c r="K32" s="158"/>
      <c r="L32" s="152"/>
      <c r="M32" s="158"/>
      <c r="N32" s="152"/>
      <c r="O32" s="158"/>
      <c r="P32" s="152"/>
      <c r="Q32" s="158"/>
      <c r="R32" s="152"/>
      <c r="S32" s="158"/>
      <c r="T32" s="152"/>
      <c r="U32" s="158"/>
      <c r="V32" s="152"/>
      <c r="W32" s="158"/>
      <c r="X32" s="152"/>
      <c r="Y32" s="158"/>
      <c r="Z32" s="152"/>
      <c r="AA32" s="158"/>
      <c r="AB32" s="152"/>
      <c r="AC32" s="158"/>
      <c r="AD32" s="152"/>
      <c r="AE32" s="158"/>
      <c r="AF32" s="152"/>
      <c r="AG32" s="158"/>
      <c r="AH32" s="152"/>
      <c r="AI32" s="158"/>
      <c r="AJ32" s="152"/>
      <c r="AK32" s="158"/>
      <c r="AL32" s="152"/>
      <c r="AM32" s="159"/>
      <c r="AN32" s="153"/>
      <c r="AO32" s="159"/>
      <c r="AP32" s="153"/>
      <c r="AQ32" s="139"/>
      <c r="AR32" s="139"/>
      <c r="AS32" s="139"/>
    </row>
    <row r="33" spans="2:45" ht="13.5">
      <c r="B33" s="157"/>
      <c r="C33" s="149" t="s">
        <v>196</v>
      </c>
      <c r="D33" s="150">
        <v>51836.15588174912</v>
      </c>
      <c r="E33" s="151">
        <v>42598.492542302294</v>
      </c>
      <c r="F33" s="152">
        <v>82.17911189147556</v>
      </c>
      <c r="G33" s="158">
        <v>1259.6771675932168</v>
      </c>
      <c r="H33" s="152">
        <v>2.430113009280331</v>
      </c>
      <c r="I33" s="158">
        <v>18.308437226011513</v>
      </c>
      <c r="J33" s="152">
        <v>0.03531982052792941</v>
      </c>
      <c r="K33" s="158">
        <v>4350.078661099356</v>
      </c>
      <c r="L33" s="152">
        <v>8.391977736587844</v>
      </c>
      <c r="M33" s="158">
        <v>3305.7106446969383</v>
      </c>
      <c r="N33" s="152">
        <v>6.377229538853284</v>
      </c>
      <c r="O33" s="158">
        <v>1412.4006151282033</v>
      </c>
      <c r="P33" s="152">
        <v>2.724740272697367</v>
      </c>
      <c r="Q33" s="158">
        <v>3922.2166997076783</v>
      </c>
      <c r="R33" s="152">
        <v>7.566565523599414</v>
      </c>
      <c r="S33" s="158">
        <v>2409.4515721242774</v>
      </c>
      <c r="T33" s="152">
        <v>4.648206509797568</v>
      </c>
      <c r="U33" s="158">
        <v>9266.538638654521</v>
      </c>
      <c r="V33" s="152">
        <v>17.876593047898364</v>
      </c>
      <c r="W33" s="158">
        <v>610.2184155219946</v>
      </c>
      <c r="X33" s="152">
        <v>1.1772061510773508</v>
      </c>
      <c r="Y33" s="158">
        <v>1323.1028773466312</v>
      </c>
      <c r="Z33" s="152">
        <v>2.5524710597077274</v>
      </c>
      <c r="AA33" s="158">
        <v>14720.788813203464</v>
      </c>
      <c r="AB33" s="152">
        <v>28.398689221448375</v>
      </c>
      <c r="AC33" s="158">
        <v>7663.224418845227</v>
      </c>
      <c r="AD33" s="152">
        <v>14.783550763924136</v>
      </c>
      <c r="AE33" s="158">
        <v>368.9877904760674</v>
      </c>
      <c r="AF33" s="152">
        <v>0.7118347882852624</v>
      </c>
      <c r="AG33" s="158">
        <v>2500.1548455007146</v>
      </c>
      <c r="AH33" s="152">
        <v>4.823187219368998</v>
      </c>
      <c r="AI33" s="158">
        <v>4794.081782868444</v>
      </c>
      <c r="AJ33" s="152">
        <v>9.248528756269872</v>
      </c>
      <c r="AK33" s="158">
        <v>1208.0004007914063</v>
      </c>
      <c r="AL33" s="152">
        <v>2.3304204955844896</v>
      </c>
      <c r="AM33" s="159">
        <v>620.8542720268238</v>
      </c>
      <c r="AN33" s="153">
        <v>1.1977243710801846</v>
      </c>
      <c r="AO33" s="159">
        <v>254.4157522166356</v>
      </c>
      <c r="AP33" s="153">
        <v>0.4908075220643673</v>
      </c>
      <c r="AQ33" s="139"/>
      <c r="AR33" s="139"/>
      <c r="AS33" s="139"/>
    </row>
    <row r="34" spans="2:42" ht="13.5">
      <c r="B34" s="157"/>
      <c r="C34" s="149" t="s">
        <v>197</v>
      </c>
      <c r="D34" s="150">
        <v>28542.138169638085</v>
      </c>
      <c r="E34" s="162">
        <v>22368.30135348136</v>
      </c>
      <c r="F34" s="163">
        <v>78.36939622580837</v>
      </c>
      <c r="G34" s="162">
        <v>1717.153805198532</v>
      </c>
      <c r="H34" s="163">
        <v>6.016205916293851</v>
      </c>
      <c r="I34" s="162">
        <v>18.308437226011513</v>
      </c>
      <c r="J34" s="163">
        <v>0.0641452897368679</v>
      </c>
      <c r="K34" s="162">
        <v>503.6677989457007</v>
      </c>
      <c r="L34" s="163">
        <v>1.7646463483295767</v>
      </c>
      <c r="M34" s="162">
        <v>2324.5316453393</v>
      </c>
      <c r="N34" s="163">
        <v>8.144209910006106</v>
      </c>
      <c r="O34" s="162">
        <v>3123.83481899251</v>
      </c>
      <c r="P34" s="163">
        <v>10.944641920048978</v>
      </c>
      <c r="Q34" s="162">
        <v>2030.9337926773067</v>
      </c>
      <c r="R34" s="163">
        <v>7.115562893734877</v>
      </c>
      <c r="S34" s="162">
        <v>360.86237505696795</v>
      </c>
      <c r="T34" s="163">
        <v>1.2643144424296777</v>
      </c>
      <c r="U34" s="162">
        <v>5479.4829046979885</v>
      </c>
      <c r="V34" s="164">
        <v>19.197871134009258</v>
      </c>
      <c r="W34" s="162">
        <v>731.580481632838</v>
      </c>
      <c r="X34" s="163">
        <v>2.563159344561867</v>
      </c>
      <c r="Y34" s="162">
        <v>724.4645642263399</v>
      </c>
      <c r="Z34" s="163">
        <v>2.5382280749975297</v>
      </c>
      <c r="AA34" s="162">
        <v>5353.48072948787</v>
      </c>
      <c r="AB34" s="163">
        <v>18.756410951659802</v>
      </c>
      <c r="AC34" s="162">
        <v>5484.145646378765</v>
      </c>
      <c r="AD34" s="163">
        <v>19.21420747732406</v>
      </c>
      <c r="AE34" s="162">
        <v>264.0641424685277</v>
      </c>
      <c r="AF34" s="163">
        <v>0.9251729527027093</v>
      </c>
      <c r="AG34" s="162">
        <v>1789.2224684830082</v>
      </c>
      <c r="AH34" s="163">
        <v>6.268705090869147</v>
      </c>
      <c r="AI34" s="162">
        <v>3430.8590354272305</v>
      </c>
      <c r="AJ34" s="163">
        <v>12.020329433752208</v>
      </c>
      <c r="AK34" s="162">
        <v>487.9219859874083</v>
      </c>
      <c r="AL34" s="163">
        <v>1.7094794478517343</v>
      </c>
      <c r="AM34" s="162">
        <v>341.8561448851351</v>
      </c>
      <c r="AN34" s="163">
        <v>1.1977243710801848</v>
      </c>
      <c r="AO34" s="162">
        <v>140.08696109458864</v>
      </c>
      <c r="AP34" s="164">
        <v>0.4908075220643673</v>
      </c>
    </row>
    <row r="35" spans="2:42" ht="13.5">
      <c r="B35" s="157"/>
      <c r="C35" s="149" t="s">
        <v>198</v>
      </c>
      <c r="D35" s="150">
        <v>46797.977931765214</v>
      </c>
      <c r="E35" s="151">
        <v>40878.21471350211</v>
      </c>
      <c r="F35" s="152">
        <v>87.35038674770405</v>
      </c>
      <c r="G35" s="158">
        <v>6157.817781151941</v>
      </c>
      <c r="H35" s="152">
        <v>13.15829882677939</v>
      </c>
      <c r="I35" s="158">
        <v>29.293499561618425</v>
      </c>
      <c r="J35" s="152">
        <v>0.06259565232568474</v>
      </c>
      <c r="K35" s="158">
        <v>590.0269520272167</v>
      </c>
      <c r="L35" s="152">
        <v>1.2607958251690234</v>
      </c>
      <c r="M35" s="158">
        <v>3771.125800740098</v>
      </c>
      <c r="N35" s="152">
        <v>8.058309284727363</v>
      </c>
      <c r="O35" s="158">
        <v>3597.357037431452</v>
      </c>
      <c r="P35" s="152">
        <v>7.686992465094657</v>
      </c>
      <c r="Q35" s="158">
        <v>2454.8670673000092</v>
      </c>
      <c r="R35" s="152">
        <v>5.245669098949917</v>
      </c>
      <c r="S35" s="158">
        <v>523.1288720488303</v>
      </c>
      <c r="T35" s="152">
        <v>1.1178450334148828</v>
      </c>
      <c r="U35" s="158">
        <v>11133.606213945473</v>
      </c>
      <c r="V35" s="152">
        <v>23.7907847859988</v>
      </c>
      <c r="W35" s="158">
        <v>1471.4445076537181</v>
      </c>
      <c r="X35" s="152">
        <v>3.144248048065643</v>
      </c>
      <c r="Y35" s="158">
        <v>714.6224149602241</v>
      </c>
      <c r="Z35" s="152">
        <v>1.5270369501908705</v>
      </c>
      <c r="AA35" s="158">
        <v>10434.924566681537</v>
      </c>
      <c r="AB35" s="152">
        <v>22.297810776987845</v>
      </c>
      <c r="AC35" s="158">
        <v>5128.562424357275</v>
      </c>
      <c r="AD35" s="152">
        <v>10.958940217107422</v>
      </c>
      <c r="AE35" s="158">
        <v>246.94264631327826</v>
      </c>
      <c r="AF35" s="152">
        <v>0.527678026331262</v>
      </c>
      <c r="AG35" s="158">
        <v>1673.2121486847848</v>
      </c>
      <c r="AH35" s="152">
        <v>3.5753941145159036</v>
      </c>
      <c r="AI35" s="158">
        <v>3208.4076293592116</v>
      </c>
      <c r="AJ35" s="152">
        <v>6.855868076260258</v>
      </c>
      <c r="AK35" s="158">
        <v>460.37800290747407</v>
      </c>
      <c r="AL35" s="152">
        <v>0.9837561861726974</v>
      </c>
      <c r="AM35" s="159">
        <v>560.5107868614784</v>
      </c>
      <c r="AN35" s="153">
        <v>1.1977243710801844</v>
      </c>
      <c r="AO35" s="159">
        <v>229.68799586312628</v>
      </c>
      <c r="AP35" s="153">
        <v>0.4908075220643673</v>
      </c>
    </row>
    <row r="36" spans="2:42" ht="13.5">
      <c r="B36" s="157"/>
      <c r="C36" s="149" t="s">
        <v>199</v>
      </c>
      <c r="D36" s="150">
        <v>35222.38319243961</v>
      </c>
      <c r="E36" s="151">
        <v>31498.76452248508</v>
      </c>
      <c r="F36" s="152">
        <v>89.42826029229677</v>
      </c>
      <c r="G36" s="158">
        <v>120.07552539067719</v>
      </c>
      <c r="H36" s="152">
        <v>0.3409068737190136</v>
      </c>
      <c r="I36" s="158">
        <v>0</v>
      </c>
      <c r="J36" s="152">
        <v>0</v>
      </c>
      <c r="K36" s="158">
        <v>137.78108423904047</v>
      </c>
      <c r="L36" s="152">
        <v>0.39117479213790063</v>
      </c>
      <c r="M36" s="158">
        <v>3004.0725727806125</v>
      </c>
      <c r="N36" s="152">
        <v>8.52887368911888</v>
      </c>
      <c r="O36" s="158">
        <v>584.6515243473067</v>
      </c>
      <c r="P36" s="152">
        <v>1.659886331805057</v>
      </c>
      <c r="Q36" s="158">
        <v>1849.7157025364354</v>
      </c>
      <c r="R36" s="152">
        <v>5.251534776708329</v>
      </c>
      <c r="S36" s="158">
        <v>608.9552579086336</v>
      </c>
      <c r="T36" s="152">
        <v>1.7288871527561607</v>
      </c>
      <c r="U36" s="158">
        <v>6699.775884988151</v>
      </c>
      <c r="V36" s="152">
        <v>19.021358800122986</v>
      </c>
      <c r="W36" s="158">
        <v>561.4020615723038</v>
      </c>
      <c r="X36" s="152">
        <v>1.5938786949907673</v>
      </c>
      <c r="Y36" s="158">
        <v>609.2309182889675</v>
      </c>
      <c r="Z36" s="152">
        <v>1.729669781174084</v>
      </c>
      <c r="AA36" s="158">
        <v>17323.10399043295</v>
      </c>
      <c r="AB36" s="152">
        <v>49.182089399763576</v>
      </c>
      <c r="AC36" s="158">
        <v>3344.775502593995</v>
      </c>
      <c r="AD36" s="152">
        <v>9.496164652799365</v>
      </c>
      <c r="AE36" s="158">
        <v>161.05248324785663</v>
      </c>
      <c r="AF36" s="152">
        <v>0.4572447081957422</v>
      </c>
      <c r="AG36" s="158">
        <v>1091.2451760329116</v>
      </c>
      <c r="AH36" s="152">
        <v>3.0981582650748756</v>
      </c>
      <c r="AI36" s="158">
        <v>2092.4778433132274</v>
      </c>
      <c r="AJ36" s="152">
        <v>5.94076167952875</v>
      </c>
      <c r="AK36" s="158">
        <v>129.85020594826187</v>
      </c>
      <c r="AL36" s="152">
        <v>0.3686582058880499</v>
      </c>
      <c r="AM36" s="159">
        <v>421.8670675710999</v>
      </c>
      <c r="AN36" s="153">
        <v>1.1977243710801844</v>
      </c>
      <c r="AO36" s="159">
        <v>172.874106158829</v>
      </c>
      <c r="AP36" s="153">
        <v>0.49080752206436723</v>
      </c>
    </row>
    <row r="37" spans="2:42" ht="13.5">
      <c r="B37" s="157"/>
      <c r="C37" s="149" t="s">
        <v>200</v>
      </c>
      <c r="D37" s="150">
        <v>9832.501767041704</v>
      </c>
      <c r="E37" s="151">
        <v>7223.277721756803</v>
      </c>
      <c r="F37" s="152">
        <v>73.46327407709242</v>
      </c>
      <c r="G37" s="158">
        <v>606.263346048081</v>
      </c>
      <c r="H37" s="152">
        <v>6.165911386665195</v>
      </c>
      <c r="I37" s="158">
        <v>0</v>
      </c>
      <c r="J37" s="152">
        <v>0</v>
      </c>
      <c r="K37" s="158">
        <v>423.6540992149897</v>
      </c>
      <c r="L37" s="152">
        <v>4.308711142418174</v>
      </c>
      <c r="M37" s="158">
        <v>808.085877371584</v>
      </c>
      <c r="N37" s="152">
        <v>8.218517489417266</v>
      </c>
      <c r="O37" s="158">
        <v>27.279529732539608</v>
      </c>
      <c r="P37" s="152">
        <v>0.27744240864496866</v>
      </c>
      <c r="Q37" s="158">
        <v>338.0532294073653</v>
      </c>
      <c r="R37" s="152">
        <v>3.43812019989166</v>
      </c>
      <c r="S37" s="158">
        <v>0</v>
      </c>
      <c r="T37" s="152">
        <v>0</v>
      </c>
      <c r="U37" s="158">
        <v>2117.1441816278316</v>
      </c>
      <c r="V37" s="152">
        <v>21.532100698160512</v>
      </c>
      <c r="W37" s="158">
        <v>632.3320140321839</v>
      </c>
      <c r="X37" s="152">
        <v>6.431038905599232</v>
      </c>
      <c r="Y37" s="158">
        <v>201.9585085757155</v>
      </c>
      <c r="Z37" s="152">
        <v>2.0539890392155873</v>
      </c>
      <c r="AA37" s="158">
        <v>2068.506935746512</v>
      </c>
      <c r="AB37" s="152">
        <v>21.03744280707983</v>
      </c>
      <c r="AC37" s="158">
        <v>2012.4459003694478</v>
      </c>
      <c r="AD37" s="152">
        <v>20.467282366682255</v>
      </c>
      <c r="AE37" s="158">
        <v>96.90019835564736</v>
      </c>
      <c r="AF37" s="152">
        <v>0.9855090866136873</v>
      </c>
      <c r="AG37" s="158">
        <v>656.5677962847537</v>
      </c>
      <c r="AH37" s="152">
        <v>6.677525332215574</v>
      </c>
      <c r="AI37" s="158">
        <v>1258.9779057290468</v>
      </c>
      <c r="AJ37" s="152">
        <v>12.804247947852994</v>
      </c>
      <c r="AK37" s="158">
        <v>527.2705332444573</v>
      </c>
      <c r="AL37" s="152">
        <v>5.3625267072095</v>
      </c>
      <c r="AM37" s="159">
        <v>117.76626995074828</v>
      </c>
      <c r="AN37" s="153">
        <v>1.1977243710801846</v>
      </c>
      <c r="AO37" s="159">
        <v>48.25865827975251</v>
      </c>
      <c r="AP37" s="153">
        <v>0.49080752206436723</v>
      </c>
    </row>
    <row r="38" spans="2:42" ht="13.5">
      <c r="B38" s="157"/>
      <c r="C38" s="149" t="s">
        <v>243</v>
      </c>
      <c r="D38" s="150">
        <v>64974.08806608206</v>
      </c>
      <c r="E38" s="151">
        <v>56532.8576404973</v>
      </c>
      <c r="F38" s="152">
        <v>87.00831257993251</v>
      </c>
      <c r="G38" s="158">
        <v>4044.9621484759123</v>
      </c>
      <c r="H38" s="152">
        <v>6.225500455446136</v>
      </c>
      <c r="I38" s="158">
        <v>58.58699912323685</v>
      </c>
      <c r="J38" s="152">
        <v>0.09016979055350618</v>
      </c>
      <c r="K38" s="158">
        <v>10356.977880157498</v>
      </c>
      <c r="L38" s="152">
        <v>15.940166593217755</v>
      </c>
      <c r="M38" s="158">
        <v>3378.6840243676124</v>
      </c>
      <c r="N38" s="152">
        <v>5.200048396110328</v>
      </c>
      <c r="O38" s="158">
        <v>14649.712322750875</v>
      </c>
      <c r="P38" s="152">
        <v>22.54700721286207</v>
      </c>
      <c r="Q38" s="158">
        <v>4184.532729667404</v>
      </c>
      <c r="R38" s="152">
        <v>6.440310059313975</v>
      </c>
      <c r="S38" s="158">
        <v>597.4756890484812</v>
      </c>
      <c r="T38" s="152">
        <v>0.9195599458676772</v>
      </c>
      <c r="U38" s="158">
        <v>8761.533096225452</v>
      </c>
      <c r="V38" s="152">
        <v>13.484657279551984</v>
      </c>
      <c r="W38" s="158">
        <v>1009.3442294554815</v>
      </c>
      <c r="X38" s="152">
        <v>1.5534565539864529</v>
      </c>
      <c r="Y38" s="158">
        <v>1227.2863213447324</v>
      </c>
      <c r="Z38" s="152">
        <v>1.8888857972066</v>
      </c>
      <c r="AA38" s="158">
        <v>8263.762199880606</v>
      </c>
      <c r="AB38" s="152">
        <v>12.718550495816002</v>
      </c>
      <c r="AC38" s="158">
        <v>6986.399403947914</v>
      </c>
      <c r="AD38" s="152">
        <v>10.752593244313607</v>
      </c>
      <c r="AE38" s="158">
        <v>336.3983538191251</v>
      </c>
      <c r="AF38" s="152">
        <v>0.5177423244124493</v>
      </c>
      <c r="AG38" s="158">
        <v>2279.3382220973504</v>
      </c>
      <c r="AH38" s="152">
        <v>3.5080726639505024</v>
      </c>
      <c r="AI38" s="158">
        <v>4370.662828031437</v>
      </c>
      <c r="AJ38" s="152">
        <v>6.726778255950654</v>
      </c>
      <c r="AK38" s="158">
        <v>995.5182456033411</v>
      </c>
      <c r="AL38" s="152">
        <v>1.5321773267380787</v>
      </c>
      <c r="AM38" s="159">
        <v>778.2104876545667</v>
      </c>
      <c r="AN38" s="153">
        <v>1.1977243710801846</v>
      </c>
      <c r="AO38" s="159">
        <v>318.89771162105717</v>
      </c>
      <c r="AP38" s="153">
        <v>0.4908075220643673</v>
      </c>
    </row>
    <row r="39" spans="2:42" ht="13.5">
      <c r="B39" s="424" t="s">
        <v>202</v>
      </c>
      <c r="C39" s="425"/>
      <c r="D39" s="151"/>
      <c r="E39" s="151"/>
      <c r="F39" s="152"/>
      <c r="G39" s="158"/>
      <c r="H39" s="152"/>
      <c r="I39" s="158"/>
      <c r="J39" s="152"/>
      <c r="K39" s="158"/>
      <c r="L39" s="152"/>
      <c r="M39" s="158"/>
      <c r="N39" s="152"/>
      <c r="O39" s="158"/>
      <c r="P39" s="152"/>
      <c r="Q39" s="158"/>
      <c r="R39" s="152"/>
      <c r="S39" s="158"/>
      <c r="T39" s="152"/>
      <c r="U39" s="158"/>
      <c r="V39" s="152"/>
      <c r="W39" s="158"/>
      <c r="X39" s="152"/>
      <c r="Y39" s="158"/>
      <c r="Z39" s="152"/>
      <c r="AA39" s="158"/>
      <c r="AB39" s="152"/>
      <c r="AC39" s="158"/>
      <c r="AD39" s="152"/>
      <c r="AE39" s="158"/>
      <c r="AF39" s="152"/>
      <c r="AG39" s="158"/>
      <c r="AH39" s="152"/>
      <c r="AI39" s="158"/>
      <c r="AJ39" s="152"/>
      <c r="AK39" s="158"/>
      <c r="AL39" s="152"/>
      <c r="AM39" s="159"/>
      <c r="AN39" s="153"/>
      <c r="AO39" s="159"/>
      <c r="AP39" s="153"/>
    </row>
    <row r="40" spans="2:42" ht="13.5">
      <c r="B40" s="157"/>
      <c r="C40" s="149" t="s">
        <v>203</v>
      </c>
      <c r="D40" s="150">
        <v>23269.878979407706</v>
      </c>
      <c r="E40" s="151">
        <v>19691.416736870444</v>
      </c>
      <c r="F40" s="152">
        <v>84.62191296437784</v>
      </c>
      <c r="G40" s="158">
        <v>922.9474730559781</v>
      </c>
      <c r="H40" s="152">
        <v>3.966275346222149</v>
      </c>
      <c r="I40" s="158">
        <v>54.92531167803452</v>
      </c>
      <c r="J40" s="152">
        <v>0.23603608650753946</v>
      </c>
      <c r="K40" s="158">
        <v>1085.7856726919053</v>
      </c>
      <c r="L40" s="152">
        <v>4.666056379806502</v>
      </c>
      <c r="M40" s="158">
        <v>1594.4709129713096</v>
      </c>
      <c r="N40" s="152">
        <v>6.852080813923915</v>
      </c>
      <c r="O40" s="158">
        <v>3967.799866625663</v>
      </c>
      <c r="P40" s="152">
        <v>17.051226910706763</v>
      </c>
      <c r="Q40" s="158">
        <v>868.5145811988864</v>
      </c>
      <c r="R40" s="152">
        <v>3.732355385120241</v>
      </c>
      <c r="S40" s="158">
        <v>236.8159336311352</v>
      </c>
      <c r="T40" s="152">
        <v>1.0176930178309116</v>
      </c>
      <c r="U40" s="158">
        <v>4026.6517642590898</v>
      </c>
      <c r="V40" s="152">
        <v>17.304137111423778</v>
      </c>
      <c r="W40" s="158">
        <v>1033.0746468043394</v>
      </c>
      <c r="X40" s="152">
        <v>4.439535967155401</v>
      </c>
      <c r="Y40" s="158">
        <v>326.2406676992327</v>
      </c>
      <c r="Z40" s="152">
        <v>1.4019869548437873</v>
      </c>
      <c r="AA40" s="158">
        <v>5574.189906254869</v>
      </c>
      <c r="AB40" s="152">
        <v>23.954528990836852</v>
      </c>
      <c r="AC40" s="158">
        <v>3122.7842975840763</v>
      </c>
      <c r="AD40" s="152">
        <v>13.419856202722553</v>
      </c>
      <c r="AE40" s="158">
        <v>150.36350433184137</v>
      </c>
      <c r="AF40" s="152">
        <v>0.6461722661510318</v>
      </c>
      <c r="AG40" s="158">
        <v>1018.8197377932042</v>
      </c>
      <c r="AH40" s="152">
        <v>4.37827690764869</v>
      </c>
      <c r="AI40" s="158">
        <v>1953.601055459031</v>
      </c>
      <c r="AJ40" s="152">
        <v>8.39540702892283</v>
      </c>
      <c r="AK40" s="158">
        <v>291.179249702163</v>
      </c>
      <c r="AL40" s="152">
        <v>1.2513139838837892</v>
      </c>
      <c r="AM40" s="159">
        <v>278.70901165723103</v>
      </c>
      <c r="AN40" s="153">
        <v>1.1977243710801846</v>
      </c>
      <c r="AO40" s="159">
        <v>114.21031640620804</v>
      </c>
      <c r="AP40" s="153">
        <v>0.4908075220643673</v>
      </c>
    </row>
    <row r="41" spans="2:42" ht="13.5">
      <c r="B41" s="157"/>
      <c r="C41" s="149" t="s">
        <v>204</v>
      </c>
      <c r="D41" s="150">
        <v>11245.580981125557</v>
      </c>
      <c r="E41" s="151">
        <v>8345.144810760417</v>
      </c>
      <c r="F41" s="152">
        <v>74.20821409553498</v>
      </c>
      <c r="G41" s="158">
        <v>806.9211931143518</v>
      </c>
      <c r="H41" s="152">
        <v>7.17545135701462</v>
      </c>
      <c r="I41" s="158">
        <v>0</v>
      </c>
      <c r="J41" s="152">
        <v>0</v>
      </c>
      <c r="K41" s="158">
        <v>695.328161654034</v>
      </c>
      <c r="L41" s="152">
        <v>6.183123511547017</v>
      </c>
      <c r="M41" s="158">
        <v>813.6429111081936</v>
      </c>
      <c r="N41" s="152">
        <v>7.235223439978795</v>
      </c>
      <c r="O41" s="158">
        <v>7.8609801872046665</v>
      </c>
      <c r="P41" s="152">
        <v>0.06990283739362545</v>
      </c>
      <c r="Q41" s="158">
        <v>339.42577972206345</v>
      </c>
      <c r="R41" s="152">
        <v>3.018303636706289</v>
      </c>
      <c r="S41" s="158">
        <v>56.38474610265125</v>
      </c>
      <c r="T41" s="152">
        <v>0.5013946918108251</v>
      </c>
      <c r="U41" s="158">
        <v>2365.860651860365</v>
      </c>
      <c r="V41" s="152">
        <v>21.038136276206593</v>
      </c>
      <c r="W41" s="158">
        <v>254.3224521667986</v>
      </c>
      <c r="X41" s="152">
        <v>2.2615323529629126</v>
      </c>
      <c r="Y41" s="158">
        <v>367.1533567462279</v>
      </c>
      <c r="Z41" s="152">
        <v>3.2648678388644705</v>
      </c>
      <c r="AA41" s="158">
        <v>2638.244578098528</v>
      </c>
      <c r="AB41" s="152">
        <v>23.460278153049853</v>
      </c>
      <c r="AC41" s="158">
        <v>2419.584081617942</v>
      </c>
      <c r="AD41" s="152">
        <v>21.515865526902893</v>
      </c>
      <c r="AE41" s="158">
        <v>116.50408957771398</v>
      </c>
      <c r="AF41" s="152">
        <v>1.0359988494436436</v>
      </c>
      <c r="AG41" s="158">
        <v>789.3981090880111</v>
      </c>
      <c r="AH41" s="152">
        <v>7.019629402988846</v>
      </c>
      <c r="AI41" s="158">
        <v>1513.681882952217</v>
      </c>
      <c r="AJ41" s="152">
        <v>13.460237274470405</v>
      </c>
      <c r="AK41" s="158">
        <v>401.3551820219003</v>
      </c>
      <c r="AL41" s="152">
        <v>3.5690035285462782</v>
      </c>
      <c r="AM41" s="159">
        <v>134.69106408049893</v>
      </c>
      <c r="AN41" s="153">
        <v>1.1977243710801846</v>
      </c>
      <c r="AO41" s="159">
        <v>55.194157355204105</v>
      </c>
      <c r="AP41" s="153">
        <v>0.49080752206436723</v>
      </c>
    </row>
    <row r="42" spans="2:42" ht="13.5">
      <c r="B42" s="157"/>
      <c r="C42" s="149" t="s">
        <v>205</v>
      </c>
      <c r="D42" s="150">
        <v>31653.542915378614</v>
      </c>
      <c r="E42" s="151">
        <v>27281.485324620044</v>
      </c>
      <c r="F42" s="152">
        <v>86.18777808712704</v>
      </c>
      <c r="G42" s="158">
        <v>4073.061261106401</v>
      </c>
      <c r="H42" s="152">
        <v>12.867631506511511</v>
      </c>
      <c r="I42" s="158">
        <v>18.308437226011513</v>
      </c>
      <c r="J42" s="152">
        <v>0.057840088469580164</v>
      </c>
      <c r="K42" s="158">
        <v>9934.881757131756</v>
      </c>
      <c r="L42" s="152">
        <v>31.386318377349713</v>
      </c>
      <c r="M42" s="158">
        <v>1636.9456219526492</v>
      </c>
      <c r="N42" s="152">
        <v>5.171445188075148</v>
      </c>
      <c r="O42" s="158">
        <v>1906.8520399312465</v>
      </c>
      <c r="P42" s="152">
        <v>6.02413462855944</v>
      </c>
      <c r="Q42" s="158">
        <v>1309.8554994321412</v>
      </c>
      <c r="R42" s="152">
        <v>4.138100758369638</v>
      </c>
      <c r="S42" s="158">
        <v>112.7694922053025</v>
      </c>
      <c r="T42" s="152">
        <v>0.3562618330174799</v>
      </c>
      <c r="U42" s="158">
        <v>5017.457805427763</v>
      </c>
      <c r="V42" s="152">
        <v>15.851172865044665</v>
      </c>
      <c r="W42" s="158">
        <v>1892.2097980383714</v>
      </c>
      <c r="X42" s="152">
        <v>5.977876799121455</v>
      </c>
      <c r="Y42" s="158">
        <v>403.917017151431</v>
      </c>
      <c r="Z42" s="152">
        <v>1.276056264005731</v>
      </c>
      <c r="AA42" s="158">
        <v>975.226595016966</v>
      </c>
      <c r="AB42" s="152">
        <v>3.080939778602667</v>
      </c>
      <c r="AC42" s="158">
        <v>3274.7556134728193</v>
      </c>
      <c r="AD42" s="152">
        <v>10.345621095962077</v>
      </c>
      <c r="AE42" s="158">
        <v>157.68099328957408</v>
      </c>
      <c r="AF42" s="152">
        <v>0.4981464277509551</v>
      </c>
      <c r="AG42" s="158">
        <v>1068.4009324743874</v>
      </c>
      <c r="AH42" s="152">
        <v>3.3752965199839084</v>
      </c>
      <c r="AI42" s="158">
        <v>2048.673687708858</v>
      </c>
      <c r="AJ42" s="152">
        <v>6.472178148227213</v>
      </c>
      <c r="AK42" s="158">
        <v>873.5377491064892</v>
      </c>
      <c r="AL42" s="152">
        <v>2.7596839678950698</v>
      </c>
      <c r="AM42" s="159">
        <v>379.1221978078148</v>
      </c>
      <c r="AN42" s="153">
        <v>1.1977243710801844</v>
      </c>
      <c r="AO42" s="159">
        <v>155.35796962855085</v>
      </c>
      <c r="AP42" s="153">
        <v>0.49080752206436723</v>
      </c>
    </row>
    <row r="43" spans="2:42" ht="13.5">
      <c r="B43" s="157"/>
      <c r="C43" s="149" t="s">
        <v>206</v>
      </c>
      <c r="D43" s="150">
        <v>91045.04452679398</v>
      </c>
      <c r="E43" s="151">
        <v>77424.16564289891</v>
      </c>
      <c r="F43" s="152">
        <v>85.03940664240487</v>
      </c>
      <c r="G43" s="158">
        <v>1711.843924888652</v>
      </c>
      <c r="H43" s="152">
        <v>1.8802164728305089</v>
      </c>
      <c r="I43" s="158">
        <v>0</v>
      </c>
      <c r="J43" s="152">
        <v>0</v>
      </c>
      <c r="K43" s="158">
        <v>12532.361112725488</v>
      </c>
      <c r="L43" s="152">
        <v>13.765011789342685</v>
      </c>
      <c r="M43" s="158">
        <v>5690.773484718532</v>
      </c>
      <c r="N43" s="152">
        <v>6.250503269339139</v>
      </c>
      <c r="O43" s="158">
        <v>9574.415231160558</v>
      </c>
      <c r="P43" s="152">
        <v>10.516129989197674</v>
      </c>
      <c r="Q43" s="158">
        <v>4156.308228219204</v>
      </c>
      <c r="R43" s="152">
        <v>4.565111972674172</v>
      </c>
      <c r="S43" s="158">
        <v>1158.9259264831524</v>
      </c>
      <c r="T43" s="152">
        <v>1.272914887907038</v>
      </c>
      <c r="U43" s="158">
        <v>14609.322371036042</v>
      </c>
      <c r="V43" s="152">
        <v>16.046257593664652</v>
      </c>
      <c r="W43" s="158">
        <v>5493.2222905415465</v>
      </c>
      <c r="X43" s="152">
        <v>6.033521449841157</v>
      </c>
      <c r="Y43" s="158">
        <v>1575.816224235458</v>
      </c>
      <c r="Z43" s="152">
        <v>1.7308094388066397</v>
      </c>
      <c r="AA43" s="158">
        <v>20921.176848890274</v>
      </c>
      <c r="AB43" s="152">
        <v>22.978929778801202</v>
      </c>
      <c r="AC43" s="158">
        <v>11438.7379261906</v>
      </c>
      <c r="AD43" s="152">
        <v>12.563822650253362</v>
      </c>
      <c r="AE43" s="158">
        <v>550.7805073332161</v>
      </c>
      <c r="AF43" s="152">
        <v>0.6049538557489802</v>
      </c>
      <c r="AG43" s="158">
        <v>3731.929862610987</v>
      </c>
      <c r="AH43" s="152">
        <v>4.098992846900859</v>
      </c>
      <c r="AI43" s="158">
        <v>7156.027556246398</v>
      </c>
      <c r="AJ43" s="152">
        <v>7.859875947603523</v>
      </c>
      <c r="AK43" s="158">
        <v>1538.5281977506183</v>
      </c>
      <c r="AL43" s="152">
        <v>1.6898538583259621</v>
      </c>
      <c r="AM43" s="159">
        <v>1090.468686958217</v>
      </c>
      <c r="AN43" s="153">
        <v>1.1977243710801844</v>
      </c>
      <c r="AO43" s="159">
        <v>446.85592700435734</v>
      </c>
      <c r="AP43" s="153">
        <v>0.49080752206436723</v>
      </c>
    </row>
    <row r="44" spans="2:42" ht="13.5">
      <c r="B44" s="424" t="s">
        <v>207</v>
      </c>
      <c r="C44" s="425"/>
      <c r="D44" s="151"/>
      <c r="E44" s="151"/>
      <c r="F44" s="152"/>
      <c r="G44" s="158"/>
      <c r="H44" s="152"/>
      <c r="I44" s="158"/>
      <c r="J44" s="152"/>
      <c r="K44" s="158"/>
      <c r="L44" s="152"/>
      <c r="M44" s="158"/>
      <c r="N44" s="152"/>
      <c r="O44" s="158"/>
      <c r="P44" s="152"/>
      <c r="Q44" s="158"/>
      <c r="R44" s="152"/>
      <c r="S44" s="158"/>
      <c r="T44" s="152"/>
      <c r="U44" s="158"/>
      <c r="V44" s="152"/>
      <c r="W44" s="158"/>
      <c r="X44" s="152"/>
      <c r="Y44" s="158"/>
      <c r="Z44" s="152"/>
      <c r="AA44" s="158"/>
      <c r="AB44" s="152"/>
      <c r="AC44" s="158"/>
      <c r="AD44" s="152"/>
      <c r="AE44" s="158"/>
      <c r="AF44" s="152"/>
      <c r="AG44" s="158"/>
      <c r="AH44" s="152"/>
      <c r="AI44" s="158"/>
      <c r="AJ44" s="152"/>
      <c r="AK44" s="158"/>
      <c r="AL44" s="152"/>
      <c r="AM44" s="159"/>
      <c r="AN44" s="153"/>
      <c r="AO44" s="159"/>
      <c r="AP44" s="153"/>
    </row>
    <row r="45" spans="2:42" ht="13.5">
      <c r="B45" s="157"/>
      <c r="C45" s="149" t="s">
        <v>208</v>
      </c>
      <c r="D45" s="151">
        <v>120718.6814593835</v>
      </c>
      <c r="E45" s="151">
        <v>109944.3249985614</v>
      </c>
      <c r="F45" s="152">
        <v>91.07482261190269</v>
      </c>
      <c r="G45" s="158">
        <v>887.9297423544285</v>
      </c>
      <c r="H45" s="152">
        <v>0.7355363160201328</v>
      </c>
      <c r="I45" s="158">
        <v>25.6318121164161</v>
      </c>
      <c r="J45" s="152">
        <v>0.021232680647725658</v>
      </c>
      <c r="K45" s="158">
        <v>49733.02390769894</v>
      </c>
      <c r="L45" s="152">
        <v>41.197454533523796</v>
      </c>
      <c r="M45" s="158">
        <v>5645.8111843443585</v>
      </c>
      <c r="N45" s="152">
        <v>4.6768330436444705</v>
      </c>
      <c r="O45" s="158">
        <v>1349.8156750338162</v>
      </c>
      <c r="P45" s="152">
        <v>1.1181497832114489</v>
      </c>
      <c r="Q45" s="158">
        <v>11265.991567307065</v>
      </c>
      <c r="R45" s="152">
        <v>9.332434243905798</v>
      </c>
      <c r="S45" s="158">
        <v>1303.4329722176371</v>
      </c>
      <c r="T45" s="152">
        <v>1.079727641538385</v>
      </c>
      <c r="U45" s="158">
        <v>15367.005969626132</v>
      </c>
      <c r="V45" s="152">
        <v>12.729600575364511</v>
      </c>
      <c r="W45" s="158">
        <v>9488.505068847824</v>
      </c>
      <c r="X45" s="152">
        <v>7.860013838902214</v>
      </c>
      <c r="Y45" s="158">
        <v>3600.477997687032</v>
      </c>
      <c r="Z45" s="152">
        <v>2.9825358877022143</v>
      </c>
      <c r="AA45" s="158">
        <v>11276.69910132776</v>
      </c>
      <c r="AB45" s="152">
        <v>9.341304067442016</v>
      </c>
      <c r="AC45" s="158">
        <v>8893.978678267013</v>
      </c>
      <c r="AD45" s="152">
        <v>7.367524703506179</v>
      </c>
      <c r="AE45" s="158">
        <v>428.2491757600818</v>
      </c>
      <c r="AF45" s="152">
        <v>0.35474971278920797</v>
      </c>
      <c r="AG45" s="158">
        <v>2901.692900127817</v>
      </c>
      <c r="AH45" s="152">
        <v>2.403681737614164</v>
      </c>
      <c r="AI45" s="158">
        <v>5564.036602379113</v>
      </c>
      <c r="AJ45" s="152">
        <v>4.609093253102806</v>
      </c>
      <c r="AK45" s="158">
        <v>1026.9970834089804</v>
      </c>
      <c r="AL45" s="152">
        <v>0.8507358355753077</v>
      </c>
      <c r="AM45" s="159">
        <v>1445.8770682856925</v>
      </c>
      <c r="AN45" s="153">
        <v>1.1977243710801846</v>
      </c>
      <c r="AO45" s="159">
        <v>592.4963691395769</v>
      </c>
      <c r="AP45" s="153">
        <v>0.4908075220643673</v>
      </c>
    </row>
    <row r="46" spans="2:42" ht="13.5">
      <c r="B46" s="424" t="s">
        <v>209</v>
      </c>
      <c r="C46" s="425"/>
      <c r="D46" s="151"/>
      <c r="E46" s="151"/>
      <c r="F46" s="152"/>
      <c r="G46" s="158"/>
      <c r="H46" s="152"/>
      <c r="I46" s="158"/>
      <c r="J46" s="152"/>
      <c r="K46" s="158"/>
      <c r="L46" s="152"/>
      <c r="M46" s="158"/>
      <c r="N46" s="152"/>
      <c r="O46" s="158"/>
      <c r="P46" s="152"/>
      <c r="Q46" s="158"/>
      <c r="R46" s="152"/>
      <c r="S46" s="158"/>
      <c r="T46" s="152"/>
      <c r="U46" s="158"/>
      <c r="V46" s="152"/>
      <c r="W46" s="158"/>
      <c r="X46" s="152"/>
      <c r="Y46" s="158"/>
      <c r="Z46" s="152"/>
      <c r="AA46" s="158"/>
      <c r="AB46" s="152"/>
      <c r="AC46" s="158"/>
      <c r="AD46" s="152"/>
      <c r="AE46" s="158"/>
      <c r="AF46" s="152"/>
      <c r="AG46" s="158"/>
      <c r="AH46" s="152"/>
      <c r="AI46" s="158"/>
      <c r="AJ46" s="152"/>
      <c r="AK46" s="158"/>
      <c r="AL46" s="152"/>
      <c r="AM46" s="159"/>
      <c r="AN46" s="153"/>
      <c r="AO46" s="159"/>
      <c r="AP46" s="153"/>
    </row>
    <row r="47" spans="2:42" ht="13.5">
      <c r="B47" s="157"/>
      <c r="C47" s="149" t="s">
        <v>210</v>
      </c>
      <c r="D47" s="150">
        <v>45710.77342214024</v>
      </c>
      <c r="E47" s="151">
        <v>38973.71512411422</v>
      </c>
      <c r="F47" s="152">
        <v>85.26155259765765</v>
      </c>
      <c r="G47" s="158">
        <v>2892.697819395394</v>
      </c>
      <c r="H47" s="152">
        <v>6.328262689150435</v>
      </c>
      <c r="I47" s="158">
        <v>7.323374890404606</v>
      </c>
      <c r="J47" s="152">
        <v>0.01602111349719034</v>
      </c>
      <c r="K47" s="158">
        <v>15187.877554882847</v>
      </c>
      <c r="L47" s="152">
        <v>33.22603495377858</v>
      </c>
      <c r="M47" s="158">
        <v>3050.1667485750836</v>
      </c>
      <c r="N47" s="152">
        <v>6.672752439357589</v>
      </c>
      <c r="O47" s="158">
        <v>486.38191409762413</v>
      </c>
      <c r="P47" s="152">
        <v>1.0640421889296727</v>
      </c>
      <c r="Q47" s="158">
        <v>2464.747515382941</v>
      </c>
      <c r="R47" s="152">
        <v>5.39204946855948</v>
      </c>
      <c r="S47" s="158">
        <v>1068.2037836198551</v>
      </c>
      <c r="T47" s="152">
        <v>2.336875322049277</v>
      </c>
      <c r="U47" s="158">
        <v>7654.523002594987</v>
      </c>
      <c r="V47" s="152">
        <v>16.74555565250506</v>
      </c>
      <c r="W47" s="158">
        <v>2042.1587221397388</v>
      </c>
      <c r="X47" s="152">
        <v>4.4675654539474685</v>
      </c>
      <c r="Y47" s="158">
        <v>701.2088344232426</v>
      </c>
      <c r="Z47" s="152">
        <v>1.5340121855903854</v>
      </c>
      <c r="AA47" s="158">
        <v>3418.4258541121017</v>
      </c>
      <c r="AB47" s="152">
        <v>7.478381130292515</v>
      </c>
      <c r="AC47" s="158">
        <v>4832.109539156085</v>
      </c>
      <c r="AD47" s="152">
        <v>10.571051805515125</v>
      </c>
      <c r="AE47" s="158">
        <v>232.66830315015255</v>
      </c>
      <c r="AF47" s="152">
        <v>0.5090010203972145</v>
      </c>
      <c r="AG47" s="158">
        <v>1576.4933163906744</v>
      </c>
      <c r="AH47" s="152">
        <v>3.448844109093748</v>
      </c>
      <c r="AI47" s="158">
        <v>3022.9479196152583</v>
      </c>
      <c r="AJ47" s="152">
        <v>6.6132066760241655</v>
      </c>
      <c r="AK47" s="158">
        <v>1581.8115997333718</v>
      </c>
      <c r="AL47" s="152">
        <v>3.460478747811371</v>
      </c>
      <c r="AM47" s="159">
        <v>547.4890734862173</v>
      </c>
      <c r="AN47" s="153">
        <v>1.1977243710801844</v>
      </c>
      <c r="AO47" s="159">
        <v>224.3519143496639</v>
      </c>
      <c r="AP47" s="153">
        <v>0.4908075220643673</v>
      </c>
    </row>
    <row r="48" spans="2:42" ht="13.5">
      <c r="B48" s="157"/>
      <c r="C48" s="149" t="s">
        <v>211</v>
      </c>
      <c r="D48" s="150">
        <v>65620.20913265969</v>
      </c>
      <c r="E48" s="151">
        <v>61565.104500402675</v>
      </c>
      <c r="F48" s="152">
        <v>93.82034180345403</v>
      </c>
      <c r="G48" s="158">
        <v>825.5591181063786</v>
      </c>
      <c r="H48" s="152">
        <v>1.2580866916126474</v>
      </c>
      <c r="I48" s="158">
        <v>10.985062335606901</v>
      </c>
      <c r="J48" s="152">
        <v>0.01674036471508219</v>
      </c>
      <c r="K48" s="158">
        <v>39033.30693707545</v>
      </c>
      <c r="L48" s="152">
        <v>59.48366738387653</v>
      </c>
      <c r="M48" s="158">
        <v>2187.0256887131222</v>
      </c>
      <c r="N48" s="152">
        <v>3.3328538839182436</v>
      </c>
      <c r="O48" s="158">
        <v>780.4427066192532</v>
      </c>
      <c r="P48" s="152">
        <v>1.1893328548244764</v>
      </c>
      <c r="Q48" s="158">
        <v>1481.9206185191879</v>
      </c>
      <c r="R48" s="152">
        <v>2.2583296184309547</v>
      </c>
      <c r="S48" s="158">
        <v>254.77800452813477</v>
      </c>
      <c r="T48" s="152">
        <v>0.3882614942800141</v>
      </c>
      <c r="U48" s="158">
        <v>5959.099888226034</v>
      </c>
      <c r="V48" s="152">
        <v>9.081196123863226</v>
      </c>
      <c r="W48" s="158">
        <v>2410.2282927573983</v>
      </c>
      <c r="X48" s="152">
        <v>3.6729969694013196</v>
      </c>
      <c r="Y48" s="158">
        <v>434.9875569323104</v>
      </c>
      <c r="Z48" s="152">
        <v>0.6628865751599894</v>
      </c>
      <c r="AA48" s="158">
        <v>8186.770626589795</v>
      </c>
      <c r="AB48" s="152">
        <v>12.475989843371552</v>
      </c>
      <c r="AC48" s="158">
        <v>3504.657513573311</v>
      </c>
      <c r="AD48" s="152">
        <v>5.340820396485167</v>
      </c>
      <c r="AE48" s="158">
        <v>168.75087582305645</v>
      </c>
      <c r="AF48" s="152">
        <v>0.2571629655765114</v>
      </c>
      <c r="AG48" s="158">
        <v>1143.407263766546</v>
      </c>
      <c r="AH48" s="152">
        <v>1.7424620842871763</v>
      </c>
      <c r="AI48" s="158">
        <v>2192.4993739837087</v>
      </c>
      <c r="AJ48" s="152">
        <v>3.34119534662148</v>
      </c>
      <c r="AK48" s="158">
        <v>86.56680396550792</v>
      </c>
      <c r="AL48" s="152">
        <v>0.1319209510449776</v>
      </c>
      <c r="AM48" s="159">
        <v>785.9492371356499</v>
      </c>
      <c r="AN48" s="153">
        <v>1.1977243710801844</v>
      </c>
      <c r="AO48" s="159">
        <v>322.0689224174626</v>
      </c>
      <c r="AP48" s="153">
        <v>0.49080752206436723</v>
      </c>
    </row>
    <row r="49" spans="2:42" ht="13.5">
      <c r="B49" s="157"/>
      <c r="C49" s="149" t="s">
        <v>212</v>
      </c>
      <c r="D49" s="150">
        <v>111350.65444444018</v>
      </c>
      <c r="E49" s="151">
        <v>105737.4987693241</v>
      </c>
      <c r="F49" s="152">
        <v>94.95902767422275</v>
      </c>
      <c r="G49" s="158">
        <v>598.8637363289582</v>
      </c>
      <c r="H49" s="152">
        <v>0.5378178864927722</v>
      </c>
      <c r="I49" s="158">
        <v>40.2785618972253</v>
      </c>
      <c r="J49" s="152">
        <v>0.03617272129938203</v>
      </c>
      <c r="K49" s="158">
        <v>85041.28889580497</v>
      </c>
      <c r="L49" s="152">
        <v>76.37250927720179</v>
      </c>
      <c r="M49" s="158">
        <v>3403.8256223652406</v>
      </c>
      <c r="N49" s="152">
        <v>3.056852821699061</v>
      </c>
      <c r="O49" s="158">
        <v>274.2212495637219</v>
      </c>
      <c r="P49" s="152">
        <v>0.2462681974631304</v>
      </c>
      <c r="Q49" s="158">
        <v>1932.0955912395436</v>
      </c>
      <c r="R49" s="152">
        <v>1.7351452498230149</v>
      </c>
      <c r="S49" s="158">
        <v>453.1712629536183</v>
      </c>
      <c r="T49" s="152">
        <v>0.4069767395751893</v>
      </c>
      <c r="U49" s="158">
        <v>7657.060199079355</v>
      </c>
      <c r="V49" s="152">
        <v>6.876529138766707</v>
      </c>
      <c r="W49" s="158">
        <v>3820.676902632292</v>
      </c>
      <c r="X49" s="152">
        <v>3.4312118969526733</v>
      </c>
      <c r="Y49" s="158">
        <v>108.7468892330776</v>
      </c>
      <c r="Z49" s="152">
        <v>0.09766165252970131</v>
      </c>
      <c r="AA49" s="158">
        <v>2407.2698582260896</v>
      </c>
      <c r="AB49" s="152">
        <v>2.1618820924193374</v>
      </c>
      <c r="AC49" s="158">
        <v>4035.093337492266</v>
      </c>
      <c r="AD49" s="152">
        <v>3.623771550894321</v>
      </c>
      <c r="AE49" s="158">
        <v>194.29160541149005</v>
      </c>
      <c r="AF49" s="152">
        <v>0.17448627166213407</v>
      </c>
      <c r="AG49" s="158">
        <v>1316.4638810485415</v>
      </c>
      <c r="AH49" s="152">
        <v>1.1822686517800467</v>
      </c>
      <c r="AI49" s="158">
        <v>2524.3378510322345</v>
      </c>
      <c r="AJ49" s="152">
        <v>2.2670166274521404</v>
      </c>
      <c r="AK49" s="158">
        <v>790.9057998666859</v>
      </c>
      <c r="AL49" s="152">
        <v>0.710283925867107</v>
      </c>
      <c r="AM49" s="159">
        <v>1333.6739256383407</v>
      </c>
      <c r="AN49" s="153">
        <v>1.1977243710801846</v>
      </c>
      <c r="AO49" s="159">
        <v>546.5173878812132</v>
      </c>
      <c r="AP49" s="153">
        <v>0.4908075220643673</v>
      </c>
    </row>
    <row r="50" spans="2:42" ht="13.5">
      <c r="B50" s="157"/>
      <c r="C50" s="149" t="s">
        <v>213</v>
      </c>
      <c r="D50" s="150">
        <v>234468.41811899425</v>
      </c>
      <c r="E50" s="151">
        <v>219265.1113420257</v>
      </c>
      <c r="F50" s="152">
        <v>93.5158402573208</v>
      </c>
      <c r="G50" s="158">
        <v>181.59845529133926</v>
      </c>
      <c r="H50" s="152">
        <v>0.07745113680904217</v>
      </c>
      <c r="I50" s="158">
        <v>10.985062335606901</v>
      </c>
      <c r="J50" s="152">
        <v>0.004685092527059193</v>
      </c>
      <c r="K50" s="158">
        <v>144381.05543799538</v>
      </c>
      <c r="L50" s="152">
        <v>61.578039633773216</v>
      </c>
      <c r="M50" s="158">
        <v>6748.1631926581795</v>
      </c>
      <c r="N50" s="152">
        <v>2.878069143296494</v>
      </c>
      <c r="O50" s="158">
        <v>1099.457963305275</v>
      </c>
      <c r="P50" s="152">
        <v>0.46891516227455965</v>
      </c>
      <c r="Q50" s="158">
        <v>11765.938606489282</v>
      </c>
      <c r="R50" s="152">
        <v>5.018133657778163</v>
      </c>
      <c r="S50" s="158">
        <v>3081.27407817241</v>
      </c>
      <c r="T50" s="152">
        <v>1.314153139638893</v>
      </c>
      <c r="U50" s="158">
        <v>19126.373495080108</v>
      </c>
      <c r="V50" s="152">
        <v>8.157334641705711</v>
      </c>
      <c r="W50" s="158">
        <v>4925.094688575337</v>
      </c>
      <c r="X50" s="152">
        <v>2.100536493608201</v>
      </c>
      <c r="Y50" s="158">
        <v>3990.5255255744755</v>
      </c>
      <c r="Z50" s="152">
        <v>1.7019458559016925</v>
      </c>
      <c r="AA50" s="158">
        <v>23954.64483654832</v>
      </c>
      <c r="AB50" s="152">
        <v>10.216576300007782</v>
      </c>
      <c r="AC50" s="158">
        <v>9984.766496901604</v>
      </c>
      <c r="AD50" s="152">
        <v>4.258469680907844</v>
      </c>
      <c r="AE50" s="158">
        <v>480.7711123598242</v>
      </c>
      <c r="AF50" s="152">
        <v>0.20504727938064124</v>
      </c>
      <c r="AG50" s="158">
        <v>3257.5663942494184</v>
      </c>
      <c r="AH50" s="152">
        <v>1.389341225732236</v>
      </c>
      <c r="AI50" s="158">
        <v>6246.42899029236</v>
      </c>
      <c r="AJ50" s="152">
        <v>2.6640811757949665</v>
      </c>
      <c r="AK50" s="158">
        <v>3561.0435267629396</v>
      </c>
      <c r="AL50" s="152">
        <v>1.5187732127555391</v>
      </c>
      <c r="AM50" s="159">
        <v>2808.2853862973816</v>
      </c>
      <c r="AN50" s="153">
        <v>1.1977243710801846</v>
      </c>
      <c r="AO50" s="159">
        <v>1150.7886329933558</v>
      </c>
      <c r="AP50" s="153">
        <v>0.4908075220643674</v>
      </c>
    </row>
    <row r="51" spans="2:42" ht="13.5">
      <c r="B51" s="157"/>
      <c r="C51" s="149" t="s">
        <v>214</v>
      </c>
      <c r="D51" s="150">
        <v>163879.61190767575</v>
      </c>
      <c r="E51" s="151">
        <v>154487.4738784887</v>
      </c>
      <c r="F51" s="152">
        <v>94.26887950254711</v>
      </c>
      <c r="G51" s="158">
        <v>1221.3414580602475</v>
      </c>
      <c r="H51" s="152">
        <v>0.7452674825397501</v>
      </c>
      <c r="I51" s="158">
        <v>0</v>
      </c>
      <c r="J51" s="152">
        <v>0</v>
      </c>
      <c r="K51" s="158">
        <v>114909.33764230591</v>
      </c>
      <c r="L51" s="152">
        <v>70.11814117978383</v>
      </c>
      <c r="M51" s="158">
        <v>4908.549644188549</v>
      </c>
      <c r="N51" s="152">
        <v>2.9952167856937937</v>
      </c>
      <c r="O51" s="158">
        <v>303.31071971357846</v>
      </c>
      <c r="P51" s="152">
        <v>0.18508142421307022</v>
      </c>
      <c r="Q51" s="158">
        <v>4723.501422670186</v>
      </c>
      <c r="R51" s="152">
        <v>2.882299614750887</v>
      </c>
      <c r="S51" s="158">
        <v>811.7377242385556</v>
      </c>
      <c r="T51" s="152">
        <v>0.4953256325111762</v>
      </c>
      <c r="U51" s="158">
        <v>12559.951994794223</v>
      </c>
      <c r="V51" s="152">
        <v>7.664133352884724</v>
      </c>
      <c r="W51" s="158">
        <v>4123.007975785943</v>
      </c>
      <c r="X51" s="152">
        <v>2.515876092084418</v>
      </c>
      <c r="Y51" s="158">
        <v>1051.2828292964994</v>
      </c>
      <c r="Z51" s="152">
        <v>0.6414970215384429</v>
      </c>
      <c r="AA51" s="158">
        <v>9875.45246743496</v>
      </c>
      <c r="AB51" s="152">
        <v>6.026040916546994</v>
      </c>
      <c r="AC51" s="158">
        <v>7253.866613809464</v>
      </c>
      <c r="AD51" s="152">
        <v>4.42633865760925</v>
      </c>
      <c r="AE51" s="158">
        <v>349.27702334482893</v>
      </c>
      <c r="AF51" s="152">
        <v>0.21313024803939606</v>
      </c>
      <c r="AG51" s="158">
        <v>2366.600372361857</v>
      </c>
      <c r="AH51" s="152">
        <v>1.4441090900893272</v>
      </c>
      <c r="AI51" s="158">
        <v>4537.989218102777</v>
      </c>
      <c r="AJ51" s="152">
        <v>2.7690993194805267</v>
      </c>
      <c r="AK51" s="158">
        <v>979.7788267005214</v>
      </c>
      <c r="AL51" s="152">
        <v>0.5978649908278376</v>
      </c>
      <c r="AM51" s="159">
        <v>1962.8260510498565</v>
      </c>
      <c r="AN51" s="153">
        <v>1.1977243710801844</v>
      </c>
      <c r="AO51" s="159">
        <v>804.333462372765</v>
      </c>
      <c r="AP51" s="153">
        <v>0.49080752206436723</v>
      </c>
    </row>
    <row r="52" spans="2:42" ht="13.5">
      <c r="B52" s="166"/>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row>
    <row r="53" spans="2:42" ht="13.5">
      <c r="B53" s="166" t="s">
        <v>215</v>
      </c>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row>
    <row r="54" spans="2:42" ht="13.5">
      <c r="B54" s="166"/>
      <c r="C54" s="167"/>
      <c r="D54" s="167"/>
      <c r="E54" s="167"/>
      <c r="F54" s="167"/>
      <c r="G54" s="168"/>
      <c r="H54" s="167"/>
      <c r="I54" s="168"/>
      <c r="J54" s="167"/>
      <c r="K54" s="168"/>
      <c r="L54" s="167"/>
      <c r="M54" s="168"/>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row>
    <row r="55" spans="2:42" ht="13.5">
      <c r="B55" s="139"/>
      <c r="C55" s="13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row>
    <row r="56" spans="2:42" ht="13.5">
      <c r="B56" s="139"/>
      <c r="C56" s="139"/>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row>
    <row r="57" spans="4:42" ht="13.5">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row>
    <row r="58" spans="4:42" ht="13.5">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row>
    <row r="59" spans="4:42" ht="13.5">
      <c r="D59" s="171"/>
      <c r="E59" s="171"/>
      <c r="F59" s="171"/>
      <c r="G59" s="172"/>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row>
  </sheetData>
  <sheetProtection/>
  <mergeCells count="34">
    <mergeCell ref="AK3:AL4"/>
    <mergeCell ref="AM3:AN3"/>
    <mergeCell ref="W4:X4"/>
    <mergeCell ref="Y4:Z4"/>
    <mergeCell ref="AA4:AB4"/>
    <mergeCell ref="AC4:AD4"/>
    <mergeCell ref="AE4:AF4"/>
    <mergeCell ref="AG4:AH4"/>
    <mergeCell ref="AI4:AJ4"/>
    <mergeCell ref="AM4:AN4"/>
    <mergeCell ref="K4:L4"/>
    <mergeCell ref="M4:N4"/>
    <mergeCell ref="O4:P4"/>
    <mergeCell ref="Q4:R4"/>
    <mergeCell ref="S4:T4"/>
    <mergeCell ref="U4:V4"/>
    <mergeCell ref="AO4:AP4"/>
    <mergeCell ref="B7:C7"/>
    <mergeCell ref="B3:C5"/>
    <mergeCell ref="D3:D5"/>
    <mergeCell ref="E3:AB3"/>
    <mergeCell ref="AC3:AJ3"/>
    <mergeCell ref="AO3:AP3"/>
    <mergeCell ref="E4:F4"/>
    <mergeCell ref="G4:H4"/>
    <mergeCell ref="I4:J4"/>
    <mergeCell ref="B44:C44"/>
    <mergeCell ref="B46:C46"/>
    <mergeCell ref="B8:C8"/>
    <mergeCell ref="B22:C22"/>
    <mergeCell ref="B25:C25"/>
    <mergeCell ref="B28:C28"/>
    <mergeCell ref="B32:C32"/>
    <mergeCell ref="B39:C3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9"/>
  <sheetViews>
    <sheetView zoomScalePageLayoutView="0" workbookViewId="0" topLeftCell="A1">
      <selection activeCell="B38" sqref="B38:M38"/>
    </sheetView>
  </sheetViews>
  <sheetFormatPr defaultColWidth="9.00390625" defaultRowHeight="13.5"/>
  <cols>
    <col min="1" max="1" width="2.625" style="140" customWidth="1"/>
    <col min="2" max="2" width="10.625" style="140" customWidth="1"/>
    <col min="3" max="7" width="9.375" style="140" customWidth="1"/>
    <col min="8" max="8" width="10.625" style="140" customWidth="1"/>
    <col min="9" max="13" width="9.375" style="140" customWidth="1"/>
    <col min="14" max="16384" width="9.00390625" style="140" customWidth="1"/>
  </cols>
  <sheetData>
    <row r="1" spans="1:13" ht="14.25">
      <c r="A1" s="173"/>
      <c r="B1" s="174" t="s">
        <v>244</v>
      </c>
      <c r="C1" s="175"/>
      <c r="D1" s="175"/>
      <c r="E1" s="175"/>
      <c r="F1" s="175"/>
      <c r="G1" s="175"/>
      <c r="H1" s="175"/>
      <c r="I1" s="175"/>
      <c r="J1" s="175"/>
      <c r="K1" s="175"/>
      <c r="L1" s="175"/>
      <c r="M1" s="175"/>
    </row>
    <row r="2" spans="1:13" ht="13.5">
      <c r="A2" s="173"/>
      <c r="B2" s="173"/>
      <c r="C2" s="173"/>
      <c r="D2" s="173"/>
      <c r="E2" s="173"/>
      <c r="F2" s="173"/>
      <c r="G2" s="173"/>
      <c r="H2" s="173"/>
      <c r="I2" s="173"/>
      <c r="J2" s="173"/>
      <c r="K2" s="173"/>
      <c r="L2" s="173"/>
      <c r="M2" s="173"/>
    </row>
    <row r="3" spans="1:13" ht="13.5" customHeight="1">
      <c r="A3" s="173"/>
      <c r="B3" s="176"/>
      <c r="C3" s="457" t="s">
        <v>245</v>
      </c>
      <c r="D3" s="458"/>
      <c r="E3" s="459" t="s">
        <v>246</v>
      </c>
      <c r="F3" s="460"/>
      <c r="G3" s="461" t="s">
        <v>247</v>
      </c>
      <c r="H3" s="177"/>
      <c r="I3" s="457" t="s">
        <v>245</v>
      </c>
      <c r="J3" s="458"/>
      <c r="K3" s="459" t="s">
        <v>246</v>
      </c>
      <c r="L3" s="460"/>
      <c r="M3" s="464" t="s">
        <v>247</v>
      </c>
    </row>
    <row r="4" spans="1:13" ht="13.5">
      <c r="A4" s="173"/>
      <c r="B4" s="178" t="s">
        <v>248</v>
      </c>
      <c r="C4" s="453" t="s">
        <v>249</v>
      </c>
      <c r="D4" s="453" t="s">
        <v>250</v>
      </c>
      <c r="E4" s="453" t="s">
        <v>249</v>
      </c>
      <c r="F4" s="453" t="s">
        <v>250</v>
      </c>
      <c r="G4" s="462"/>
      <c r="H4" s="179" t="s">
        <v>248</v>
      </c>
      <c r="I4" s="453" t="s">
        <v>249</v>
      </c>
      <c r="J4" s="453" t="s">
        <v>250</v>
      </c>
      <c r="K4" s="453" t="s">
        <v>249</v>
      </c>
      <c r="L4" s="453" t="s">
        <v>250</v>
      </c>
      <c r="M4" s="465"/>
    </row>
    <row r="5" spans="1:13" ht="13.5">
      <c r="A5" s="173"/>
      <c r="B5" s="180"/>
      <c r="C5" s="454"/>
      <c r="D5" s="454"/>
      <c r="E5" s="454"/>
      <c r="F5" s="455"/>
      <c r="G5" s="463"/>
      <c r="H5" s="181"/>
      <c r="I5" s="454"/>
      <c r="J5" s="455"/>
      <c r="K5" s="455"/>
      <c r="L5" s="455"/>
      <c r="M5" s="466"/>
    </row>
    <row r="6" spans="1:13" ht="13.5">
      <c r="A6" s="173"/>
      <c r="B6" s="182"/>
      <c r="C6" s="183" t="s">
        <v>251</v>
      </c>
      <c r="D6" s="183" t="s">
        <v>252</v>
      </c>
      <c r="E6" s="183" t="s">
        <v>251</v>
      </c>
      <c r="F6" s="183" t="s">
        <v>252</v>
      </c>
      <c r="G6" s="183" t="s">
        <v>252</v>
      </c>
      <c r="H6" s="184"/>
      <c r="I6" s="183" t="s">
        <v>251</v>
      </c>
      <c r="J6" s="183" t="s">
        <v>252</v>
      </c>
      <c r="K6" s="183" t="s">
        <v>251</v>
      </c>
      <c r="L6" s="183" t="s">
        <v>252</v>
      </c>
      <c r="M6" s="185" t="s">
        <v>252</v>
      </c>
    </row>
    <row r="7" spans="1:13" ht="13.5">
      <c r="A7" s="173"/>
      <c r="B7" s="186" t="s">
        <v>253</v>
      </c>
      <c r="C7" s="187">
        <v>2917.4537354167746</v>
      </c>
      <c r="D7" s="188">
        <v>100</v>
      </c>
      <c r="E7" s="187">
        <v>2930.7116217459293</v>
      </c>
      <c r="F7" s="188">
        <v>100</v>
      </c>
      <c r="G7" s="189">
        <v>0.45443347286742153</v>
      </c>
      <c r="H7" s="190"/>
      <c r="I7" s="191"/>
      <c r="J7" s="191"/>
      <c r="K7" s="192"/>
      <c r="L7" s="191"/>
      <c r="M7" s="193"/>
    </row>
    <row r="8" spans="1:13" ht="13.5">
      <c r="A8" s="173"/>
      <c r="B8" s="194"/>
      <c r="C8" s="195"/>
      <c r="D8" s="196"/>
      <c r="E8" s="195"/>
      <c r="F8" s="196"/>
      <c r="G8" s="197"/>
      <c r="H8" s="190"/>
      <c r="I8" s="198"/>
      <c r="J8" s="199"/>
      <c r="K8" s="200"/>
      <c r="L8" s="198"/>
      <c r="M8" s="201"/>
    </row>
    <row r="9" spans="1:13" ht="13.5">
      <c r="A9" s="173"/>
      <c r="B9" s="202" t="s">
        <v>254</v>
      </c>
      <c r="C9" s="203">
        <v>3104.3344547110464</v>
      </c>
      <c r="D9" s="204">
        <f aca="true" t="shared" si="0" ref="D9:D20">ROUND(C9/$C$7*100,1)</f>
        <v>106.4</v>
      </c>
      <c r="E9" s="203">
        <v>3315.6828155056646</v>
      </c>
      <c r="F9" s="204">
        <f aca="true" t="shared" si="1" ref="F9:F20">ROUND(E9/$E$7*100,1)</f>
        <v>113.1</v>
      </c>
      <c r="G9" s="205">
        <v>6.808169798646602</v>
      </c>
      <c r="H9" s="206" t="s">
        <v>195</v>
      </c>
      <c r="I9" s="192"/>
      <c r="J9" s="207"/>
      <c r="K9" s="192"/>
      <c r="L9" s="207"/>
      <c r="M9" s="208"/>
    </row>
    <row r="10" spans="1:13" ht="13.5">
      <c r="A10" s="173"/>
      <c r="B10" s="202" t="s">
        <v>255</v>
      </c>
      <c r="C10" s="203">
        <v>3219.1261231984627</v>
      </c>
      <c r="D10" s="204">
        <f t="shared" si="0"/>
        <v>110.3</v>
      </c>
      <c r="E10" s="203">
        <v>3213.777522085084</v>
      </c>
      <c r="F10" s="204">
        <f t="shared" si="1"/>
        <v>109.7</v>
      </c>
      <c r="G10" s="205">
        <v>-0.1661507163336684</v>
      </c>
      <c r="H10" s="209" t="s">
        <v>256</v>
      </c>
      <c r="I10" s="210">
        <v>2266.479859813587</v>
      </c>
      <c r="J10" s="204">
        <f aca="true" t="shared" si="2" ref="J10:J15">ROUND(I10/$C$7*100,1)</f>
        <v>77.7</v>
      </c>
      <c r="K10" s="210">
        <v>2345.2130202749463</v>
      </c>
      <c r="L10" s="204">
        <f aca="true" t="shared" si="3" ref="L10:L15">ROUND(K10/$E$7*100,1)</f>
        <v>80</v>
      </c>
      <c r="M10" s="208">
        <v>3.4738080782167113</v>
      </c>
    </row>
    <row r="11" spans="1:13" ht="13.5">
      <c r="A11" s="173"/>
      <c r="B11" s="202" t="s">
        <v>257</v>
      </c>
      <c r="C11" s="203">
        <v>2562.042228009353</v>
      </c>
      <c r="D11" s="204">
        <f t="shared" si="0"/>
        <v>87.8</v>
      </c>
      <c r="E11" s="203">
        <v>2577.3937496759904</v>
      </c>
      <c r="F11" s="204">
        <f t="shared" si="1"/>
        <v>87.9</v>
      </c>
      <c r="G11" s="205">
        <v>0.5991908134381108</v>
      </c>
      <c r="H11" s="209" t="s">
        <v>258</v>
      </c>
      <c r="I11" s="210">
        <v>2377.7753918735975</v>
      </c>
      <c r="J11" s="204">
        <f t="shared" si="2"/>
        <v>81.5</v>
      </c>
      <c r="K11" s="210">
        <v>2502.0562816575984</v>
      </c>
      <c r="L11" s="204">
        <f t="shared" si="3"/>
        <v>85.4</v>
      </c>
      <c r="M11" s="208">
        <v>5.22677163741998</v>
      </c>
    </row>
    <row r="12" spans="1:13" ht="13.5">
      <c r="A12" s="173"/>
      <c r="B12" s="202" t="s">
        <v>259</v>
      </c>
      <c r="C12" s="203">
        <v>2438.28992135094</v>
      </c>
      <c r="D12" s="204">
        <f t="shared" si="0"/>
        <v>83.6</v>
      </c>
      <c r="E12" s="203">
        <v>2421.98967634445</v>
      </c>
      <c r="F12" s="204">
        <f t="shared" si="1"/>
        <v>82.6</v>
      </c>
      <c r="G12" s="205">
        <v>-0.6685113555921496</v>
      </c>
      <c r="H12" s="209" t="s">
        <v>260</v>
      </c>
      <c r="I12" s="210">
        <v>2195.614854199864</v>
      </c>
      <c r="J12" s="204">
        <f t="shared" si="2"/>
        <v>75.3</v>
      </c>
      <c r="K12" s="210">
        <v>2305.611845274827</v>
      </c>
      <c r="L12" s="204">
        <f t="shared" si="3"/>
        <v>78.7</v>
      </c>
      <c r="M12" s="208">
        <v>5.0098491028404135</v>
      </c>
    </row>
    <row r="13" spans="1:13" ht="13.5">
      <c r="A13" s="173"/>
      <c r="B13" s="202" t="s">
        <v>261</v>
      </c>
      <c r="C13" s="203">
        <v>3048.293719032064</v>
      </c>
      <c r="D13" s="204">
        <f t="shared" si="0"/>
        <v>104.5</v>
      </c>
      <c r="E13" s="203">
        <v>3106.4411975614266</v>
      </c>
      <c r="F13" s="204">
        <f t="shared" si="1"/>
        <v>106</v>
      </c>
      <c r="G13" s="205">
        <v>1.9075418541959488</v>
      </c>
      <c r="H13" s="209" t="s">
        <v>262</v>
      </c>
      <c r="I13" s="210">
        <v>2426.182418327502</v>
      </c>
      <c r="J13" s="204">
        <f t="shared" si="2"/>
        <v>83.2</v>
      </c>
      <c r="K13" s="210">
        <v>2592.038477705444</v>
      </c>
      <c r="L13" s="204">
        <f t="shared" si="3"/>
        <v>88.4</v>
      </c>
      <c r="M13" s="208">
        <v>6.83609188348977</v>
      </c>
    </row>
    <row r="14" spans="1:13" ht="13.5">
      <c r="A14" s="173"/>
      <c r="B14" s="202" t="s">
        <v>263</v>
      </c>
      <c r="C14" s="203">
        <v>2359.013287223109</v>
      </c>
      <c r="D14" s="204">
        <f t="shared" si="0"/>
        <v>80.9</v>
      </c>
      <c r="E14" s="203">
        <v>2391.2714511015515</v>
      </c>
      <c r="F14" s="204">
        <f t="shared" si="1"/>
        <v>81.6</v>
      </c>
      <c r="G14" s="205">
        <v>1.3674430768643608</v>
      </c>
      <c r="H14" s="209" t="s">
        <v>264</v>
      </c>
      <c r="I14" s="210">
        <v>1919.011179247617</v>
      </c>
      <c r="J14" s="204">
        <f t="shared" si="2"/>
        <v>65.8</v>
      </c>
      <c r="K14" s="210">
        <v>2041.1328841261834</v>
      </c>
      <c r="L14" s="204">
        <f t="shared" si="3"/>
        <v>69.6</v>
      </c>
      <c r="M14" s="208">
        <v>6.363782879391366</v>
      </c>
    </row>
    <row r="15" spans="1:13" ht="13.5">
      <c r="A15" s="173"/>
      <c r="B15" s="202" t="s">
        <v>265</v>
      </c>
      <c r="C15" s="203">
        <v>3063.958837788556</v>
      </c>
      <c r="D15" s="204">
        <f t="shared" si="0"/>
        <v>105</v>
      </c>
      <c r="E15" s="203">
        <v>3052.593878695452</v>
      </c>
      <c r="F15" s="204">
        <f t="shared" si="1"/>
        <v>104.2</v>
      </c>
      <c r="G15" s="205">
        <v>-0.37092401349969606</v>
      </c>
      <c r="H15" s="209" t="s">
        <v>266</v>
      </c>
      <c r="I15" s="210">
        <v>2384.1396842470604</v>
      </c>
      <c r="J15" s="204">
        <f t="shared" si="2"/>
        <v>81.7</v>
      </c>
      <c r="K15" s="210">
        <v>2592.826044995363</v>
      </c>
      <c r="L15" s="204">
        <f t="shared" si="3"/>
        <v>88.5</v>
      </c>
      <c r="M15" s="208">
        <v>8.75310964903504</v>
      </c>
    </row>
    <row r="16" spans="1:13" ht="13.5">
      <c r="A16" s="173"/>
      <c r="B16" s="202" t="s">
        <v>267</v>
      </c>
      <c r="C16" s="203">
        <v>2580.7366861585906</v>
      </c>
      <c r="D16" s="204">
        <f t="shared" si="0"/>
        <v>88.5</v>
      </c>
      <c r="E16" s="203">
        <v>2555.0100708597993</v>
      </c>
      <c r="F16" s="204">
        <f t="shared" si="1"/>
        <v>87.2</v>
      </c>
      <c r="G16" s="205">
        <v>-0.9968709879148996</v>
      </c>
      <c r="H16" s="209"/>
      <c r="I16" s="210"/>
      <c r="J16" s="204"/>
      <c r="K16" s="210"/>
      <c r="L16" s="204"/>
      <c r="M16" s="208"/>
    </row>
    <row r="17" spans="1:13" ht="13.5">
      <c r="A17" s="173"/>
      <c r="B17" s="202" t="s">
        <v>268</v>
      </c>
      <c r="C17" s="203">
        <v>2661.2636833779725</v>
      </c>
      <c r="D17" s="204">
        <f t="shared" si="0"/>
        <v>91.2</v>
      </c>
      <c r="E17" s="203">
        <v>2783.3323191390655</v>
      </c>
      <c r="F17" s="204">
        <f t="shared" si="1"/>
        <v>95</v>
      </c>
      <c r="G17" s="205">
        <v>4.586867378964499</v>
      </c>
      <c r="H17" s="209"/>
      <c r="I17" s="210"/>
      <c r="J17" s="204"/>
      <c r="K17" s="210"/>
      <c r="L17" s="204"/>
      <c r="M17" s="208"/>
    </row>
    <row r="18" spans="1:13" ht="13.5">
      <c r="A18" s="173"/>
      <c r="B18" s="202" t="s">
        <v>269</v>
      </c>
      <c r="C18" s="203">
        <v>2860.305612206071</v>
      </c>
      <c r="D18" s="204">
        <f t="shared" si="0"/>
        <v>98</v>
      </c>
      <c r="E18" s="203">
        <v>2824.8974889308192</v>
      </c>
      <c r="F18" s="204">
        <f t="shared" si="1"/>
        <v>96.4</v>
      </c>
      <c r="G18" s="205">
        <v>-1.237913988077055</v>
      </c>
      <c r="H18" s="206" t="s">
        <v>202</v>
      </c>
      <c r="I18" s="210"/>
      <c r="J18" s="204"/>
      <c r="K18" s="210"/>
      <c r="L18" s="204"/>
      <c r="M18" s="208"/>
    </row>
    <row r="19" spans="1:13" ht="13.5">
      <c r="A19" s="173"/>
      <c r="B19" s="202" t="s">
        <v>270</v>
      </c>
      <c r="C19" s="203">
        <v>5400.476418387296</v>
      </c>
      <c r="D19" s="204">
        <f t="shared" si="0"/>
        <v>185.1</v>
      </c>
      <c r="E19" s="203">
        <v>4091.6639164281546</v>
      </c>
      <c r="F19" s="204">
        <f t="shared" si="1"/>
        <v>139.6</v>
      </c>
      <c r="G19" s="205">
        <v>-24.235130395217652</v>
      </c>
      <c r="H19" s="209" t="s">
        <v>271</v>
      </c>
      <c r="I19" s="210">
        <v>2013.0149327060628</v>
      </c>
      <c r="J19" s="204">
        <f>ROUND(I19/$C$7*100,1)</f>
        <v>69</v>
      </c>
      <c r="K19" s="210">
        <v>2076.48917661807</v>
      </c>
      <c r="L19" s="204">
        <f>ROUND(K19/$E$7*100,1)</f>
        <v>70.9</v>
      </c>
      <c r="M19" s="208">
        <v>3.1531928989060987</v>
      </c>
    </row>
    <row r="20" spans="1:13" ht="13.5">
      <c r="A20" s="173"/>
      <c r="B20" s="202" t="s">
        <v>272</v>
      </c>
      <c r="C20" s="203">
        <v>2606.7870992732796</v>
      </c>
      <c r="D20" s="204">
        <f t="shared" si="0"/>
        <v>89.4</v>
      </c>
      <c r="E20" s="203">
        <v>2645.176080588635</v>
      </c>
      <c r="F20" s="204">
        <f t="shared" si="1"/>
        <v>90.3</v>
      </c>
      <c r="G20" s="205">
        <v>1.4726550290991458</v>
      </c>
      <c r="H20" s="209" t="s">
        <v>273</v>
      </c>
      <c r="I20" s="192">
        <v>1944.9922020087172</v>
      </c>
      <c r="J20" s="204">
        <f>ROUND(I20/$C$7*100,1)</f>
        <v>66.7</v>
      </c>
      <c r="K20" s="192">
        <v>2101.507513226359</v>
      </c>
      <c r="L20" s="204">
        <f>ROUND(K20/$E$7*100,1)</f>
        <v>71.7</v>
      </c>
      <c r="M20" s="208">
        <v>8.047091965510123</v>
      </c>
    </row>
    <row r="21" spans="1:13" ht="13.5">
      <c r="A21" s="173"/>
      <c r="B21" s="202"/>
      <c r="C21" s="203"/>
      <c r="D21" s="204"/>
      <c r="E21" s="203"/>
      <c r="F21" s="204"/>
      <c r="G21" s="205"/>
      <c r="H21" s="209" t="s">
        <v>274</v>
      </c>
      <c r="I21" s="210">
        <v>2834.0298248912277</v>
      </c>
      <c r="J21" s="204">
        <f>ROUND(I21/$C$7*100,1)</f>
        <v>97.1</v>
      </c>
      <c r="K21" s="210">
        <v>2919.8706423155127</v>
      </c>
      <c r="L21" s="204">
        <f>ROUND(K21/$E$7*100,1)</f>
        <v>99.6</v>
      </c>
      <c r="M21" s="208">
        <v>3.028931335526064</v>
      </c>
    </row>
    <row r="22" spans="1:13" ht="13.5">
      <c r="A22" s="173"/>
      <c r="B22" s="202"/>
      <c r="C22" s="203"/>
      <c r="D22" s="204"/>
      <c r="E22" s="203"/>
      <c r="F22" s="204"/>
      <c r="G22" s="205"/>
      <c r="H22" s="211" t="s">
        <v>275</v>
      </c>
      <c r="I22" s="210">
        <v>2137.2595983954143</v>
      </c>
      <c r="J22" s="204">
        <f>ROUND(I22/$C$7*100,1)</f>
        <v>73.3</v>
      </c>
      <c r="K22" s="210">
        <v>2216.4384927914994</v>
      </c>
      <c r="L22" s="204">
        <f>ROUND(K22/$E$7*100,1)</f>
        <v>75.6</v>
      </c>
      <c r="M22" s="208">
        <v>3.704692422742184</v>
      </c>
    </row>
    <row r="23" spans="1:13" ht="13.5">
      <c r="A23" s="173"/>
      <c r="B23" s="212" t="s">
        <v>185</v>
      </c>
      <c r="C23" s="213"/>
      <c r="D23" s="204"/>
      <c r="E23" s="213"/>
      <c r="F23" s="204"/>
      <c r="G23" s="205"/>
      <c r="H23" s="211"/>
      <c r="I23" s="210"/>
      <c r="J23" s="204"/>
      <c r="K23" s="210"/>
      <c r="L23" s="204"/>
      <c r="M23" s="208"/>
    </row>
    <row r="24" spans="1:13" ht="13.5">
      <c r="A24" s="173"/>
      <c r="B24" s="202" t="s">
        <v>276</v>
      </c>
      <c r="C24" s="203">
        <v>2379.3842069232164</v>
      </c>
      <c r="D24" s="204">
        <f>ROUND(C24/$C$7*100,1)</f>
        <v>81.6</v>
      </c>
      <c r="E24" s="203">
        <v>2410.4058002193387</v>
      </c>
      <c r="F24" s="204">
        <f>ROUND(E24/$E$7*100,1)</f>
        <v>82.2</v>
      </c>
      <c r="G24" s="205">
        <v>1.3037656216200677</v>
      </c>
      <c r="H24" s="206" t="s">
        <v>207</v>
      </c>
      <c r="I24" s="192"/>
      <c r="J24" s="204"/>
      <c r="K24" s="192"/>
      <c r="L24" s="204"/>
      <c r="M24" s="208"/>
    </row>
    <row r="25" spans="1:13" ht="13.5">
      <c r="A25" s="173"/>
      <c r="B25" s="202" t="s">
        <v>277</v>
      </c>
      <c r="C25" s="203">
        <v>2221.893509080175</v>
      </c>
      <c r="D25" s="204">
        <f>ROUND(C25/$C$7*100,1)</f>
        <v>76.2</v>
      </c>
      <c r="E25" s="203">
        <v>2203.528581617619</v>
      </c>
      <c r="F25" s="204">
        <f>ROUND(E25/$E$7*100,1)</f>
        <v>75.2</v>
      </c>
      <c r="G25" s="205">
        <v>-0.826543998958762</v>
      </c>
      <c r="H25" s="209" t="s">
        <v>278</v>
      </c>
      <c r="I25" s="214">
        <v>2824.5779940000025</v>
      </c>
      <c r="J25" s="204">
        <f>ROUND(I25/$C$7*100,1)</f>
        <v>96.8</v>
      </c>
      <c r="K25" s="210">
        <v>2919.351430516903</v>
      </c>
      <c r="L25" s="204">
        <f>ROUND(K25/$E$7*100,1)</f>
        <v>99.6</v>
      </c>
      <c r="M25" s="208">
        <v>3.355313137687088</v>
      </c>
    </row>
    <row r="26" spans="1:13" ht="13.5">
      <c r="A26" s="173"/>
      <c r="B26" s="202"/>
      <c r="C26" s="203"/>
      <c r="D26" s="204"/>
      <c r="E26" s="203"/>
      <c r="F26" s="204"/>
      <c r="G26" s="205"/>
      <c r="H26" s="209"/>
      <c r="I26" s="210"/>
      <c r="J26" s="204"/>
      <c r="K26" s="210"/>
      <c r="L26" s="204"/>
      <c r="M26" s="208"/>
    </row>
    <row r="27" spans="1:13" ht="13.5">
      <c r="A27" s="173"/>
      <c r="B27" s="212" t="s">
        <v>188</v>
      </c>
      <c r="C27" s="215"/>
      <c r="D27" s="204"/>
      <c r="E27" s="215"/>
      <c r="F27" s="204"/>
      <c r="G27" s="205"/>
      <c r="H27" s="206" t="s">
        <v>209</v>
      </c>
      <c r="I27" s="210"/>
      <c r="J27" s="204"/>
      <c r="K27" s="210"/>
      <c r="L27" s="204"/>
      <c r="M27" s="208"/>
    </row>
    <row r="28" spans="1:13" ht="13.5">
      <c r="A28" s="173"/>
      <c r="B28" s="202" t="s">
        <v>279</v>
      </c>
      <c r="C28" s="203">
        <v>1755.7252591265378</v>
      </c>
      <c r="D28" s="204">
        <f>ROUND(C28/$C$7*100,1)</f>
        <v>60.2</v>
      </c>
      <c r="E28" s="203">
        <v>1758.089032082118</v>
      </c>
      <c r="F28" s="204">
        <f>ROUND(E28/$E$7*100,1)</f>
        <v>60</v>
      </c>
      <c r="G28" s="205">
        <v>0.1346322804945066</v>
      </c>
      <c r="H28" s="209" t="s">
        <v>280</v>
      </c>
      <c r="I28" s="192">
        <v>2559.854468171641</v>
      </c>
      <c r="J28" s="204">
        <f>ROUND(I28/$C$7*100,1)</f>
        <v>87.7</v>
      </c>
      <c r="K28" s="192">
        <v>2653.8479009348957</v>
      </c>
      <c r="L28" s="204">
        <f>ROUND(K28/$E$7*100,1)</f>
        <v>90.6</v>
      </c>
      <c r="M28" s="208">
        <v>3.6718272047078004</v>
      </c>
    </row>
    <row r="29" spans="1:13" ht="13.5">
      <c r="A29" s="173"/>
      <c r="B29" s="202" t="s">
        <v>281</v>
      </c>
      <c r="C29" s="203">
        <v>1599.0553301461553</v>
      </c>
      <c r="D29" s="204">
        <f>ROUND(C29/$C$7*100,1)</f>
        <v>54.8</v>
      </c>
      <c r="E29" s="203">
        <v>1603.6403271060365</v>
      </c>
      <c r="F29" s="204">
        <f>ROUND(E29/$E$7*100,1)</f>
        <v>54.7</v>
      </c>
      <c r="G29" s="205">
        <v>0.2867316016802235</v>
      </c>
      <c r="H29" s="209" t="s">
        <v>282</v>
      </c>
      <c r="I29" s="210">
        <v>3110.2136483031336</v>
      </c>
      <c r="J29" s="204">
        <f>ROUND(I29/$C$7*100,1)</f>
        <v>106.6</v>
      </c>
      <c r="K29" s="210">
        <v>3246.3522110974263</v>
      </c>
      <c r="L29" s="204">
        <f>ROUND(K29/$E$7*100,1)</f>
        <v>110.8</v>
      </c>
      <c r="M29" s="208">
        <v>4.377145051387932</v>
      </c>
    </row>
    <row r="30" spans="1:13" ht="13.5">
      <c r="A30" s="173"/>
      <c r="B30" s="202"/>
      <c r="C30" s="203"/>
      <c r="D30" s="204"/>
      <c r="E30" s="203"/>
      <c r="F30" s="204"/>
      <c r="G30" s="205"/>
      <c r="H30" s="209" t="s">
        <v>283</v>
      </c>
      <c r="I30" s="192">
        <v>3149.958702267675</v>
      </c>
      <c r="J30" s="204">
        <f>ROUND(I30/$C$7*100,1)</f>
        <v>108</v>
      </c>
      <c r="K30" s="192">
        <v>3273.5154980810767</v>
      </c>
      <c r="L30" s="204">
        <f>ROUND(K30/$E$7*100,1)</f>
        <v>111.7</v>
      </c>
      <c r="M30" s="208">
        <v>3.9224893877006117</v>
      </c>
    </row>
    <row r="31" spans="1:13" ht="13.5">
      <c r="A31" s="173"/>
      <c r="B31" s="212" t="s">
        <v>284</v>
      </c>
      <c r="C31" s="191"/>
      <c r="D31" s="204"/>
      <c r="E31" s="192"/>
      <c r="F31" s="204"/>
      <c r="G31" s="205"/>
      <c r="H31" s="209" t="s">
        <v>285</v>
      </c>
      <c r="I31" s="210">
        <v>2647.9968563858642</v>
      </c>
      <c r="J31" s="204">
        <f>ROUND(I31/$C$7*100,1)</f>
        <v>90.8</v>
      </c>
      <c r="K31" s="210">
        <v>2621.9336377551</v>
      </c>
      <c r="L31" s="204">
        <f>ROUND(K31/$E$7*100,1)</f>
        <v>89.5</v>
      </c>
      <c r="M31" s="208">
        <v>-0.9842616907913104</v>
      </c>
    </row>
    <row r="32" spans="1:13" ht="13.5">
      <c r="A32" s="173"/>
      <c r="B32" s="216" t="s">
        <v>286</v>
      </c>
      <c r="C32" s="210">
        <v>2168.047037767406</v>
      </c>
      <c r="D32" s="204">
        <f>ROUND(C32/$C$7*100,1)</f>
        <v>74.3</v>
      </c>
      <c r="E32" s="210">
        <v>2172.139838052785</v>
      </c>
      <c r="F32" s="204">
        <f>ROUND(E32/$E$7*100,1)</f>
        <v>74.1</v>
      </c>
      <c r="G32" s="205">
        <v>0.1887782051810838</v>
      </c>
      <c r="H32" s="217" t="s">
        <v>287</v>
      </c>
      <c r="I32" s="210">
        <v>2453.874535553457</v>
      </c>
      <c r="J32" s="204">
        <f>ROUND(I32/$C$7*100,1)</f>
        <v>84.1</v>
      </c>
      <c r="K32" s="210">
        <v>2411.024784049278</v>
      </c>
      <c r="L32" s="204">
        <f>ROUND(K32/$E$7*100,1)</f>
        <v>82.3</v>
      </c>
      <c r="M32" s="208">
        <v>-1.7462079207123948</v>
      </c>
    </row>
    <row r="33" spans="1:13" ht="13.5">
      <c r="A33" s="173"/>
      <c r="B33" s="216" t="s">
        <v>288</v>
      </c>
      <c r="C33" s="210">
        <v>1682.8361788844177</v>
      </c>
      <c r="D33" s="204">
        <f>ROUND(C33/$C$7*100,1)</f>
        <v>57.7</v>
      </c>
      <c r="E33" s="210">
        <v>1691.175229773554</v>
      </c>
      <c r="F33" s="204">
        <f>ROUND(E33/$E$7*100,1)</f>
        <v>57.7</v>
      </c>
      <c r="G33" s="205">
        <v>0.49553551283074704</v>
      </c>
      <c r="H33" s="217"/>
      <c r="I33" s="210"/>
      <c r="J33" s="204"/>
      <c r="K33" s="210"/>
      <c r="L33" s="204"/>
      <c r="M33" s="208"/>
    </row>
    <row r="34" spans="1:13" ht="13.5">
      <c r="A34" s="173"/>
      <c r="B34" s="218" t="s">
        <v>289</v>
      </c>
      <c r="C34" s="210">
        <v>2497.1108523848434</v>
      </c>
      <c r="D34" s="204">
        <f>ROUND(C34/$C$7*100,1)</f>
        <v>85.6</v>
      </c>
      <c r="E34" s="210">
        <v>2466.010986048285</v>
      </c>
      <c r="F34" s="204">
        <f>ROUND(E34/$E$7*100,1)</f>
        <v>84.1</v>
      </c>
      <c r="G34" s="205">
        <v>-1.2454339504734846</v>
      </c>
      <c r="H34" s="209"/>
      <c r="I34" s="192"/>
      <c r="J34" s="204"/>
      <c r="K34" s="192"/>
      <c r="L34" s="204"/>
      <c r="M34" s="208"/>
    </row>
    <row r="35" spans="1:13" ht="13.5">
      <c r="A35" s="173"/>
      <c r="B35" s="218"/>
      <c r="C35" s="210"/>
      <c r="D35" s="204"/>
      <c r="E35" s="210"/>
      <c r="F35" s="204"/>
      <c r="G35" s="205"/>
      <c r="H35" s="209"/>
      <c r="I35" s="210"/>
      <c r="J35" s="204"/>
      <c r="K35" s="210"/>
      <c r="L35" s="204"/>
      <c r="M35" s="208"/>
    </row>
    <row r="36" spans="1:13" ht="13.5">
      <c r="A36" s="173"/>
      <c r="B36" s="219"/>
      <c r="C36" s="220"/>
      <c r="D36" s="221"/>
      <c r="E36" s="220"/>
      <c r="F36" s="221"/>
      <c r="G36" s="222"/>
      <c r="H36" s="219"/>
      <c r="I36" s="220"/>
      <c r="J36" s="221"/>
      <c r="K36" s="220"/>
      <c r="L36" s="221"/>
      <c r="M36" s="222"/>
    </row>
    <row r="37" spans="1:13" ht="13.5">
      <c r="A37" s="173"/>
      <c r="B37" s="223" t="s">
        <v>290</v>
      </c>
      <c r="C37" s="224"/>
      <c r="D37" s="224"/>
      <c r="E37" s="224"/>
      <c r="F37" s="224"/>
      <c r="G37" s="224"/>
      <c r="H37" s="224"/>
      <c r="I37" s="224"/>
      <c r="J37" s="224"/>
      <c r="K37" s="224"/>
      <c r="L37" s="224"/>
      <c r="M37" s="224"/>
    </row>
    <row r="38" spans="1:13" ht="13.5">
      <c r="A38" s="173"/>
      <c r="B38" s="456" t="s">
        <v>291</v>
      </c>
      <c r="C38" s="456"/>
      <c r="D38" s="456"/>
      <c r="E38" s="456"/>
      <c r="F38" s="456"/>
      <c r="G38" s="456"/>
      <c r="H38" s="456"/>
      <c r="I38" s="456"/>
      <c r="J38" s="456"/>
      <c r="K38" s="456"/>
      <c r="L38" s="456"/>
      <c r="M38" s="456"/>
    </row>
    <row r="39" spans="1:13" ht="13.5">
      <c r="A39" s="173"/>
      <c r="B39" s="456" t="s">
        <v>292</v>
      </c>
      <c r="C39" s="456"/>
      <c r="D39" s="456"/>
      <c r="E39" s="456"/>
      <c r="F39" s="456"/>
      <c r="G39" s="456"/>
      <c r="H39" s="456"/>
      <c r="I39" s="456"/>
      <c r="J39" s="456"/>
      <c r="K39" s="456"/>
      <c r="L39" s="456"/>
      <c r="M39" s="456"/>
    </row>
  </sheetData>
  <sheetProtection/>
  <mergeCells count="16">
    <mergeCell ref="C3:D3"/>
    <mergeCell ref="E3:F3"/>
    <mergeCell ref="G3:G5"/>
    <mergeCell ref="I3:J3"/>
    <mergeCell ref="K3:L3"/>
    <mergeCell ref="M3:M5"/>
    <mergeCell ref="C4:C5"/>
    <mergeCell ref="D4:D5"/>
    <mergeCell ref="E4:E5"/>
    <mergeCell ref="F4:F5"/>
    <mergeCell ref="I4:I5"/>
    <mergeCell ref="J4:J5"/>
    <mergeCell ref="K4:K5"/>
    <mergeCell ref="L4:L5"/>
    <mergeCell ref="B38:M38"/>
    <mergeCell ref="B39:M3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X37"/>
  <sheetViews>
    <sheetView zoomScalePageLayoutView="0" workbookViewId="0" topLeftCell="A1">
      <selection activeCell="E44" sqref="E44"/>
    </sheetView>
  </sheetViews>
  <sheetFormatPr defaultColWidth="9.00390625" defaultRowHeight="13.5"/>
  <cols>
    <col min="1" max="1" width="2.625" style="225" customWidth="1"/>
    <col min="2" max="2" width="2.00390625" style="225" customWidth="1"/>
    <col min="3" max="3" width="9.50390625" style="225" customWidth="1"/>
    <col min="4" max="4" width="5.125" style="308" customWidth="1"/>
    <col min="5" max="9" width="11.125" style="232" customWidth="1"/>
    <col min="10" max="10" width="12.75390625" style="307" customWidth="1"/>
    <col min="11" max="11" width="11.125" style="307" customWidth="1"/>
    <col min="12" max="23" width="11.125" style="232" customWidth="1"/>
    <col min="24" max="24" width="4.00390625" style="233" customWidth="1"/>
    <col min="25" max="16384" width="9.00390625" style="225" customWidth="1"/>
  </cols>
  <sheetData>
    <row r="1" spans="2:15" ht="14.25">
      <c r="B1" s="226" t="s">
        <v>293</v>
      </c>
      <c r="C1" s="227"/>
      <c r="D1" s="228"/>
      <c r="E1" s="229"/>
      <c r="F1" s="229"/>
      <c r="G1" s="230"/>
      <c r="H1" s="229"/>
      <c r="I1" s="229"/>
      <c r="J1" s="231"/>
      <c r="K1" s="231"/>
      <c r="L1" s="229"/>
      <c r="M1" s="229"/>
      <c r="N1" s="229"/>
      <c r="O1" s="229"/>
    </row>
    <row r="2" spans="2:15" ht="14.25">
      <c r="B2" s="226"/>
      <c r="C2" s="227"/>
      <c r="D2" s="228"/>
      <c r="E2" s="229"/>
      <c r="F2" s="229"/>
      <c r="G2" s="230"/>
      <c r="H2" s="229"/>
      <c r="I2" s="229"/>
      <c r="J2" s="231"/>
      <c r="K2" s="231"/>
      <c r="L2" s="229"/>
      <c r="M2" s="229"/>
      <c r="N2" s="229"/>
      <c r="O2" s="229"/>
    </row>
    <row r="3" spans="2:15" ht="14.25" thickBot="1">
      <c r="B3" s="234"/>
      <c r="C3" s="235" t="s">
        <v>294</v>
      </c>
      <c r="D3" s="236"/>
      <c r="E3" s="237"/>
      <c r="F3" s="237"/>
      <c r="G3" s="237"/>
      <c r="H3" s="237"/>
      <c r="I3" s="237"/>
      <c r="J3" s="238"/>
      <c r="K3" s="238"/>
      <c r="L3" s="237"/>
      <c r="M3" s="237"/>
      <c r="N3" s="237"/>
      <c r="O3" s="237"/>
    </row>
    <row r="4" spans="2:15" ht="13.5" customHeight="1" thickTop="1">
      <c r="B4" s="502" t="s">
        <v>295</v>
      </c>
      <c r="C4" s="503"/>
      <c r="D4" s="504"/>
      <c r="E4" s="239"/>
      <c r="F4" s="240" t="s">
        <v>296</v>
      </c>
      <c r="G4" s="490" t="s">
        <v>297</v>
      </c>
      <c r="H4" s="490"/>
      <c r="I4" s="241"/>
      <c r="J4" s="511" t="s">
        <v>298</v>
      </c>
      <c r="K4" s="492"/>
      <c r="L4" s="239"/>
      <c r="M4" s="242"/>
      <c r="N4" s="237"/>
      <c r="O4" s="237"/>
    </row>
    <row r="5" spans="2:15" ht="13.5" customHeight="1">
      <c r="B5" s="505"/>
      <c r="C5" s="506"/>
      <c r="D5" s="507"/>
      <c r="E5" s="243" t="s">
        <v>299</v>
      </c>
      <c r="F5" s="475" t="s">
        <v>300</v>
      </c>
      <c r="G5" s="475" t="s">
        <v>301</v>
      </c>
      <c r="H5" s="512" t="s">
        <v>302</v>
      </c>
      <c r="I5" s="512" t="s">
        <v>303</v>
      </c>
      <c r="J5" s="475" t="s">
        <v>300</v>
      </c>
      <c r="K5" s="512" t="s">
        <v>302</v>
      </c>
      <c r="L5" s="244" t="s">
        <v>304</v>
      </c>
      <c r="M5" s="242"/>
      <c r="N5" s="237"/>
      <c r="O5" s="237"/>
    </row>
    <row r="6" spans="2:15" ht="13.5" customHeight="1">
      <c r="B6" s="505"/>
      <c r="C6" s="506"/>
      <c r="D6" s="507"/>
      <c r="E6" s="243" t="s">
        <v>305</v>
      </c>
      <c r="F6" s="476"/>
      <c r="G6" s="476"/>
      <c r="H6" s="513"/>
      <c r="I6" s="513"/>
      <c r="J6" s="476"/>
      <c r="K6" s="513"/>
      <c r="L6" s="244" t="s">
        <v>306</v>
      </c>
      <c r="M6" s="242"/>
      <c r="N6" s="237"/>
      <c r="O6" s="237"/>
    </row>
    <row r="7" spans="2:15" ht="13.5" customHeight="1">
      <c r="B7" s="508"/>
      <c r="C7" s="509"/>
      <c r="D7" s="510"/>
      <c r="E7" s="245"/>
      <c r="F7" s="477"/>
      <c r="G7" s="477"/>
      <c r="H7" s="514"/>
      <c r="I7" s="514"/>
      <c r="J7" s="477"/>
      <c r="K7" s="514"/>
      <c r="L7" s="245"/>
      <c r="M7" s="242"/>
      <c r="N7" s="237"/>
      <c r="O7" s="237"/>
    </row>
    <row r="8" spans="2:15" ht="12">
      <c r="B8" s="246"/>
      <c r="C8" s="247"/>
      <c r="D8" s="248"/>
      <c r="E8" s="249" t="s">
        <v>307</v>
      </c>
      <c r="F8" s="249" t="s">
        <v>307</v>
      </c>
      <c r="G8" s="249" t="s">
        <v>307</v>
      </c>
      <c r="H8" s="249" t="s">
        <v>307</v>
      </c>
      <c r="I8" s="249" t="s">
        <v>307</v>
      </c>
      <c r="J8" s="249" t="s">
        <v>252</v>
      </c>
      <c r="K8" s="249" t="s">
        <v>252</v>
      </c>
      <c r="L8" s="249" t="s">
        <v>307</v>
      </c>
      <c r="M8" s="237"/>
      <c r="N8" s="237"/>
      <c r="O8" s="237"/>
    </row>
    <row r="9" spans="2:24" s="250" customFormat="1" ht="12">
      <c r="B9" s="467" t="s">
        <v>308</v>
      </c>
      <c r="C9" s="468"/>
      <c r="D9" s="469"/>
      <c r="E9" s="251">
        <v>45145</v>
      </c>
      <c r="F9" s="251">
        <v>23543</v>
      </c>
      <c r="G9" s="251">
        <v>566</v>
      </c>
      <c r="H9" s="251">
        <v>20908</v>
      </c>
      <c r="I9" s="251">
        <v>128</v>
      </c>
      <c r="J9" s="252">
        <v>52.1</v>
      </c>
      <c r="K9" s="252">
        <v>46.3</v>
      </c>
      <c r="L9" s="251">
        <v>24370</v>
      </c>
      <c r="M9" s="253"/>
      <c r="N9" s="237"/>
      <c r="O9" s="237"/>
      <c r="P9" s="254"/>
      <c r="Q9" s="254"/>
      <c r="R9" s="254"/>
      <c r="S9" s="254"/>
      <c r="T9" s="254"/>
      <c r="U9" s="254"/>
      <c r="V9" s="254"/>
      <c r="W9" s="254"/>
      <c r="X9" s="255"/>
    </row>
    <row r="10" spans="2:24" s="256" customFormat="1" ht="13.5" customHeight="1">
      <c r="B10" s="470" t="s">
        <v>309</v>
      </c>
      <c r="C10" s="471"/>
      <c r="D10" s="472"/>
      <c r="E10" s="257">
        <v>718</v>
      </c>
      <c r="F10" s="257">
        <v>244</v>
      </c>
      <c r="G10" s="257">
        <v>1</v>
      </c>
      <c r="H10" s="257">
        <v>472</v>
      </c>
      <c r="I10" s="257">
        <v>0</v>
      </c>
      <c r="J10" s="258">
        <v>34</v>
      </c>
      <c r="K10" s="258">
        <v>65.7</v>
      </c>
      <c r="L10" s="257">
        <v>326</v>
      </c>
      <c r="M10" s="259"/>
      <c r="N10" s="260"/>
      <c r="O10" s="260"/>
      <c r="P10" s="261"/>
      <c r="Q10" s="261"/>
      <c r="R10" s="261"/>
      <c r="S10" s="261"/>
      <c r="T10" s="261"/>
      <c r="U10" s="261"/>
      <c r="V10" s="261"/>
      <c r="W10" s="261"/>
      <c r="X10" s="262"/>
    </row>
    <row r="11" spans="2:15" ht="12">
      <c r="B11" s="234"/>
      <c r="C11" s="234"/>
      <c r="D11" s="236"/>
      <c r="E11" s="237"/>
      <c r="F11" s="237"/>
      <c r="G11" s="237"/>
      <c r="H11" s="237"/>
      <c r="I11" s="237"/>
      <c r="J11" s="238"/>
      <c r="K11" s="238"/>
      <c r="L11" s="237"/>
      <c r="M11" s="237"/>
      <c r="N11" s="237"/>
      <c r="O11" s="237"/>
    </row>
    <row r="12" spans="2:15" ht="12">
      <c r="B12" s="234"/>
      <c r="C12" s="234"/>
      <c r="D12" s="236"/>
      <c r="E12" s="237"/>
      <c r="F12" s="237"/>
      <c r="G12" s="237"/>
      <c r="H12" s="237"/>
      <c r="I12" s="237"/>
      <c r="J12" s="238"/>
      <c r="K12" s="238"/>
      <c r="L12" s="237"/>
      <c r="M12" s="237"/>
      <c r="N12" s="237"/>
      <c r="O12" s="237"/>
    </row>
    <row r="13" spans="2:15" ht="14.25" thickBot="1">
      <c r="B13" s="234"/>
      <c r="C13" s="235" t="s">
        <v>310</v>
      </c>
      <c r="D13" s="237"/>
      <c r="E13" s="237"/>
      <c r="F13" s="237"/>
      <c r="G13" s="237"/>
      <c r="H13" s="237"/>
      <c r="I13" s="237"/>
      <c r="J13" s="238"/>
      <c r="K13" s="238"/>
      <c r="L13" s="263"/>
      <c r="M13" s="263"/>
      <c r="N13" s="237"/>
      <c r="O13" s="237"/>
    </row>
    <row r="14" spans="2:15" ht="13.5" customHeight="1" thickTop="1">
      <c r="B14" s="481" t="s">
        <v>295</v>
      </c>
      <c r="C14" s="482"/>
      <c r="D14" s="483"/>
      <c r="E14" s="240" t="s">
        <v>296</v>
      </c>
      <c r="F14" s="264"/>
      <c r="G14" s="264"/>
      <c r="H14" s="490" t="s">
        <v>300</v>
      </c>
      <c r="I14" s="490"/>
      <c r="J14" s="490"/>
      <c r="K14" s="490"/>
      <c r="L14" s="241"/>
      <c r="M14" s="265"/>
      <c r="N14" s="265"/>
      <c r="O14" s="237"/>
    </row>
    <row r="15" spans="2:15" ht="13.5" customHeight="1">
      <c r="B15" s="484"/>
      <c r="C15" s="485"/>
      <c r="D15" s="486"/>
      <c r="E15" s="475" t="s">
        <v>311</v>
      </c>
      <c r="F15" s="478" t="s">
        <v>312</v>
      </c>
      <c r="G15" s="266"/>
      <c r="H15" s="266"/>
      <c r="I15" s="266"/>
      <c r="J15" s="266"/>
      <c r="K15" s="478" t="s">
        <v>313</v>
      </c>
      <c r="L15" s="495" t="s">
        <v>314</v>
      </c>
      <c r="M15" s="265"/>
      <c r="N15" s="498"/>
      <c r="O15" s="237"/>
    </row>
    <row r="16" spans="2:15" ht="13.5" customHeight="1">
      <c r="B16" s="484"/>
      <c r="C16" s="485"/>
      <c r="D16" s="486"/>
      <c r="E16" s="479"/>
      <c r="F16" s="500"/>
      <c r="G16" s="475" t="s">
        <v>315</v>
      </c>
      <c r="H16" s="475" t="s">
        <v>316</v>
      </c>
      <c r="I16" s="267" t="s">
        <v>317</v>
      </c>
      <c r="J16" s="268" t="s">
        <v>318</v>
      </c>
      <c r="K16" s="500"/>
      <c r="L16" s="496"/>
      <c r="M16" s="498"/>
      <c r="N16" s="499"/>
      <c r="O16" s="237"/>
    </row>
    <row r="17" spans="2:15" ht="13.5" customHeight="1">
      <c r="B17" s="487"/>
      <c r="C17" s="488"/>
      <c r="D17" s="489"/>
      <c r="E17" s="480"/>
      <c r="F17" s="501"/>
      <c r="G17" s="480"/>
      <c r="H17" s="480"/>
      <c r="I17" s="269" t="s">
        <v>319</v>
      </c>
      <c r="J17" s="270" t="s">
        <v>320</v>
      </c>
      <c r="K17" s="501"/>
      <c r="L17" s="497"/>
      <c r="M17" s="499"/>
      <c r="N17" s="499"/>
      <c r="O17" s="237"/>
    </row>
    <row r="18" spans="2:15" ht="12">
      <c r="B18" s="271"/>
      <c r="C18" s="272"/>
      <c r="D18" s="273"/>
      <c r="E18" s="249" t="s">
        <v>307</v>
      </c>
      <c r="F18" s="249" t="s">
        <v>307</v>
      </c>
      <c r="G18" s="249" t="s">
        <v>307</v>
      </c>
      <c r="H18" s="249" t="s">
        <v>307</v>
      </c>
      <c r="I18" s="249" t="s">
        <v>307</v>
      </c>
      <c r="J18" s="249" t="s">
        <v>307</v>
      </c>
      <c r="K18" s="249" t="s">
        <v>307</v>
      </c>
      <c r="L18" s="249" t="s">
        <v>307</v>
      </c>
      <c r="M18" s="274"/>
      <c r="N18" s="274"/>
      <c r="O18" s="237"/>
    </row>
    <row r="19" spans="2:24" s="250" customFormat="1" ht="12">
      <c r="B19" s="467" t="s">
        <v>321</v>
      </c>
      <c r="C19" s="468"/>
      <c r="D19" s="469"/>
      <c r="E19" s="275">
        <v>23543</v>
      </c>
      <c r="F19" s="276">
        <v>21586</v>
      </c>
      <c r="G19" s="276">
        <v>12961</v>
      </c>
      <c r="H19" s="276">
        <v>4074</v>
      </c>
      <c r="I19" s="276">
        <v>603</v>
      </c>
      <c r="J19" s="276">
        <v>3696</v>
      </c>
      <c r="K19" s="276">
        <v>1895</v>
      </c>
      <c r="L19" s="276">
        <v>62</v>
      </c>
      <c r="M19" s="277"/>
      <c r="N19" s="277"/>
      <c r="O19" s="237"/>
      <c r="P19" s="254"/>
      <c r="Q19" s="254"/>
      <c r="R19" s="254"/>
      <c r="S19" s="254"/>
      <c r="T19" s="254"/>
      <c r="U19" s="254"/>
      <c r="V19" s="254"/>
      <c r="W19" s="254"/>
      <c r="X19" s="255"/>
    </row>
    <row r="20" spans="2:24" s="256" customFormat="1" ht="12">
      <c r="B20" s="470" t="s">
        <v>309</v>
      </c>
      <c r="C20" s="471"/>
      <c r="D20" s="472"/>
      <c r="E20" s="278">
        <v>244</v>
      </c>
      <c r="F20" s="278">
        <v>229</v>
      </c>
      <c r="G20" s="278">
        <v>171</v>
      </c>
      <c r="H20" s="278">
        <v>24</v>
      </c>
      <c r="I20" s="278">
        <v>3</v>
      </c>
      <c r="J20" s="278">
        <v>32</v>
      </c>
      <c r="K20" s="278">
        <v>15</v>
      </c>
      <c r="L20" s="279" t="s">
        <v>322</v>
      </c>
      <c r="M20" s="277"/>
      <c r="N20" s="280"/>
      <c r="O20" s="260"/>
      <c r="P20" s="261"/>
      <c r="Q20" s="261"/>
      <c r="R20" s="261"/>
      <c r="S20" s="261"/>
      <c r="T20" s="261"/>
      <c r="U20" s="261"/>
      <c r="V20" s="261"/>
      <c r="W20" s="261"/>
      <c r="X20" s="262"/>
    </row>
    <row r="21" spans="2:24" s="250" customFormat="1" ht="12">
      <c r="B21" s="236"/>
      <c r="C21" s="236"/>
      <c r="D21" s="281"/>
      <c r="E21" s="282"/>
      <c r="F21" s="282"/>
      <c r="G21" s="282"/>
      <c r="H21" s="282"/>
      <c r="I21" s="282"/>
      <c r="J21" s="282"/>
      <c r="K21" s="282"/>
      <c r="L21" s="282"/>
      <c r="M21" s="282"/>
      <c r="N21" s="282"/>
      <c r="O21" s="237"/>
      <c r="P21" s="254"/>
      <c r="Q21" s="254"/>
      <c r="R21" s="254"/>
      <c r="S21" s="254"/>
      <c r="T21" s="254"/>
      <c r="U21" s="254"/>
      <c r="V21" s="254"/>
      <c r="W21" s="254"/>
      <c r="X21" s="255"/>
    </row>
    <row r="22" spans="2:15" ht="12.75" thickBot="1">
      <c r="B22" s="283"/>
      <c r="C22" s="283"/>
      <c r="D22" s="283"/>
      <c r="E22" s="284"/>
      <c r="F22" s="284"/>
      <c r="G22" s="284"/>
      <c r="H22" s="284"/>
      <c r="I22" s="284"/>
      <c r="J22" s="284"/>
      <c r="K22" s="284"/>
      <c r="L22" s="284"/>
      <c r="M22" s="285"/>
      <c r="N22" s="286"/>
      <c r="O22" s="287"/>
    </row>
    <row r="23" spans="2:15" ht="13.5" customHeight="1" thickTop="1">
      <c r="B23" s="481" t="s">
        <v>295</v>
      </c>
      <c r="C23" s="482"/>
      <c r="D23" s="483"/>
      <c r="E23" s="288" t="s">
        <v>323</v>
      </c>
      <c r="F23" s="289"/>
      <c r="G23" s="290"/>
      <c r="H23" s="490" t="s">
        <v>324</v>
      </c>
      <c r="I23" s="490"/>
      <c r="J23" s="490"/>
      <c r="K23" s="490"/>
      <c r="L23" s="290"/>
      <c r="M23" s="291"/>
      <c r="N23" s="491" t="s">
        <v>325</v>
      </c>
      <c r="O23" s="492"/>
    </row>
    <row r="24" spans="2:15" ht="13.5" customHeight="1">
      <c r="B24" s="484"/>
      <c r="C24" s="485"/>
      <c r="D24" s="486"/>
      <c r="E24" s="478" t="s">
        <v>311</v>
      </c>
      <c r="F24" s="493" t="s">
        <v>326</v>
      </c>
      <c r="G24" s="494"/>
      <c r="H24" s="475" t="s">
        <v>327</v>
      </c>
      <c r="I24" s="475" t="s">
        <v>328</v>
      </c>
      <c r="J24" s="475" t="s">
        <v>329</v>
      </c>
      <c r="K24" s="475" t="s">
        <v>330</v>
      </c>
      <c r="L24" s="475" t="s">
        <v>331</v>
      </c>
      <c r="M24" s="475" t="s">
        <v>332</v>
      </c>
      <c r="N24" s="478" t="s">
        <v>311</v>
      </c>
      <c r="O24" s="292"/>
    </row>
    <row r="25" spans="2:15" ht="13.5" customHeight="1">
      <c r="B25" s="484"/>
      <c r="C25" s="485"/>
      <c r="D25" s="486"/>
      <c r="E25" s="479"/>
      <c r="F25" s="475" t="s">
        <v>333</v>
      </c>
      <c r="G25" s="475" t="s">
        <v>334</v>
      </c>
      <c r="H25" s="476"/>
      <c r="I25" s="476"/>
      <c r="J25" s="476"/>
      <c r="K25" s="476"/>
      <c r="L25" s="476" t="s">
        <v>335</v>
      </c>
      <c r="M25" s="476" t="s">
        <v>336</v>
      </c>
      <c r="N25" s="479"/>
      <c r="O25" s="475" t="s">
        <v>337</v>
      </c>
    </row>
    <row r="26" spans="2:15" ht="13.5" customHeight="1">
      <c r="B26" s="487"/>
      <c r="C26" s="488"/>
      <c r="D26" s="489"/>
      <c r="E26" s="480"/>
      <c r="F26" s="480"/>
      <c r="G26" s="480"/>
      <c r="H26" s="477"/>
      <c r="I26" s="477"/>
      <c r="J26" s="477"/>
      <c r="K26" s="477"/>
      <c r="L26" s="477"/>
      <c r="M26" s="477"/>
      <c r="N26" s="480"/>
      <c r="O26" s="480"/>
    </row>
    <row r="27" spans="2:15" ht="12">
      <c r="B27" s="293"/>
      <c r="C27" s="294"/>
      <c r="D27" s="295"/>
      <c r="E27" s="249" t="s">
        <v>307</v>
      </c>
      <c r="F27" s="249" t="s">
        <v>307</v>
      </c>
      <c r="G27" s="249" t="s">
        <v>307</v>
      </c>
      <c r="H27" s="249" t="s">
        <v>307</v>
      </c>
      <c r="I27" s="249" t="s">
        <v>307</v>
      </c>
      <c r="J27" s="249" t="s">
        <v>307</v>
      </c>
      <c r="K27" s="249" t="s">
        <v>307</v>
      </c>
      <c r="L27" s="249" t="s">
        <v>307</v>
      </c>
      <c r="M27" s="249" t="s">
        <v>307</v>
      </c>
      <c r="N27" s="249" t="s">
        <v>307</v>
      </c>
      <c r="O27" s="249" t="s">
        <v>307</v>
      </c>
    </row>
    <row r="28" spans="2:24" s="250" customFormat="1" ht="11.25" customHeight="1">
      <c r="B28" s="467" t="s">
        <v>338</v>
      </c>
      <c r="C28" s="468"/>
      <c r="D28" s="469"/>
      <c r="E28" s="296">
        <v>20908</v>
      </c>
      <c r="F28" s="296">
        <v>5987</v>
      </c>
      <c r="G28" s="296">
        <v>890</v>
      </c>
      <c r="H28" s="296">
        <v>894</v>
      </c>
      <c r="I28" s="296">
        <v>3218</v>
      </c>
      <c r="J28" s="296">
        <v>116</v>
      </c>
      <c r="K28" s="296">
        <v>4600</v>
      </c>
      <c r="L28" s="296">
        <v>2858</v>
      </c>
      <c r="M28" s="296">
        <v>1981</v>
      </c>
      <c r="N28" s="296">
        <v>128</v>
      </c>
      <c r="O28" s="296" t="s">
        <v>339</v>
      </c>
      <c r="P28" s="254"/>
      <c r="Q28" s="254"/>
      <c r="R28" s="254"/>
      <c r="S28" s="254"/>
      <c r="T28" s="254"/>
      <c r="U28" s="254"/>
      <c r="V28" s="254"/>
      <c r="W28" s="254"/>
      <c r="X28" s="255"/>
    </row>
    <row r="29" spans="2:24" s="256" customFormat="1" ht="11.25" customHeight="1">
      <c r="B29" s="470" t="s">
        <v>309</v>
      </c>
      <c r="C29" s="471"/>
      <c r="D29" s="472"/>
      <c r="E29" s="297">
        <v>472</v>
      </c>
      <c r="F29" s="297">
        <v>266</v>
      </c>
      <c r="G29" s="297">
        <v>1</v>
      </c>
      <c r="H29" s="297">
        <v>49</v>
      </c>
      <c r="I29" s="297">
        <v>15</v>
      </c>
      <c r="J29" s="297">
        <v>3</v>
      </c>
      <c r="K29" s="297">
        <v>9</v>
      </c>
      <c r="L29" s="297">
        <v>109</v>
      </c>
      <c r="M29" s="297">
        <v>7</v>
      </c>
      <c r="N29" s="297">
        <v>0</v>
      </c>
      <c r="O29" s="297" t="s">
        <v>340</v>
      </c>
      <c r="P29" s="254"/>
      <c r="Q29" s="261"/>
      <c r="R29" s="261"/>
      <c r="S29" s="261"/>
      <c r="T29" s="261"/>
      <c r="U29" s="261"/>
      <c r="V29" s="261"/>
      <c r="W29" s="261"/>
      <c r="X29" s="262"/>
    </row>
    <row r="30" spans="2:24" s="250" customFormat="1" ht="11.25" customHeight="1">
      <c r="B30" s="236"/>
      <c r="C30" s="236"/>
      <c r="D30" s="281"/>
      <c r="E30" s="298"/>
      <c r="F30" s="253"/>
      <c r="G30" s="253"/>
      <c r="H30" s="253"/>
      <c r="I30" s="253"/>
      <c r="J30" s="253"/>
      <c r="K30" s="253"/>
      <c r="L30" s="253"/>
      <c r="M30" s="253"/>
      <c r="N30" s="253"/>
      <c r="O30" s="253"/>
      <c r="P30" s="254"/>
      <c r="Q30" s="254"/>
      <c r="R30" s="254"/>
      <c r="S30" s="254"/>
      <c r="T30" s="254"/>
      <c r="U30" s="254"/>
      <c r="V30" s="254"/>
      <c r="W30" s="254"/>
      <c r="X30" s="255"/>
    </row>
    <row r="31" spans="2:24" s="299" customFormat="1" ht="15.75" customHeight="1">
      <c r="B31" s="473" t="s">
        <v>341</v>
      </c>
      <c r="C31" s="473"/>
      <c r="D31" s="473"/>
      <c r="E31" s="473"/>
      <c r="F31" s="473"/>
      <c r="G31" s="473"/>
      <c r="H31" s="300"/>
      <c r="I31" s="300"/>
      <c r="J31" s="300"/>
      <c r="K31" s="300"/>
      <c r="L31" s="300"/>
      <c r="M31" s="300"/>
      <c r="N31" s="300"/>
      <c r="O31" s="300"/>
      <c r="P31" s="301"/>
      <c r="Q31" s="301"/>
      <c r="R31" s="301"/>
      <c r="S31" s="301"/>
      <c r="T31" s="301"/>
      <c r="U31" s="301"/>
      <c r="V31" s="301"/>
      <c r="W31" s="301"/>
      <c r="X31" s="302"/>
    </row>
    <row r="32" spans="3:13" s="250" customFormat="1" ht="15.75" customHeight="1">
      <c r="C32" s="303"/>
      <c r="D32" s="304"/>
      <c r="E32" s="304"/>
      <c r="F32" s="304"/>
      <c r="G32" s="304"/>
      <c r="H32" s="305"/>
      <c r="I32" s="232"/>
      <c r="J32" s="254"/>
      <c r="K32" s="254"/>
      <c r="L32" s="254"/>
      <c r="M32" s="255"/>
    </row>
    <row r="33" spans="3:8" ht="11.25" customHeight="1">
      <c r="C33" s="304"/>
      <c r="D33" s="304"/>
      <c r="E33" s="306"/>
      <c r="F33" s="304"/>
      <c r="G33" s="304"/>
      <c r="H33" s="305"/>
    </row>
    <row r="36" spans="3:7" ht="13.5" customHeight="1">
      <c r="C36" s="474"/>
      <c r="D36" s="474"/>
      <c r="E36" s="474"/>
      <c r="F36" s="474"/>
      <c r="G36" s="474"/>
    </row>
    <row r="37" spans="11:24" ht="11.25">
      <c r="K37" s="232"/>
      <c r="W37" s="233"/>
      <c r="X37" s="225"/>
    </row>
  </sheetData>
  <sheetProtection/>
  <mergeCells count="42">
    <mergeCell ref="B4:D7"/>
    <mergeCell ref="G4:H4"/>
    <mergeCell ref="J4:K4"/>
    <mergeCell ref="F5:F7"/>
    <mergeCell ref="G5:G7"/>
    <mergeCell ref="H5:H7"/>
    <mergeCell ref="I5:I7"/>
    <mergeCell ref="J5:J7"/>
    <mergeCell ref="K5:K7"/>
    <mergeCell ref="B9:D9"/>
    <mergeCell ref="B10:D10"/>
    <mergeCell ref="B14:D17"/>
    <mergeCell ref="H14:K14"/>
    <mergeCell ref="E15:E17"/>
    <mergeCell ref="F15:F17"/>
    <mergeCell ref="K15:K17"/>
    <mergeCell ref="L15:L17"/>
    <mergeCell ref="N15:N17"/>
    <mergeCell ref="G16:G17"/>
    <mergeCell ref="H16:H17"/>
    <mergeCell ref="M16:M17"/>
    <mergeCell ref="B19:D19"/>
    <mergeCell ref="N24:N26"/>
    <mergeCell ref="F25:F26"/>
    <mergeCell ref="G25:G26"/>
    <mergeCell ref="O25:O26"/>
    <mergeCell ref="B20:D20"/>
    <mergeCell ref="B23:D26"/>
    <mergeCell ref="H23:K23"/>
    <mergeCell ref="N23:O23"/>
    <mergeCell ref="E24:E26"/>
    <mergeCell ref="F24:G24"/>
    <mergeCell ref="B28:D28"/>
    <mergeCell ref="B29:D29"/>
    <mergeCell ref="B31:G31"/>
    <mergeCell ref="C36:G36"/>
    <mergeCell ref="L24:L26"/>
    <mergeCell ref="M24:M26"/>
    <mergeCell ref="H24:H26"/>
    <mergeCell ref="I24:I26"/>
    <mergeCell ref="J24:J26"/>
    <mergeCell ref="K24:K2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　由香</cp:lastModifiedBy>
  <cp:lastPrinted>2014-04-15T07:37:14Z</cp:lastPrinted>
  <dcterms:created xsi:type="dcterms:W3CDTF">1999-08-08T13:52:57Z</dcterms:created>
  <dcterms:modified xsi:type="dcterms:W3CDTF">2016-09-27T04:36:50Z</dcterms:modified>
  <cp:category/>
  <cp:version/>
  <cp:contentType/>
  <cp:contentStatus/>
</cp:coreProperties>
</file>