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11-1  業種別商店数・従業者数・年間商品販売額" sheetId="1" r:id="rId1"/>
    <sheet name="11-2 市郡・業種別商店数・従業者数・年間商品販売額" sheetId="2" r:id="rId2"/>
    <sheet name="11-3 県たばこ税" sheetId="3" r:id="rId3"/>
    <sheet name="11-4 大型小売店販売額" sheetId="4" r:id="rId4"/>
    <sheet name="11-5 酒類消費高" sheetId="5" r:id="rId5"/>
  </sheets>
  <externalReferences>
    <externalReference r:id="rId8"/>
  </externalReferences>
  <definedNames>
    <definedName name="99_01_第１表_編集済み_">#REF!</definedName>
    <definedName name="99_02_第２表_編集済み_">#REF!</definedName>
    <definedName name="99_03_第３表_編集済み_">#REF!</definedName>
    <definedName name="99_04_第４表_編集済み_">#REF!</definedName>
    <definedName name="99_05_第５表_編集済み_">#REF!</definedName>
    <definedName name="99_06_第６表_編集済み_">#REF!</definedName>
    <definedName name="99_07_第７表_編集済み_">#REF!</definedName>
    <definedName name="99_08_第８表_編集済み_">#REF!</definedName>
    <definedName name="99_09_第９表_編集済み_">#REF!</definedName>
    <definedName name="99_10_第１０表_編集済み_">#REF!</definedName>
    <definedName name="99_11_第１１表_編集済み_">#REF!</definedName>
    <definedName name="99_12_第１２表_編集済み_">#REF!</definedName>
    <definedName name="99_13_第１３表_編集済み_">#REF!</definedName>
    <definedName name="99_14_第１４表_編集済み_">#REF!</definedName>
    <definedName name="99_15_第１５表_編集済み_">#REF!</definedName>
    <definedName name="99_16_第１６表_編集済み_">#REF!</definedName>
    <definedName name="99_17_第１７表_編集済み_">#REF!</definedName>
    <definedName name="99_18_第１８表_編集済み_">#REF!</definedName>
    <definedName name="99_19_第１９表_編集済み_">#REF!</definedName>
    <definedName name="99_20_第２０表_編集済み_">#REF!</definedName>
    <definedName name="_xlnm.Print_Area" localSheetId="0">'11-1  業種別商店数・従業者数・年間商品販売額'!$A$1:$M$229</definedName>
    <definedName name="_xlnm.Print_Titles" localSheetId="0">'11-1  業種別商店数・従業者数・年間商品販売額'!$B:$F,'11-1  業種別商店数・従業者数・年間商品販売額'!$1:$5</definedName>
  </definedNames>
  <calcPr fullCalcOnLoad="1"/>
</workbook>
</file>

<file path=xl/sharedStrings.xml><?xml version="1.0" encoding="utf-8"?>
<sst xmlns="http://schemas.openxmlformats.org/spreadsheetml/2006/main" count="1713" uniqueCount="481">
  <si>
    <t>従業者数</t>
  </si>
  <si>
    <t>　</t>
  </si>
  <si>
    <t>業　　　　　　　　　　　　　　　　　種</t>
  </si>
  <si>
    <t xml:space="preserve"> </t>
  </si>
  <si>
    <t>　　　　たばこ・喫煙具専門小売業</t>
  </si>
  <si>
    <t>　　　　花・植木小売業</t>
  </si>
  <si>
    <t>　　　　建築材料小売業　　　　　　　　　　　　　　　　　　　　　　　　　　　　</t>
  </si>
  <si>
    <t>　　　　ジュエリー製品小売業</t>
  </si>
  <si>
    <t>　　　　ペット・ペット用品小売業</t>
  </si>
  <si>
    <t>　　　　骨とう品小売業</t>
  </si>
  <si>
    <t>　　　　中古品小売業（骨とう品を除く）</t>
  </si>
  <si>
    <t>　　各種商品小売業</t>
  </si>
  <si>
    <t>　　　百貨店、総合スーパー</t>
  </si>
  <si>
    <t>　　　その他の各種商品小売業（従業者が常時50人未満のもの）</t>
  </si>
  <si>
    <t>　　織物・衣服・身の回り品小売業</t>
  </si>
  <si>
    <t>　　　男子服小売業</t>
  </si>
  <si>
    <t>　　　婦人・子供服小売業</t>
  </si>
  <si>
    <t>　　　靴・履物小売業</t>
  </si>
  <si>
    <t>　　　その他の織物・衣服・身の回り品小売業</t>
  </si>
  <si>
    <t>　　飲食料品小売業</t>
  </si>
  <si>
    <t>　　　各種食料品小売業</t>
  </si>
  <si>
    <t>　　　酒小売業</t>
  </si>
  <si>
    <t>　　　食肉小売業</t>
  </si>
  <si>
    <t>　　　鮮魚小売業</t>
  </si>
  <si>
    <t>　　　野菜・果実小売業</t>
  </si>
  <si>
    <t>　　　菓子・パン小売業</t>
  </si>
  <si>
    <t>　　　その他の飲食料品小売業</t>
  </si>
  <si>
    <t>　　自動車・自転車小売業</t>
  </si>
  <si>
    <t>　　　自転車小売業</t>
  </si>
  <si>
    <t>　　　家具・建具・畳小売業</t>
  </si>
  <si>
    <t>　　　機械器具小売業</t>
  </si>
  <si>
    <t>　　　その他のじゅう器小売業</t>
  </si>
  <si>
    <t>　　　農耕用品小売業</t>
  </si>
  <si>
    <t>　　　燃料小売業</t>
  </si>
  <si>
    <t>　　　書籍・文房具小売業</t>
  </si>
  <si>
    <t>　　　スポーツ用品・がん具・娯楽用品・楽器小売業</t>
  </si>
  <si>
    <t>　　　写真機・写真材料小売業</t>
  </si>
  <si>
    <t>　　　時計・眼鏡・光学機械小売業</t>
  </si>
  <si>
    <t>　　　他に分類されない小売業</t>
  </si>
  <si>
    <t>各種商品小売業</t>
  </si>
  <si>
    <t>織物・衣服・身の回り品小売業</t>
  </si>
  <si>
    <t>飲食料品小売業</t>
  </si>
  <si>
    <t>　　各種商品卸売業</t>
  </si>
  <si>
    <t>　　　各種商品卸売業</t>
  </si>
  <si>
    <t>　　繊維・衣服等卸売業</t>
  </si>
  <si>
    <t>　　　繊維品卸売業（衣服・身の回り品を除く）</t>
  </si>
  <si>
    <t>　　　衣服・身の回り品卸売業</t>
  </si>
  <si>
    <t>　　飲食料品卸売業</t>
  </si>
  <si>
    <t>　　　農畜産物・水産物卸売業</t>
  </si>
  <si>
    <t>　　　食料・飲料卸売業</t>
  </si>
  <si>
    <t>　　建築材料、鉱物・金属材料等卸売業</t>
  </si>
  <si>
    <t>　　　建築材料卸売業</t>
  </si>
  <si>
    <t>　　　化学製品卸売業</t>
  </si>
  <si>
    <t>　　　鉱物・金属材料卸売業</t>
  </si>
  <si>
    <t>　　　再生資源卸売業</t>
  </si>
  <si>
    <t>　　機械器具卸売業</t>
  </si>
  <si>
    <t>　　　一般機械器具卸売業</t>
  </si>
  <si>
    <t>　　　自動車卸売業</t>
  </si>
  <si>
    <t>　　　電気機械器具卸売業</t>
  </si>
  <si>
    <t>　　　その他の機械器具卸売業</t>
  </si>
  <si>
    <t>　　　家具・建具・じゅう器等卸売業</t>
  </si>
  <si>
    <t>　　　医薬品・化粧品等卸売業</t>
  </si>
  <si>
    <t>各種商品卸売業</t>
  </si>
  <si>
    <t>繊維・衣服等卸売業</t>
  </si>
  <si>
    <t>飲食料品卸売業</t>
  </si>
  <si>
    <t>機械器具卸売業</t>
  </si>
  <si>
    <t>県合計</t>
  </si>
  <si>
    <t>　卸売業</t>
  </si>
  <si>
    <t>小売業</t>
  </si>
  <si>
    <t>　　家具・じゅう器、家庭用機械器具小売業</t>
  </si>
  <si>
    <t>　　　医薬品・化粧品小売業</t>
  </si>
  <si>
    <t>　　その他の小売業</t>
  </si>
  <si>
    <t>その他の小売業</t>
  </si>
  <si>
    <t>商店数</t>
  </si>
  <si>
    <t>店</t>
  </si>
  <si>
    <t>計</t>
  </si>
  <si>
    <t>人</t>
  </si>
  <si>
    <t>男</t>
  </si>
  <si>
    <t>女</t>
  </si>
  <si>
    <t>年間商品販売額</t>
  </si>
  <si>
    <t>万円</t>
  </si>
  <si>
    <t>その他の収入額</t>
  </si>
  <si>
    <t>売場面積</t>
  </si>
  <si>
    <t>㎡</t>
  </si>
  <si>
    <t>卸 売 業</t>
  </si>
  <si>
    <t xml:space="preserve"> 繊維品卸売業（衣服，身の回り品を除く）</t>
  </si>
  <si>
    <t xml:space="preserve"> 身の回り品卸売業</t>
  </si>
  <si>
    <t>農畜産物・水産物卸売業</t>
  </si>
  <si>
    <t>食料・飲料卸売業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</si>
  <si>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</si>
  <si>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</si>
  <si>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</si>
  <si>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</si>
  <si>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</si>
  <si>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</si>
  <si>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</si>
  <si>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</si>
  <si>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</si>
  <si>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</si>
  <si>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 xml:space="preserve">  家具・建具卸売業</t>
  </si>
  <si>
    <t xml:space="preserve">  荒物卸売業</t>
  </si>
  <si>
    <t xml:space="preserve">  畳卸売業</t>
  </si>
  <si>
    <t xml:space="preserve">  室内装飾繊維品卸売業</t>
  </si>
  <si>
    <t xml:space="preserve">  陶磁器・ガラス器卸売業</t>
  </si>
  <si>
    <t xml:space="preserve">  その他のじゅう器卸売業</t>
  </si>
  <si>
    <t>家具・建具・じゅう器卸売業</t>
  </si>
  <si>
    <t>医薬品・化粧品等卸売業</t>
  </si>
  <si>
    <t xml:space="preserve">  医薬品卸売業</t>
  </si>
  <si>
    <t xml:space="preserve">  医療用品卸売業</t>
  </si>
  <si>
    <t xml:space="preserve">  化粧品卸売業</t>
  </si>
  <si>
    <t xml:space="preserve">  合成洗剤卸売業</t>
  </si>
  <si>
    <t>紙・紙製品卸売業</t>
  </si>
  <si>
    <t xml:space="preserve">  紙卸売業</t>
  </si>
  <si>
    <t xml:space="preserve">  紙製品卸売業</t>
  </si>
  <si>
    <t>他に分類されない卸売業</t>
  </si>
  <si>
    <t xml:space="preserve">  金物卸売業</t>
  </si>
  <si>
    <t xml:space="preserve">  肥料・飼料卸売業</t>
  </si>
  <si>
    <t xml:space="preserve">  スポーツ用品卸売業</t>
  </si>
  <si>
    <t xml:space="preserve">  娯楽用品・がん具卸売業</t>
  </si>
  <si>
    <t xml:space="preserve">  たばこ卸売業</t>
  </si>
  <si>
    <t xml:space="preserve">  ジュエリー製品卸売業</t>
  </si>
  <si>
    <t xml:space="preserve">  書籍・雑誌卸売業</t>
  </si>
  <si>
    <t xml:space="preserve">  代理商，仲立業</t>
  </si>
  <si>
    <t xml:space="preserve">  他に分類されないその他の卸売業</t>
  </si>
  <si>
    <t>その他の卸売業</t>
  </si>
  <si>
    <t>百貨店,総合スーパー</t>
  </si>
  <si>
    <t>その他の各種商品小売業（従業者が常時50人未満のもの）</t>
  </si>
  <si>
    <t>呉服・服地・寝具小売業</t>
  </si>
  <si>
    <t xml:space="preserve">  呉服・服地小売業</t>
  </si>
  <si>
    <t xml:space="preserve">  寝具小売業</t>
  </si>
  <si>
    <t>男子服小売業</t>
  </si>
  <si>
    <t>婦人・子供服小売業</t>
  </si>
  <si>
    <t xml:space="preserve">  婦人服小売業</t>
  </si>
  <si>
    <t xml:space="preserve">  子供服小売業</t>
  </si>
  <si>
    <t>靴・履物小売業</t>
  </si>
  <si>
    <t xml:space="preserve">  靴小売業</t>
  </si>
  <si>
    <t xml:space="preserve">  履物小売業（靴を除く）</t>
  </si>
  <si>
    <t>その他の織物・衣服・身の回り品小売業</t>
  </si>
  <si>
    <t xml:space="preserve">  かばん・袋物小売業</t>
  </si>
  <si>
    <t xml:space="preserve">  下着類小売業</t>
  </si>
  <si>
    <t xml:space="preserve">  洋品雑貨・小間物小売業</t>
  </si>
  <si>
    <t xml:space="preserve">  他に分類されない織物・衣服・身の回り品小売業</t>
  </si>
  <si>
    <t>各種食料品小売業</t>
  </si>
  <si>
    <t>野菜・果実小売業</t>
  </si>
  <si>
    <t xml:space="preserve">  野菜小売業</t>
  </si>
  <si>
    <t xml:space="preserve">  果実小売業</t>
  </si>
  <si>
    <t>食肉小売業</t>
  </si>
  <si>
    <t xml:space="preserve">  食肉小売業（卵，鳥肉を除く）</t>
  </si>
  <si>
    <t xml:space="preserve">  卵・鳥肉小売業</t>
  </si>
  <si>
    <t>鮮魚小売業</t>
  </si>
  <si>
    <t>酒小売業</t>
  </si>
  <si>
    <t>菓子・パン小売業</t>
  </si>
  <si>
    <t xml:space="preserve">  菓子小売業（製造小売）</t>
  </si>
  <si>
    <t xml:space="preserve">  菓子小売業（製造小売でないもの）</t>
  </si>
  <si>
    <t xml:space="preserve">  パン小売業（製造小売）</t>
  </si>
  <si>
    <t xml:space="preserve">  パン小売業（製造小売でないもの）</t>
  </si>
  <si>
    <t xml:space="preserve">  コンビニエンスストア（飲食料品を中心とするものに限る）</t>
  </si>
  <si>
    <t xml:space="preserve">  牛乳小売業</t>
  </si>
  <si>
    <t xml:space="preserve">  飲料小売業（別掲を除く）</t>
  </si>
  <si>
    <t xml:space="preserve">  茶類小売業</t>
  </si>
  <si>
    <t xml:space="preserve">  料理品小売業</t>
  </si>
  <si>
    <t xml:space="preserve">  米穀類小売業</t>
  </si>
  <si>
    <t xml:space="preserve">  豆腐・かまぼこ等加工食品小売業</t>
  </si>
  <si>
    <t xml:space="preserve">  乾物小売業</t>
  </si>
  <si>
    <t xml:space="preserve">  他に分類されない飲食料品小売業</t>
  </si>
  <si>
    <t>自動車小売業</t>
  </si>
  <si>
    <t xml:space="preserve">  自動車（新車）小売業</t>
  </si>
  <si>
    <t xml:space="preserve">  中古自動車小売業</t>
  </si>
  <si>
    <t xml:space="preserve">  自動車部分品・附属品小売業</t>
  </si>
  <si>
    <t xml:space="preserve">  二輪自動車小売業（原動機付自転車を含む）</t>
  </si>
  <si>
    <t>自転車小売業</t>
  </si>
  <si>
    <t>機械器具小売業（自動車,自転車を除く）</t>
  </si>
  <si>
    <t xml:space="preserve">  電気機械器具小売業（中古品を除く）</t>
  </si>
  <si>
    <t xml:space="preserve">  電気事務機械器具小売業（中古品を除く）</t>
  </si>
  <si>
    <t xml:space="preserve">  中古電気製品小売業</t>
  </si>
  <si>
    <t xml:space="preserve">  その他の機械器具小売業</t>
  </si>
  <si>
    <t>家具・建具・畳小売業</t>
  </si>
  <si>
    <t xml:space="preserve">  家具小売業</t>
  </si>
  <si>
    <t xml:space="preserve">  建具小売業</t>
  </si>
  <si>
    <t xml:space="preserve">  畳小売業</t>
  </si>
  <si>
    <t xml:space="preserve">  宗教用具小売業</t>
  </si>
  <si>
    <t>じゅう器小売業</t>
  </si>
  <si>
    <t xml:space="preserve">  金物小売業</t>
  </si>
  <si>
    <t xml:space="preserve">  荒物小売業</t>
  </si>
  <si>
    <t xml:space="preserve">  陶磁器・ガラス器小売業</t>
  </si>
  <si>
    <t xml:space="preserve">  他に分類されないじゅう器小売業</t>
  </si>
  <si>
    <t>医薬品・化粧品小売業</t>
  </si>
  <si>
    <t xml:space="preserve">  ドラッグストア</t>
  </si>
  <si>
    <t xml:space="preserve">  医薬品小売業（調剤薬局を除く）</t>
  </si>
  <si>
    <t xml:space="preserve">  調剤薬局</t>
  </si>
  <si>
    <t xml:space="preserve">  化粧品小売業</t>
  </si>
  <si>
    <t>農耕用品小売業</t>
  </si>
  <si>
    <t xml:space="preserve">  農業用機械器具小売業</t>
  </si>
  <si>
    <t xml:space="preserve">  苗・種子小売業</t>
  </si>
  <si>
    <t xml:space="preserve">  肥料・飼料小売業</t>
  </si>
  <si>
    <t>燃料小売業</t>
  </si>
  <si>
    <t xml:space="preserve">  ガソリンスタンド</t>
  </si>
  <si>
    <t xml:space="preserve">  燃料小売業（ガソリンスタンドを除く）</t>
  </si>
  <si>
    <t>書籍・文房具小売業</t>
  </si>
  <si>
    <t xml:space="preserve">  書籍・雑誌小売業（古本を除く）</t>
  </si>
  <si>
    <t xml:space="preserve">  古本小売業</t>
  </si>
  <si>
    <t xml:space="preserve">  新聞小売業</t>
  </si>
  <si>
    <t xml:space="preserve">  紙・文房具小売業</t>
  </si>
  <si>
    <t>スポーツ用品・がん具・娯楽用品・楽器小売業</t>
  </si>
  <si>
    <t xml:space="preserve">  スポーツ用品小売業</t>
  </si>
  <si>
    <t xml:space="preserve">  がん具・娯楽用品小売業</t>
  </si>
  <si>
    <t xml:space="preserve">  楽器小売業</t>
  </si>
  <si>
    <t xml:space="preserve">  写真機・写真材料小売業</t>
  </si>
  <si>
    <t xml:space="preserve">  時計・眼鏡・光学機械小売業</t>
  </si>
  <si>
    <t xml:space="preserve">  ホームセンター</t>
  </si>
  <si>
    <t xml:space="preserve">  たばこ・喫煙具専門小売業</t>
  </si>
  <si>
    <t xml:space="preserve">  花・植木小売業</t>
  </si>
  <si>
    <t xml:space="preserve">  建築材料小売業</t>
  </si>
  <si>
    <t xml:space="preserve">  ジュエリー製品小売業</t>
  </si>
  <si>
    <t xml:space="preserve">  ペット・ペット用品小売業</t>
  </si>
  <si>
    <t xml:space="preserve">  骨とう品小売業</t>
  </si>
  <si>
    <t xml:space="preserve">  中古品小売業（骨とう品を除く）</t>
  </si>
  <si>
    <t xml:space="preserve">  他に分類されないその他の小売業</t>
  </si>
  <si>
    <t>　その他の各種商品卸売業</t>
  </si>
  <si>
    <t xml:space="preserve">  繊維原料卸売業</t>
  </si>
  <si>
    <t xml:space="preserve">  糸卸売業</t>
  </si>
  <si>
    <t xml:space="preserve">  織物卸売業（室内装飾繊維品を除く）</t>
  </si>
  <si>
    <t xml:space="preserve">  男子服卸売業</t>
  </si>
  <si>
    <t xml:space="preserve">  婦人・子供服卸売業</t>
  </si>
  <si>
    <t xml:space="preserve">  下着類卸売業</t>
  </si>
  <si>
    <t xml:space="preserve">  その他の衣服卸売業</t>
  </si>
  <si>
    <t xml:space="preserve">  寝具類卸売業</t>
  </si>
  <si>
    <t xml:space="preserve">  靴・履物卸売業</t>
  </si>
  <si>
    <t xml:space="preserve">  かばん・袋物卸売業</t>
  </si>
  <si>
    <t xml:space="preserve">  その他の身の回り品卸売業</t>
  </si>
  <si>
    <t xml:space="preserve">  米麦卸売業</t>
  </si>
  <si>
    <t xml:space="preserve">  雑穀・豆類卸売業</t>
  </si>
  <si>
    <t xml:space="preserve">  野菜卸売業</t>
  </si>
  <si>
    <t xml:space="preserve">  果実卸売業</t>
  </si>
  <si>
    <t xml:space="preserve">  食肉卸売業</t>
  </si>
  <si>
    <t xml:space="preserve">  生鮮魚介卸売業</t>
  </si>
  <si>
    <t xml:space="preserve">  その他の農畜産物・水産物卸売業</t>
  </si>
  <si>
    <t xml:space="preserve">  砂糖・味そ・しょう油卸売業</t>
  </si>
  <si>
    <t xml:space="preserve">  酒類卸売業</t>
  </si>
  <si>
    <t xml:space="preserve">  乾物卸売業</t>
  </si>
  <si>
    <t xml:space="preserve">  菓子・パン類卸売業</t>
  </si>
  <si>
    <t xml:space="preserve">  飲料卸売業（別掲を除く）</t>
  </si>
  <si>
    <t xml:space="preserve">  茶類卸売業</t>
  </si>
  <si>
    <t xml:space="preserve">  牛乳・乳製品卸売業</t>
  </si>
  <si>
    <t xml:space="preserve">  その他の食料・飲料卸売業</t>
  </si>
  <si>
    <t xml:space="preserve">  木材・竹材卸売業</t>
  </si>
  <si>
    <t xml:space="preserve">  セメント卸売業</t>
  </si>
  <si>
    <t xml:space="preserve">  板ガラス卸売業</t>
  </si>
  <si>
    <t xml:space="preserve">  建築用金属製品卸売業（建築用金物を除く）</t>
  </si>
  <si>
    <t xml:space="preserve">  その他の建築材料卸売業</t>
  </si>
  <si>
    <t xml:space="preserve">  塗料卸売業</t>
  </si>
  <si>
    <t xml:space="preserve">  プラスチック卸売業</t>
  </si>
  <si>
    <t xml:space="preserve">  その他の化学製品卸売業</t>
  </si>
  <si>
    <t xml:space="preserve">  石油卸売業</t>
  </si>
  <si>
    <t xml:space="preserve">  鉱物卸売業（石油を除く）</t>
  </si>
  <si>
    <t xml:space="preserve">  鉄鋼粗製品卸売業</t>
  </si>
  <si>
    <t xml:space="preserve">  鉄鋼一次製品卸売業</t>
  </si>
  <si>
    <t xml:space="preserve">  その他の鉄鋼製品卸売業</t>
  </si>
  <si>
    <t xml:space="preserve">  非鉄金属地金卸売業</t>
  </si>
  <si>
    <t xml:space="preserve">  非鉄金属製品卸売業</t>
  </si>
  <si>
    <t xml:space="preserve">  空瓶・空缶等空容器卸売業</t>
  </si>
  <si>
    <t xml:space="preserve">  鉄スクラップ卸売業</t>
  </si>
  <si>
    <t xml:space="preserve">  非鉄金属スクラップ卸売業</t>
  </si>
  <si>
    <t xml:space="preserve">  古紙卸売業</t>
  </si>
  <si>
    <t xml:space="preserve">  その他の再生資源卸売業</t>
  </si>
  <si>
    <t xml:space="preserve">  農業用機械器具卸売業</t>
  </si>
  <si>
    <t xml:space="preserve">  建設機械・鉱山機械卸売業</t>
  </si>
  <si>
    <t xml:space="preserve">  金属加工機械卸売業</t>
  </si>
  <si>
    <t xml:space="preserve">  事務用機械器具卸売業</t>
  </si>
  <si>
    <t xml:space="preserve">  その他の産業機械器具卸売業</t>
  </si>
  <si>
    <t xml:space="preserve">  自動車卸売業（二輪自動車を含む）</t>
  </si>
  <si>
    <t xml:space="preserve">  自動車部分品・附属品卸売業（中古品を除く）</t>
  </si>
  <si>
    <t xml:space="preserve">  自動車中古部品卸売業</t>
  </si>
  <si>
    <t xml:space="preserve">  家庭用電気機械器具卸売業</t>
  </si>
  <si>
    <t xml:space="preserve">  電気機械器具卸売業（家庭用電気機械器具を除く）</t>
  </si>
  <si>
    <t xml:space="preserve">  輸送用機械器具卸売業（自動車を除く）</t>
  </si>
  <si>
    <t xml:space="preserve">  計量器・理化学機械器具・光学機械器具等卸売業</t>
  </si>
  <si>
    <t xml:space="preserve">  医療用機械器具卸売業（歯科用機械器具を含む）</t>
  </si>
  <si>
    <t>その他の飲食料品小売業</t>
  </si>
  <si>
    <t xml:space="preserve">  無店舗小売業（各種商品小売）</t>
  </si>
  <si>
    <t xml:space="preserve">  無店舗小売業（織物・衣服・身の回り品小売）</t>
  </si>
  <si>
    <t xml:space="preserve">  無店舗小売業（飲食料品小売）</t>
  </si>
  <si>
    <t xml:space="preserve">  無店舗小売業（機械器具小売）</t>
  </si>
  <si>
    <t xml:space="preserve">  無店舗小売業（その他の小売）</t>
  </si>
  <si>
    <t>資料：県統計課「平成26年商業統計調査」</t>
  </si>
  <si>
    <t>X</t>
  </si>
  <si>
    <t>-</t>
  </si>
  <si>
    <t xml:space="preserve"> 衣服卸売業</t>
  </si>
  <si>
    <t>-</t>
  </si>
  <si>
    <t>自動販売機による小売業</t>
  </si>
  <si>
    <t>建築材料,鉱物・金属材料等卸売業</t>
  </si>
  <si>
    <t>１１－１ 業種別商店数・従業者数・年間商品販売額・その他の収入額等 （平成26年7月1日）</t>
  </si>
  <si>
    <t>機械器具小売業</t>
  </si>
  <si>
    <t>写真機・時計･眼鏡小売業</t>
  </si>
  <si>
    <t>他に分類されない小売業</t>
  </si>
  <si>
    <t>無店舗小売業</t>
  </si>
  <si>
    <t>通信販売・訪問販売小売業</t>
  </si>
  <si>
    <t>その他の無店舗小売業</t>
  </si>
  <si>
    <t>１１－２　市郡・業種別商店数・従業者数・年間商品販売額・その他の収入額及び売場面積 （平成26年7月1日）</t>
  </si>
  <si>
    <t>市　　　　　　郡</t>
  </si>
  <si>
    <t>従 業 者 数</t>
  </si>
  <si>
    <t>年間商品販売額</t>
  </si>
  <si>
    <t>その他の収入額</t>
  </si>
  <si>
    <t>業　　　　　　種</t>
  </si>
  <si>
    <t>店</t>
  </si>
  <si>
    <t>人</t>
  </si>
  <si>
    <t>万円</t>
  </si>
  <si>
    <t>㎡</t>
  </si>
  <si>
    <t>　卸売業</t>
  </si>
  <si>
    <t>-</t>
  </si>
  <si>
    <t>　　各種商品卸売業</t>
  </si>
  <si>
    <t>　　繊維・衣服等卸売業</t>
  </si>
  <si>
    <t>　　飲食料品卸売業</t>
  </si>
  <si>
    <t>　　建築材料、鉱物・金属材料等卸売業</t>
  </si>
  <si>
    <t>　　機械器具卸売業</t>
  </si>
  <si>
    <t>　　その他の卸売業</t>
  </si>
  <si>
    <t>　小売業</t>
  </si>
  <si>
    <t>　　各種商品小売業</t>
  </si>
  <si>
    <t>　　織物・衣服・身の回り品小売業</t>
  </si>
  <si>
    <t>　　飲食料品小売業</t>
  </si>
  <si>
    <t xml:space="preserve">    機械器具小売業</t>
  </si>
  <si>
    <t>　　その他の小売業</t>
  </si>
  <si>
    <t xml:space="preserve"> 無店舗小売業</t>
  </si>
  <si>
    <t>市部計</t>
  </si>
  <si>
    <t xml:space="preserve">    機械器具小売業</t>
  </si>
  <si>
    <t>　　その他の小売業</t>
  </si>
  <si>
    <t xml:space="preserve">    無店舗小売業</t>
  </si>
  <si>
    <t>前橋市計</t>
  </si>
  <si>
    <t>高崎市計</t>
  </si>
  <si>
    <t xml:space="preserve">    各種商品卸売業</t>
  </si>
  <si>
    <t xml:space="preserve">    繊維・衣服等卸売業</t>
  </si>
  <si>
    <t xml:space="preserve">    飲食料品卸売業</t>
  </si>
  <si>
    <t xml:space="preserve">    建築材料，鉱物・金属材料等卸売業</t>
  </si>
  <si>
    <t xml:space="preserve">    機械器具卸売業</t>
  </si>
  <si>
    <t xml:space="preserve">    その他の卸売業</t>
  </si>
  <si>
    <t xml:space="preserve">    その他の小売業</t>
  </si>
  <si>
    <t>桐生市計</t>
  </si>
  <si>
    <t>　  建築材料、鉱物・金属材料等卸売業</t>
  </si>
  <si>
    <t>伊勢崎市計</t>
  </si>
  <si>
    <t>太田市計</t>
  </si>
  <si>
    <t>沼田市計</t>
  </si>
  <si>
    <t>館林市計</t>
  </si>
  <si>
    <t>渋川市計</t>
  </si>
  <si>
    <t xml:space="preserve">   各種商品卸売業</t>
  </si>
  <si>
    <t xml:space="preserve">   繊維・衣服等卸売業</t>
  </si>
  <si>
    <t xml:space="preserve">   飲食料品卸売業</t>
  </si>
  <si>
    <t xml:space="preserve">   建築材料，鉱物・金属材料等卸売業</t>
  </si>
  <si>
    <t xml:space="preserve">   機械器具卸売業</t>
  </si>
  <si>
    <t xml:space="preserve">   その他の卸売業</t>
  </si>
  <si>
    <t xml:space="preserve">   各種商品小売業</t>
  </si>
  <si>
    <t xml:space="preserve">   織物・衣服・身の回り品小売業</t>
  </si>
  <si>
    <t xml:space="preserve">   飲食料品小売業</t>
  </si>
  <si>
    <t xml:space="preserve">   機械器具小売業</t>
  </si>
  <si>
    <t xml:space="preserve">   その他の小売業</t>
  </si>
  <si>
    <t xml:space="preserve">   無店舗小売業</t>
  </si>
  <si>
    <t>藤岡市計</t>
  </si>
  <si>
    <t xml:space="preserve">    各種商品小売業</t>
  </si>
  <si>
    <t xml:space="preserve">    織物・衣服・身の回り品小売業</t>
  </si>
  <si>
    <t xml:space="preserve">    飲食料品小売業</t>
  </si>
  <si>
    <t>富岡市計</t>
  </si>
  <si>
    <t>安中市計</t>
  </si>
  <si>
    <t xml:space="preserve">     各種商品小売業</t>
  </si>
  <si>
    <t xml:space="preserve">     織物・衣服・身の回り品小売業</t>
  </si>
  <si>
    <t xml:space="preserve">     飲食料品小売業</t>
  </si>
  <si>
    <t xml:space="preserve">     機械器具小売業</t>
  </si>
  <si>
    <t xml:space="preserve">     その他の小売業</t>
  </si>
  <si>
    <t xml:space="preserve">     無店舗小売業</t>
  </si>
  <si>
    <t>みどり市計</t>
  </si>
  <si>
    <t>郡部計</t>
  </si>
  <si>
    <t>北群馬郡計</t>
  </si>
  <si>
    <t>多野郡計</t>
  </si>
  <si>
    <t>　　各種商品卸売業</t>
  </si>
  <si>
    <t>　　繊維・衣服等卸売業</t>
  </si>
  <si>
    <t>　　飲食料品卸売業</t>
  </si>
  <si>
    <t>　　建築材料，鉱物・金属材料等卸売業</t>
  </si>
  <si>
    <t>　　機械器具卸売業</t>
  </si>
  <si>
    <t>　　その他の卸売業</t>
  </si>
  <si>
    <t>　　各種商品小売業</t>
  </si>
  <si>
    <t>　　織物・衣服・身の回り品小売業</t>
  </si>
  <si>
    <t>　　飲食料品小売業</t>
  </si>
  <si>
    <t>　　機械器具小売業</t>
  </si>
  <si>
    <t>　　その他の小売業</t>
  </si>
  <si>
    <t>　　無店舗小売業</t>
  </si>
  <si>
    <t>甘楽郡計</t>
  </si>
  <si>
    <t>吾妻郡計</t>
  </si>
  <si>
    <t>利根郡計</t>
  </si>
  <si>
    <t>　　機械器具小売業</t>
  </si>
  <si>
    <t>　　無店舗小売業</t>
  </si>
  <si>
    <t>佐波郡計</t>
  </si>
  <si>
    <t>邑楽郡計</t>
  </si>
  <si>
    <t>資料：県統計課「平成26年商業統計調査」</t>
  </si>
  <si>
    <t>注）Xは事業所数僅少のため秘密保持上公表不可能の分であり、合計はXを含む数字である。</t>
  </si>
  <si>
    <t>１１－３ 県たばこ税 （平成22～26年度）</t>
  </si>
  <si>
    <t>年度</t>
  </si>
  <si>
    <t>売渡し等本数</t>
  </si>
  <si>
    <t>税額</t>
  </si>
  <si>
    <t>　</t>
  </si>
  <si>
    <t>前年比</t>
  </si>
  <si>
    <t>千本</t>
  </si>
  <si>
    <t>％</t>
  </si>
  <si>
    <t>千円</t>
  </si>
  <si>
    <t>平成22年度</t>
  </si>
  <si>
    <t>資料：県税務課</t>
  </si>
  <si>
    <t xml:space="preserve">                                                                            </t>
  </si>
  <si>
    <t>業態</t>
  </si>
  <si>
    <t>年月</t>
  </si>
  <si>
    <t>商店数</t>
  </si>
  <si>
    <t>営業日数</t>
  </si>
  <si>
    <t>販売額</t>
  </si>
  <si>
    <t>商品券</t>
  </si>
  <si>
    <t>従業者数</t>
  </si>
  <si>
    <t>売場面積</t>
  </si>
  <si>
    <t>従業者　　　　　　　　　　　　　　　　　　　　　　　　　　　　　　　　　　　　　　　　　　　　　　　　　　　　　　　　　　　　　　　　　　　　　　　　　　　　　　　　　　　　　　　　　　　一人
当たりの　　　　　　　　　　　　　　　　　　　　　　　　　　　　　　　　　　　　　　　　　　　　　　　　　　　　　　　　　　　　　　　　　　　　　　　　　　　　　　　　　販売額</t>
  </si>
  <si>
    <t>売場面積１㎡
当たりの販売額</t>
  </si>
  <si>
    <t>合計</t>
  </si>
  <si>
    <t>　</t>
  </si>
  <si>
    <t>内訳</t>
  </si>
  <si>
    <t>対 前 年　　　　　　　　　　　　　　　　　　　　　　　　　　　　　　　　　　　　　　　　　　　　　　　　　　　　　　　　　　　　　　　　　　　　　　　　　　　　　　　(同月)比</t>
  </si>
  <si>
    <t>衣料品</t>
  </si>
  <si>
    <t>飲食料品</t>
  </si>
  <si>
    <t>その他</t>
  </si>
  <si>
    <t>店</t>
  </si>
  <si>
    <t>日</t>
  </si>
  <si>
    <t>百万円</t>
  </si>
  <si>
    <t>％</t>
  </si>
  <si>
    <t>枚</t>
  </si>
  <si>
    <t>人</t>
  </si>
  <si>
    <t>千㎡</t>
  </si>
  <si>
    <t>万円</t>
  </si>
  <si>
    <t>平成25年</t>
  </si>
  <si>
    <t>平成26年</t>
  </si>
  <si>
    <t>1</t>
  </si>
  <si>
    <t>月</t>
  </si>
  <si>
    <t>2</t>
  </si>
  <si>
    <t>3</t>
  </si>
  <si>
    <t>4</t>
  </si>
  <si>
    <t>5</t>
  </si>
  <si>
    <t>6</t>
  </si>
  <si>
    <t>7</t>
  </si>
  <si>
    <t>8</t>
  </si>
  <si>
    <t>9</t>
  </si>
  <si>
    <t>10</t>
  </si>
  <si>
    <t>百貨店</t>
  </si>
  <si>
    <t xml:space="preserve"> </t>
  </si>
  <si>
    <t>-</t>
  </si>
  <si>
    <t>1</t>
  </si>
  <si>
    <t>-</t>
  </si>
  <si>
    <t>2</t>
  </si>
  <si>
    <t>3</t>
  </si>
  <si>
    <t>4</t>
  </si>
  <si>
    <t>5</t>
  </si>
  <si>
    <t>6</t>
  </si>
  <si>
    <t>7</t>
  </si>
  <si>
    <t>8</t>
  </si>
  <si>
    <t>9</t>
  </si>
  <si>
    <t>スーパー</t>
  </si>
  <si>
    <t>1</t>
  </si>
  <si>
    <t>注）1 店舗調整をしてあるので、当年及び当月の数値を前年及び前年同月の数値で除しても表中の対前年（同月）比とは一致しない。</t>
  </si>
  <si>
    <t xml:space="preserve">    2 小数点以下第2位はラウンド（四捨五入）してある。</t>
  </si>
  <si>
    <t>　　3 Xは商店数僅少のため秘密保持上公表不可能である。</t>
  </si>
  <si>
    <t>資料：経済産業省「商業動態統計年報」</t>
  </si>
  <si>
    <t>総数</t>
  </si>
  <si>
    <t>清酒</t>
  </si>
  <si>
    <t>合成清酒</t>
  </si>
  <si>
    <t>焼酎</t>
  </si>
  <si>
    <t>みりん</t>
  </si>
  <si>
    <t>ビール</t>
  </si>
  <si>
    <t>果実酒</t>
  </si>
  <si>
    <t>甘　　味
果実酒</t>
  </si>
  <si>
    <t>ウィスキー
及びブランデー</t>
  </si>
  <si>
    <t>発泡酒</t>
  </si>
  <si>
    <t>スピリッツ</t>
  </si>
  <si>
    <t>リキュール</t>
  </si>
  <si>
    <t>その他</t>
  </si>
  <si>
    <t>kl</t>
  </si>
  <si>
    <t>22年度</t>
  </si>
  <si>
    <t>資料：国税庁「統計年報」</t>
  </si>
  <si>
    <t>注）1 ｢その他｣欄は、その他の醸造酒、粉末酒及び雑酒の合計を示したものである。</t>
  </si>
  <si>
    <t>　　2 数値はラウンド（四捨五入）してあるため、合計は一致しない。</t>
  </si>
  <si>
    <t>１１－４ 大型小売店販売額 （平成26年）</t>
  </si>
  <si>
    <t>１１－５ 酒類消費高 （平成22～26年度）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</si>
</sst>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
    <numFmt numFmtId="179" formatCode="#,##0.00_);[Red]\(#,##0.00\)"/>
    <numFmt numFmtId="180" formatCode="#,##0.0_ "/>
    <numFmt numFmtId="181" formatCode="#,##0.0_);[Red]\(#,##0.0\)"/>
    <numFmt numFmtId="182" formatCode="#,##0.0;&quot;△ &quot;#,##0.0"/>
    <numFmt numFmtId="183" formatCode="0.0;&quot;△ &quot;0.0"/>
    <numFmt numFmtId="184" formatCode="#,##0.0_ ;[Red]\-#,##0.0\ "/>
  </numFmts>
  <fonts count="62">
    <font>
      <sz val="11"/>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1"/>
      <name val="ＭＳ 明朝"/>
      <family val="1"/>
    </font>
    <font>
      <sz val="10"/>
      <name val="ＭＳ 明朝"/>
      <family val="1"/>
    </font>
    <font>
      <b/>
      <sz val="10"/>
      <name val="ＭＳ ゴシック"/>
      <family val="3"/>
    </font>
    <font>
      <sz val="10"/>
      <name val="ＭＳ ゴシック"/>
      <family val="3"/>
    </font>
    <font>
      <sz val="6"/>
      <name val="ＭＳ ゴシック"/>
      <family val="3"/>
    </font>
    <font>
      <sz val="6"/>
      <name val="ＭＳ Ｐゴシック"/>
      <family val="3"/>
    </font>
    <font>
      <sz val="8"/>
      <name val="ＭＳ 明朝"/>
      <family val="1"/>
    </font>
    <font>
      <b/>
      <sz val="10"/>
      <name val="ＭＳ 明朝"/>
      <family val="1"/>
    </font>
    <font>
      <sz val="11"/>
      <name val="ＭＳ ゴシック"/>
      <family val="3"/>
    </font>
    <font>
      <b/>
      <sz val="12"/>
      <name val="ＭＳ 明朝"/>
      <family val="1"/>
    </font>
    <font>
      <sz val="12"/>
      <name val="ＭＳ 明朝"/>
      <family val="1"/>
    </font>
    <font>
      <b/>
      <sz val="12"/>
      <name val="ＭＳ ゴシック"/>
      <family val="3"/>
    </font>
    <font>
      <sz val="12"/>
      <name val="ＭＳ ゴシック"/>
      <family val="3"/>
    </font>
    <font>
      <b/>
      <sz val="14"/>
      <name val="ＭＳ ゴシック"/>
      <family val="3"/>
    </font>
    <font>
      <sz val="10"/>
      <name val="ＭＳ Ｐゴシック"/>
      <family val="3"/>
    </font>
    <font>
      <sz val="8"/>
      <name val="ＭＳ ゴシック"/>
      <family val="3"/>
    </font>
    <font>
      <sz val="9"/>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1"/>
      <color indexed="10"/>
      <name val="ＭＳ 明朝"/>
      <family val="1"/>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明朝"/>
      <family val="1"/>
    </font>
    <font>
      <b/>
      <sz val="10"/>
      <color rgb="FFFF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8" fillId="32" borderId="0" applyNumberFormat="0" applyBorder="0" applyAlignment="0" applyProtection="0"/>
  </cellStyleXfs>
  <cellXfs count="309">
    <xf numFmtId="0" fontId="0" fillId="0" borderId="0" xfId="0" applyAlignment="1">
      <alignment vertical="center"/>
    </xf>
    <xf numFmtId="0" fontId="4" fillId="0" borderId="0" xfId="63" applyFont="1" applyAlignment="1">
      <alignment horizontal="center" vertical="center"/>
      <protection/>
    </xf>
    <xf numFmtId="0" fontId="0" fillId="0" borderId="0" xfId="63" applyAlignment="1">
      <alignment horizontal="center" vertical="center"/>
      <protection/>
    </xf>
    <xf numFmtId="0" fontId="4" fillId="0" borderId="0" xfId="64" applyFont="1" applyAlignment="1">
      <alignment horizontal="center" vertical="center"/>
      <protection/>
    </xf>
    <xf numFmtId="0" fontId="5" fillId="0" borderId="0" xfId="63" applyFont="1" applyAlignment="1">
      <alignment horizontal="left" vertical="center"/>
      <protection/>
    </xf>
    <xf numFmtId="0" fontId="5" fillId="0" borderId="0" xfId="63" applyFont="1" applyAlignment="1">
      <alignment horizontal="center" vertical="center"/>
      <protection/>
    </xf>
    <xf numFmtId="0" fontId="6" fillId="0" borderId="0" xfId="63" applyFont="1" applyAlignment="1">
      <alignment horizontal="center" vertical="center"/>
      <protection/>
    </xf>
    <xf numFmtId="0" fontId="7" fillId="0" borderId="0" xfId="63" applyFont="1" applyAlignment="1">
      <alignment horizontal="center" vertical="center"/>
      <protection/>
    </xf>
    <xf numFmtId="0" fontId="7" fillId="0" borderId="0" xfId="63" applyFont="1" applyFill="1" applyAlignment="1">
      <alignment horizontal="center" vertical="center"/>
      <protection/>
    </xf>
    <xf numFmtId="0" fontId="0" fillId="0" borderId="0" xfId="63" applyBorder="1" applyAlignment="1">
      <alignment horizontal="center" vertical="center"/>
      <protection/>
    </xf>
    <xf numFmtId="0" fontId="0" fillId="0" borderId="0" xfId="63" applyFill="1" applyAlignment="1">
      <alignment horizontal="center" vertical="center"/>
      <protection/>
    </xf>
    <xf numFmtId="38" fontId="4" fillId="0" borderId="0" xfId="49" applyFont="1" applyAlignment="1">
      <alignment horizontal="center" vertical="center"/>
    </xf>
    <xf numFmtId="38" fontId="13" fillId="0" borderId="0" xfId="49" applyFont="1" applyAlignment="1">
      <alignment vertical="center"/>
    </xf>
    <xf numFmtId="38" fontId="14" fillId="0" borderId="0" xfId="49" applyFont="1" applyAlignment="1">
      <alignment horizontal="center" vertical="center"/>
    </xf>
    <xf numFmtId="38" fontId="14" fillId="0" borderId="0" xfId="49" applyFont="1" applyBorder="1" applyAlignment="1">
      <alignment horizontal="center" vertical="center"/>
    </xf>
    <xf numFmtId="38" fontId="14" fillId="0" borderId="0" xfId="49" applyFont="1" applyAlignment="1">
      <alignment horizontal="left" vertical="center"/>
    </xf>
    <xf numFmtId="38" fontId="5" fillId="0" borderId="0" xfId="49" applyFont="1" applyAlignment="1">
      <alignment horizontal="left" vertical="center"/>
    </xf>
    <xf numFmtId="38" fontId="5" fillId="0" borderId="0" xfId="49" applyFont="1" applyBorder="1" applyAlignment="1">
      <alignment horizontal="left" vertical="center"/>
    </xf>
    <xf numFmtId="38" fontId="5" fillId="0" borderId="10" xfId="49" applyFont="1" applyBorder="1" applyAlignment="1">
      <alignment horizontal="center" vertical="center"/>
    </xf>
    <xf numFmtId="38" fontId="5" fillId="33" borderId="11" xfId="49" applyFont="1" applyFill="1" applyBorder="1" applyAlignment="1">
      <alignment horizontal="center" vertical="center"/>
    </xf>
    <xf numFmtId="38" fontId="5" fillId="0" borderId="0" xfId="49" applyFont="1" applyAlignment="1">
      <alignment horizontal="center" vertical="center"/>
    </xf>
    <xf numFmtId="38" fontId="0" fillId="33" borderId="12" xfId="49" applyFont="1" applyFill="1" applyBorder="1" applyAlignment="1">
      <alignment horizontal="center" vertical="center"/>
    </xf>
    <xf numFmtId="38" fontId="6" fillId="0" borderId="0" xfId="49" applyFont="1" applyAlignment="1">
      <alignment vertical="center"/>
    </xf>
    <xf numFmtId="38" fontId="6" fillId="34" borderId="13" xfId="49" applyFont="1" applyFill="1" applyBorder="1" applyAlignment="1">
      <alignment horizontal="center" vertical="center"/>
    </xf>
    <xf numFmtId="38" fontId="11" fillId="34" borderId="14" xfId="49" applyFont="1" applyFill="1" applyBorder="1" applyAlignment="1">
      <alignment horizontal="left" vertical="center" wrapText="1"/>
    </xf>
    <xf numFmtId="38" fontId="11" fillId="34" borderId="15" xfId="49" applyFont="1" applyFill="1" applyBorder="1" applyAlignment="1">
      <alignment horizontal="left" vertical="center" wrapText="1"/>
    </xf>
    <xf numFmtId="38" fontId="7" fillId="0" borderId="0" xfId="49" applyFont="1" applyFill="1" applyAlignment="1">
      <alignment vertical="center"/>
    </xf>
    <xf numFmtId="38" fontId="7" fillId="34" borderId="13" xfId="49" applyFont="1" applyFill="1" applyBorder="1" applyAlignment="1" quotePrefix="1">
      <alignment vertical="center"/>
    </xf>
    <xf numFmtId="38" fontId="7" fillId="0" borderId="0" xfId="49" applyFont="1" applyAlignment="1">
      <alignment vertical="center"/>
    </xf>
    <xf numFmtId="38" fontId="5" fillId="34" borderId="14" xfId="49" applyFont="1" applyFill="1" applyBorder="1" applyAlignment="1">
      <alignment horizontal="left" vertical="center" wrapText="1"/>
    </xf>
    <xf numFmtId="38" fontId="5" fillId="34" borderId="15" xfId="49" applyFont="1" applyFill="1" applyBorder="1" applyAlignment="1">
      <alignment horizontal="left" vertical="center" wrapText="1"/>
    </xf>
    <xf numFmtId="38" fontId="6" fillId="34" borderId="13" xfId="49" applyFont="1" applyFill="1" applyBorder="1" applyAlignment="1" quotePrefix="1">
      <alignment vertical="center"/>
    </xf>
    <xf numFmtId="38" fontId="7" fillId="34" borderId="13" xfId="49" applyFont="1" applyFill="1" applyBorder="1" applyAlignment="1" quotePrefix="1">
      <alignment horizontal="center" vertical="center"/>
    </xf>
    <xf numFmtId="38" fontId="7" fillId="34" borderId="14" xfId="49" applyFont="1" applyFill="1" applyBorder="1" applyAlignment="1" quotePrefix="1">
      <alignment vertical="center" shrinkToFit="1"/>
    </xf>
    <xf numFmtId="38" fontId="7" fillId="34" borderId="14" xfId="49" applyFont="1" applyFill="1" applyBorder="1" applyAlignment="1">
      <alignment vertical="center" shrinkToFit="1"/>
    </xf>
    <xf numFmtId="38" fontId="12" fillId="34" borderId="13" xfId="49" applyFont="1" applyFill="1" applyBorder="1" applyAlignment="1" quotePrefix="1">
      <alignment horizontal="center" vertical="center"/>
    </xf>
    <xf numFmtId="38" fontId="6" fillId="34" borderId="13" xfId="49" applyFont="1" applyFill="1" applyBorder="1" applyAlignment="1" quotePrefix="1">
      <alignment horizontal="center" vertical="center"/>
    </xf>
    <xf numFmtId="38" fontId="6" fillId="34" borderId="14" xfId="49" applyFont="1" applyFill="1" applyBorder="1" applyAlignment="1" quotePrefix="1">
      <alignment vertical="center" shrinkToFit="1"/>
    </xf>
    <xf numFmtId="38" fontId="0" fillId="0" borderId="0" xfId="49" applyAlignment="1">
      <alignment horizontal="center" vertical="center"/>
    </xf>
    <xf numFmtId="38" fontId="0" fillId="0" borderId="0" xfId="49" applyFill="1" applyAlignment="1">
      <alignment horizontal="center" vertical="center"/>
    </xf>
    <xf numFmtId="38" fontId="15" fillId="0" borderId="0" xfId="49" applyFont="1" applyFill="1" applyAlignment="1">
      <alignment vertical="center"/>
    </xf>
    <xf numFmtId="38" fontId="15" fillId="34" borderId="13" xfId="49" applyFont="1" applyFill="1" applyBorder="1" applyAlignment="1">
      <alignment vertical="center"/>
    </xf>
    <xf numFmtId="0" fontId="15" fillId="0" borderId="0" xfId="63" applyFont="1" applyFill="1" applyAlignment="1">
      <alignment horizontal="center" vertical="center"/>
      <protection/>
    </xf>
    <xf numFmtId="38" fontId="16" fillId="0" borderId="0" xfId="49" applyFont="1" applyFill="1" applyAlignment="1">
      <alignment vertical="center"/>
    </xf>
    <xf numFmtId="38" fontId="16" fillId="34" borderId="13" xfId="49" applyFont="1" applyFill="1" applyBorder="1" applyAlignment="1" quotePrefix="1">
      <alignment horizontal="center" vertical="center"/>
    </xf>
    <xf numFmtId="0" fontId="16" fillId="0" borderId="0" xfId="63" applyFont="1" applyFill="1" applyAlignment="1">
      <alignment horizontal="center" vertical="center"/>
      <protection/>
    </xf>
    <xf numFmtId="38" fontId="17" fillId="0" borderId="0" xfId="49" applyFont="1" applyAlignment="1">
      <alignment vertical="center"/>
    </xf>
    <xf numFmtId="38" fontId="17" fillId="34" borderId="13" xfId="49" applyFont="1" applyFill="1" applyBorder="1" applyAlignment="1">
      <alignment horizontal="center" vertical="center"/>
    </xf>
    <xf numFmtId="0" fontId="17" fillId="0" borderId="0" xfId="63" applyFont="1" applyAlignment="1">
      <alignment horizontal="center" vertical="center"/>
      <protection/>
    </xf>
    <xf numFmtId="0" fontId="12" fillId="0" borderId="0" xfId="63" applyFont="1" applyAlignment="1">
      <alignment horizontal="center" vertical="center"/>
      <protection/>
    </xf>
    <xf numFmtId="38" fontId="0" fillId="34" borderId="13" xfId="49" applyFont="1" applyFill="1" applyBorder="1" applyAlignment="1">
      <alignment horizontal="center" vertical="center"/>
    </xf>
    <xf numFmtId="38" fontId="5" fillId="33" borderId="16" xfId="49" applyFont="1" applyFill="1" applyBorder="1" applyAlignment="1">
      <alignment horizontal="center" vertical="center"/>
    </xf>
    <xf numFmtId="38" fontId="5" fillId="33" borderId="17" xfId="49" applyFont="1" applyFill="1" applyBorder="1" applyAlignment="1">
      <alignment horizontal="center" vertical="center"/>
    </xf>
    <xf numFmtId="38" fontId="5" fillId="33" borderId="18" xfId="49" applyFont="1" applyFill="1" applyBorder="1" applyAlignment="1">
      <alignment horizontal="center" vertical="center"/>
    </xf>
    <xf numFmtId="38" fontId="18" fillId="34" borderId="14" xfId="49" applyFont="1" applyFill="1" applyBorder="1" applyAlignment="1">
      <alignment horizontal="center" vertical="center"/>
    </xf>
    <xf numFmtId="38" fontId="18" fillId="34" borderId="15" xfId="49" applyFont="1" applyFill="1" applyBorder="1" applyAlignment="1">
      <alignment horizontal="center" vertical="center"/>
    </xf>
    <xf numFmtId="38" fontId="5" fillId="0" borderId="19" xfId="49" applyFont="1" applyFill="1" applyBorder="1" applyAlignment="1">
      <alignment horizontal="right" vertical="center"/>
    </xf>
    <xf numFmtId="38" fontId="5" fillId="0" borderId="15" xfId="49" applyFont="1" applyFill="1" applyBorder="1" applyAlignment="1">
      <alignment horizontal="right" vertical="center"/>
    </xf>
    <xf numFmtId="38" fontId="11" fillId="34" borderId="14" xfId="49" applyFont="1" applyFill="1" applyBorder="1" applyAlignment="1">
      <alignment horizontal="left" vertical="center"/>
    </xf>
    <xf numFmtId="38" fontId="18" fillId="34" borderId="15" xfId="49" applyFont="1" applyFill="1" applyBorder="1" applyAlignment="1">
      <alignment horizontal="left" vertical="center"/>
    </xf>
    <xf numFmtId="38" fontId="5" fillId="34" borderId="14" xfId="49" applyFont="1" applyFill="1" applyBorder="1" applyAlignment="1">
      <alignment vertical="center"/>
    </xf>
    <xf numFmtId="38" fontId="5" fillId="34" borderId="15" xfId="49" applyFont="1" applyFill="1" applyBorder="1" applyAlignment="1">
      <alignment vertical="center"/>
    </xf>
    <xf numFmtId="38" fontId="5" fillId="0" borderId="20" xfId="49" applyFont="1" applyBorder="1" applyAlignment="1">
      <alignment horizontal="right" vertical="center" wrapText="1"/>
    </xf>
    <xf numFmtId="38" fontId="5" fillId="0" borderId="10" xfId="49" applyFont="1" applyBorder="1" applyAlignment="1">
      <alignment horizontal="right" vertical="center" wrapText="1"/>
    </xf>
    <xf numFmtId="38" fontId="11" fillId="0" borderId="19" xfId="49" applyFont="1" applyBorder="1" applyAlignment="1" quotePrefix="1">
      <alignment horizontal="right" vertical="center"/>
    </xf>
    <xf numFmtId="38" fontId="11" fillId="0" borderId="19" xfId="49" applyFont="1" applyFill="1" applyBorder="1" applyAlignment="1" quotePrefix="1">
      <alignment horizontal="right" vertical="center"/>
    </xf>
    <xf numFmtId="38" fontId="11" fillId="0" borderId="19" xfId="49" applyFont="1" applyBorder="1" applyAlignment="1" quotePrefix="1">
      <alignment horizontal="right" vertical="center" wrapText="1"/>
    </xf>
    <xf numFmtId="38" fontId="11" fillId="0" borderId="19" xfId="49" applyFont="1" applyFill="1" applyBorder="1" applyAlignment="1" quotePrefix="1">
      <alignment horizontal="right" vertical="center" wrapText="1"/>
    </xf>
    <xf numFmtId="38" fontId="5" fillId="0" borderId="19" xfId="49" applyFont="1" applyBorder="1" applyAlignment="1" quotePrefix="1">
      <alignment horizontal="right" vertical="center"/>
    </xf>
    <xf numFmtId="38" fontId="5" fillId="0" borderId="19" xfId="49" applyFont="1" applyBorder="1" applyAlignment="1" quotePrefix="1">
      <alignment horizontal="right" vertical="center" wrapText="1"/>
    </xf>
    <xf numFmtId="38" fontId="5" fillId="0" borderId="19" xfId="49" applyFont="1" applyFill="1" applyBorder="1" applyAlignment="1" quotePrefix="1">
      <alignment horizontal="right" vertical="center"/>
    </xf>
    <xf numFmtId="38" fontId="5" fillId="0" borderId="19" xfId="49" applyFont="1" applyFill="1" applyBorder="1" applyAlignment="1" quotePrefix="1">
      <alignment horizontal="right" vertical="center" wrapText="1"/>
    </xf>
    <xf numFmtId="38" fontId="7" fillId="34" borderId="21" xfId="49" applyFont="1" applyFill="1" applyBorder="1" applyAlignment="1" quotePrefix="1">
      <alignment vertical="center" shrinkToFit="1"/>
    </xf>
    <xf numFmtId="38" fontId="5" fillId="34" borderId="21" xfId="49" applyFont="1" applyFill="1" applyBorder="1" applyAlignment="1">
      <alignment vertical="center"/>
    </xf>
    <xf numFmtId="38" fontId="5" fillId="0" borderId="0" xfId="49" applyFont="1" applyBorder="1" applyAlignment="1" quotePrefix="1">
      <alignment horizontal="right" vertical="center"/>
    </xf>
    <xf numFmtId="38" fontId="5" fillId="0" borderId="0" xfId="49" applyFont="1" applyBorder="1" applyAlignment="1" quotePrefix="1">
      <alignment horizontal="right" vertical="center" wrapText="1"/>
    </xf>
    <xf numFmtId="38" fontId="7" fillId="0" borderId="21" xfId="49" applyFont="1" applyFill="1" applyBorder="1" applyAlignment="1" quotePrefix="1">
      <alignment vertical="center" shrinkToFit="1"/>
    </xf>
    <xf numFmtId="38" fontId="5" fillId="0" borderId="21" xfId="49" applyFont="1" applyFill="1" applyBorder="1" applyAlignment="1">
      <alignment vertical="center"/>
    </xf>
    <xf numFmtId="38" fontId="7" fillId="34" borderId="11" xfId="49" applyFont="1" applyFill="1" applyBorder="1" applyAlignment="1" quotePrefix="1">
      <alignment horizontal="center" vertical="center"/>
    </xf>
    <xf numFmtId="38" fontId="5" fillId="34" borderId="17" xfId="49" applyFont="1" applyFill="1" applyBorder="1" applyAlignment="1">
      <alignment vertical="center"/>
    </xf>
    <xf numFmtId="38" fontId="7" fillId="0" borderId="21" xfId="49" applyFont="1" applyFill="1" applyBorder="1" applyAlignment="1" quotePrefix="1">
      <alignment horizontal="center" vertical="center"/>
    </xf>
    <xf numFmtId="38" fontId="10" fillId="0" borderId="0" xfId="49" applyFont="1" applyBorder="1" applyAlignment="1">
      <alignment vertical="center"/>
    </xf>
    <xf numFmtId="38" fontId="11" fillId="34" borderId="15" xfId="49" applyFont="1" applyFill="1" applyBorder="1" applyAlignment="1">
      <alignment vertical="center" wrapText="1"/>
    </xf>
    <xf numFmtId="38" fontId="11" fillId="35" borderId="19" xfId="49" applyFont="1" applyFill="1" applyBorder="1" applyAlignment="1">
      <alignment horizontal="right" vertical="center" wrapText="1"/>
    </xf>
    <xf numFmtId="38" fontId="11" fillId="35" borderId="19" xfId="49" applyFont="1" applyFill="1" applyBorder="1" applyAlignment="1">
      <alignment horizontal="right" vertical="center"/>
    </xf>
    <xf numFmtId="38" fontId="5" fillId="35" borderId="19" xfId="49" applyFont="1" applyFill="1" applyBorder="1" applyAlignment="1">
      <alignment horizontal="right" vertical="center"/>
    </xf>
    <xf numFmtId="38" fontId="5" fillId="0" borderId="19" xfId="49" applyFont="1" applyBorder="1" applyAlignment="1">
      <alignment horizontal="right" vertical="center"/>
    </xf>
    <xf numFmtId="38" fontId="11" fillId="0" borderId="19" xfId="49" applyFont="1" applyBorder="1" applyAlignment="1">
      <alignment horizontal="right" vertical="center"/>
    </xf>
    <xf numFmtId="0" fontId="6" fillId="0" borderId="0" xfId="63" applyFont="1" applyFill="1" applyAlignment="1">
      <alignment horizontal="center" vertical="center"/>
      <protection/>
    </xf>
    <xf numFmtId="38" fontId="6" fillId="34" borderId="14" xfId="49" applyFont="1" applyFill="1" applyBorder="1" applyAlignment="1">
      <alignment vertical="center" shrinkToFit="1"/>
    </xf>
    <xf numFmtId="38" fontId="6" fillId="0" borderId="0" xfId="49" applyFont="1" applyFill="1" applyAlignment="1">
      <alignment vertical="center"/>
    </xf>
    <xf numFmtId="38" fontId="12" fillId="0" borderId="0" xfId="49" applyFont="1" applyFill="1" applyAlignment="1">
      <alignment vertical="center"/>
    </xf>
    <xf numFmtId="38" fontId="10" fillId="0" borderId="0" xfId="49" applyFont="1" applyFill="1" applyAlignment="1">
      <alignment vertical="center"/>
    </xf>
    <xf numFmtId="38" fontId="11" fillId="0" borderId="19" xfId="49" applyFont="1" applyFill="1" applyBorder="1" applyAlignment="1">
      <alignment horizontal="right" vertical="center"/>
    </xf>
    <xf numFmtId="38" fontId="4" fillId="0" borderId="0" xfId="49" applyFont="1" applyFill="1" applyAlignment="1">
      <alignment horizontal="right" vertical="center"/>
    </xf>
    <xf numFmtId="38" fontId="4" fillId="0" borderId="0" xfId="49" applyFont="1" applyAlignment="1">
      <alignment horizontal="right" vertical="center"/>
    </xf>
    <xf numFmtId="38" fontId="4" fillId="0" borderId="0" xfId="63" applyNumberFormat="1" applyFont="1" applyAlignment="1">
      <alignment horizontal="right" vertical="center"/>
      <protection/>
    </xf>
    <xf numFmtId="38" fontId="15" fillId="0" borderId="0" xfId="63" applyNumberFormat="1" applyFont="1" applyFill="1" applyAlignment="1">
      <alignment horizontal="center" vertical="center"/>
      <protection/>
    </xf>
    <xf numFmtId="0" fontId="4" fillId="0" borderId="0" xfId="65" applyFont="1" applyAlignment="1">
      <alignment horizontal="center" vertical="center"/>
      <protection/>
    </xf>
    <xf numFmtId="0" fontId="13" fillId="0" borderId="0" xfId="65" applyFont="1" applyAlignment="1">
      <alignment vertical="center"/>
      <protection/>
    </xf>
    <xf numFmtId="0" fontId="11" fillId="0" borderId="0" xfId="65" applyFont="1" applyAlignment="1">
      <alignment horizontal="center" vertical="center"/>
      <protection/>
    </xf>
    <xf numFmtId="0" fontId="5" fillId="0" borderId="0" xfId="65" applyFont="1" applyAlignment="1">
      <alignment horizontal="center" vertical="center"/>
      <protection/>
    </xf>
    <xf numFmtId="0" fontId="5" fillId="0" borderId="0" xfId="65" applyFont="1" applyAlignment="1">
      <alignment horizontal="left" vertical="center"/>
      <protection/>
    </xf>
    <xf numFmtId="0" fontId="5" fillId="33" borderId="19" xfId="62" applyFont="1" applyFill="1" applyBorder="1" applyAlignment="1">
      <alignment horizontal="center" vertical="center"/>
      <protection/>
    </xf>
    <xf numFmtId="0" fontId="5" fillId="0" borderId="0" xfId="65" applyFont="1" applyBorder="1" applyAlignment="1">
      <alignment horizontal="center" vertical="center"/>
      <protection/>
    </xf>
    <xf numFmtId="3" fontId="11" fillId="34" borderId="18" xfId="62" applyNumberFormat="1" applyFont="1" applyFill="1" applyBorder="1" applyAlignment="1">
      <alignment vertical="center" wrapText="1"/>
      <protection/>
    </xf>
    <xf numFmtId="0" fontId="5" fillId="36" borderId="10" xfId="65" applyFont="1" applyFill="1" applyBorder="1" applyAlignment="1">
      <alignment horizontal="right" vertical="center"/>
      <protection/>
    </xf>
    <xf numFmtId="0" fontId="5" fillId="36" borderId="0" xfId="65" applyFont="1" applyFill="1" applyBorder="1" applyAlignment="1">
      <alignment horizontal="right" vertical="center"/>
      <protection/>
    </xf>
    <xf numFmtId="0" fontId="5" fillId="36" borderId="12" xfId="65" applyFont="1" applyFill="1" applyBorder="1" applyAlignment="1">
      <alignment horizontal="right" vertical="center"/>
      <protection/>
    </xf>
    <xf numFmtId="0" fontId="5" fillId="36" borderId="18" xfId="65" applyFont="1" applyFill="1" applyBorder="1" applyAlignment="1">
      <alignment horizontal="right" vertical="center"/>
      <protection/>
    </xf>
    <xf numFmtId="0" fontId="7" fillId="0" borderId="0" xfId="65" applyFont="1" applyAlignment="1">
      <alignment horizontal="center" vertical="center"/>
      <protection/>
    </xf>
    <xf numFmtId="0" fontId="11" fillId="34" borderId="19" xfId="67" applyFont="1" applyFill="1" applyBorder="1" applyAlignment="1">
      <alignment horizontal="left" vertical="center" wrapText="1"/>
      <protection/>
    </xf>
    <xf numFmtId="3" fontId="11" fillId="0" borderId="19" xfId="65" applyNumberFormat="1" applyFont="1" applyBorder="1" applyAlignment="1" quotePrefix="1">
      <alignment horizontal="right" vertical="center"/>
      <protection/>
    </xf>
    <xf numFmtId="3" fontId="11" fillId="0" borderId="19" xfId="65" applyNumberFormat="1" applyFont="1" applyFill="1" applyBorder="1" applyAlignment="1" quotePrefix="1">
      <alignment horizontal="right" vertical="center"/>
      <protection/>
    </xf>
    <xf numFmtId="38" fontId="7" fillId="0" borderId="0" xfId="49" applyFont="1" applyAlignment="1">
      <alignment horizontal="center" vertical="center"/>
    </xf>
    <xf numFmtId="3" fontId="7" fillId="0" borderId="0" xfId="65" applyNumberFormat="1" applyFont="1" applyAlignment="1">
      <alignment horizontal="center" vertical="center"/>
      <protection/>
    </xf>
    <xf numFmtId="177" fontId="11" fillId="0" borderId="19" xfId="65" applyNumberFormat="1" applyFont="1" applyBorder="1" applyAlignment="1">
      <alignment horizontal="right" vertical="center" wrapText="1"/>
      <protection/>
    </xf>
    <xf numFmtId="0" fontId="10" fillId="34" borderId="19" xfId="67" applyFont="1" applyFill="1" applyBorder="1" applyAlignment="1">
      <alignment horizontal="left" vertical="center" wrapText="1"/>
      <protection/>
    </xf>
    <xf numFmtId="0" fontId="5" fillId="0" borderId="19" xfId="65" applyNumberFormat="1" applyFont="1" applyBorder="1" applyAlignment="1" quotePrefix="1">
      <alignment horizontal="right" vertical="center"/>
      <protection/>
    </xf>
    <xf numFmtId="3" fontId="5" fillId="0" borderId="19" xfId="65" applyNumberFormat="1" applyFont="1" applyBorder="1" applyAlignment="1" quotePrefix="1">
      <alignment horizontal="right" vertical="center"/>
      <protection/>
    </xf>
    <xf numFmtId="177" fontId="5" fillId="0" borderId="19" xfId="65" applyNumberFormat="1" applyFont="1" applyBorder="1" applyAlignment="1">
      <alignment horizontal="right" vertical="center" wrapText="1"/>
      <protection/>
    </xf>
    <xf numFmtId="177" fontId="5" fillId="0" borderId="19" xfId="65" applyNumberFormat="1" applyFont="1" applyBorder="1" applyAlignment="1" quotePrefix="1">
      <alignment horizontal="right" vertical="center" wrapText="1"/>
      <protection/>
    </xf>
    <xf numFmtId="177" fontId="11" fillId="0" borderId="19" xfId="65" applyNumberFormat="1" applyFont="1" applyBorder="1" applyAlignment="1" quotePrefix="1">
      <alignment horizontal="right" vertical="center" wrapText="1"/>
      <protection/>
    </xf>
    <xf numFmtId="177" fontId="7" fillId="0" borderId="0" xfId="65" applyNumberFormat="1" applyFont="1" applyAlignment="1">
      <alignment horizontal="center" vertical="center"/>
      <protection/>
    </xf>
    <xf numFmtId="0" fontId="19" fillId="34" borderId="19" xfId="65" applyNumberFormat="1" applyFont="1" applyFill="1" applyBorder="1" applyAlignment="1" quotePrefix="1">
      <alignment horizontal="left" vertical="center" indent="1" shrinkToFit="1"/>
      <protection/>
    </xf>
    <xf numFmtId="177" fontId="5" fillId="0" borderId="19" xfId="65" applyNumberFormat="1" applyFont="1" applyFill="1" applyBorder="1" applyAlignment="1" quotePrefix="1">
      <alignment horizontal="right" vertical="center" wrapText="1"/>
      <protection/>
    </xf>
    <xf numFmtId="38" fontId="59" fillId="0" borderId="0" xfId="49" applyFont="1" applyAlignment="1">
      <alignment horizontal="center" vertical="center"/>
    </xf>
    <xf numFmtId="177" fontId="5" fillId="0" borderId="19" xfId="66" applyNumberFormat="1" applyFont="1" applyBorder="1" applyAlignment="1">
      <alignment horizontal="right" vertical="center" wrapText="1"/>
      <protection/>
    </xf>
    <xf numFmtId="177" fontId="11" fillId="0" borderId="19" xfId="66" applyNumberFormat="1" applyFont="1" applyBorder="1" applyAlignment="1">
      <alignment horizontal="right" vertical="center" wrapText="1"/>
      <protection/>
    </xf>
    <xf numFmtId="177" fontId="11" fillId="0" borderId="19" xfId="66" applyNumberFormat="1" applyFont="1" applyBorder="1" applyAlignment="1" quotePrefix="1">
      <alignment horizontal="right" vertical="center" wrapText="1"/>
      <protection/>
    </xf>
    <xf numFmtId="177" fontId="11" fillId="0" borderId="19" xfId="66" applyNumberFormat="1" applyFont="1" applyFill="1" applyBorder="1" applyAlignment="1" quotePrefix="1">
      <alignment horizontal="right" vertical="center" wrapText="1"/>
      <protection/>
    </xf>
    <xf numFmtId="38" fontId="60" fillId="0" borderId="0" xfId="49" applyFont="1" applyAlignment="1">
      <alignment horizontal="center" vertical="center"/>
    </xf>
    <xf numFmtId="177" fontId="5" fillId="0" borderId="19" xfId="66" applyNumberFormat="1" applyFont="1" applyBorder="1" applyAlignment="1" quotePrefix="1">
      <alignment horizontal="right" vertical="center" wrapText="1"/>
      <protection/>
    </xf>
    <xf numFmtId="177" fontId="5" fillId="0" borderId="19" xfId="66" applyNumberFormat="1" applyFont="1" applyFill="1" applyBorder="1" applyAlignment="1" quotePrefix="1">
      <alignment horizontal="right" vertical="center" wrapText="1"/>
      <protection/>
    </xf>
    <xf numFmtId="38" fontId="60" fillId="0" borderId="0" xfId="49" applyFont="1" applyBorder="1" applyAlignment="1">
      <alignment horizontal="center" vertical="center"/>
    </xf>
    <xf numFmtId="177" fontId="61" fillId="0" borderId="19" xfId="66" applyNumberFormat="1" applyFont="1" applyBorder="1" applyAlignment="1" quotePrefix="1">
      <alignment horizontal="right" vertical="center" wrapText="1"/>
      <protection/>
    </xf>
    <xf numFmtId="0" fontId="10" fillId="0" borderId="0" xfId="61" applyFont="1" applyFill="1" applyBorder="1" applyAlignment="1">
      <alignment vertical="center"/>
      <protection/>
    </xf>
    <xf numFmtId="0" fontId="19" fillId="0" borderId="0" xfId="0" applyFont="1" applyAlignment="1">
      <alignment vertical="center"/>
    </xf>
    <xf numFmtId="0" fontId="10" fillId="0" borderId="0" xfId="65" applyFont="1" applyAlignment="1">
      <alignment horizontal="center" vertical="center"/>
      <protection/>
    </xf>
    <xf numFmtId="0" fontId="10" fillId="0" borderId="0" xfId="0" applyFont="1" applyAlignment="1">
      <alignment vertical="center"/>
    </xf>
    <xf numFmtId="0" fontId="10" fillId="0" borderId="0" xfId="65" applyFont="1" applyAlignment="1">
      <alignment vertical="center"/>
      <protection/>
    </xf>
    <xf numFmtId="0" fontId="5" fillId="0" borderId="0" xfId="65" applyFont="1" applyAlignment="1">
      <alignment vertical="center"/>
      <protection/>
    </xf>
    <xf numFmtId="177" fontId="4" fillId="0" borderId="0" xfId="65" applyNumberFormat="1" applyFont="1" applyAlignment="1">
      <alignment horizontal="center" vertical="center"/>
      <protection/>
    </xf>
    <xf numFmtId="0" fontId="5" fillId="0" borderId="0" xfId="0" applyFont="1" applyAlignment="1">
      <alignment vertical="center"/>
    </xf>
    <xf numFmtId="0" fontId="13" fillId="0" borderId="0" xfId="0" applyFont="1" applyAlignment="1">
      <alignment vertical="center"/>
    </xf>
    <xf numFmtId="0" fontId="5" fillId="33" borderId="20" xfId="0" applyFont="1" applyFill="1" applyBorder="1" applyAlignment="1">
      <alignment horizontal="distributed" vertical="center" wrapText="1"/>
    </xf>
    <xf numFmtId="0" fontId="5" fillId="33" borderId="19" xfId="0" applyFont="1" applyFill="1" applyBorder="1" applyAlignment="1">
      <alignment horizontal="distributed" vertical="center" wrapText="1"/>
    </xf>
    <xf numFmtId="0" fontId="5" fillId="0" borderId="19" xfId="0" applyFont="1" applyFill="1" applyBorder="1" applyAlignment="1">
      <alignment horizontal="right" vertical="center" wrapText="1"/>
    </xf>
    <xf numFmtId="38" fontId="5" fillId="0" borderId="19" xfId="49" applyFont="1" applyBorder="1" applyAlignment="1">
      <alignment vertical="center"/>
    </xf>
    <xf numFmtId="179" fontId="5" fillId="0" borderId="19" xfId="0" applyNumberFormat="1" applyFont="1" applyBorder="1" applyAlignment="1">
      <alignment horizontal="right" vertical="center" wrapText="1"/>
    </xf>
    <xf numFmtId="3" fontId="5" fillId="0" borderId="19" xfId="0" applyNumberFormat="1" applyFont="1" applyBorder="1" applyAlignment="1">
      <alignment vertical="center"/>
    </xf>
    <xf numFmtId="49" fontId="5" fillId="34" borderId="13" xfId="0" applyNumberFormat="1" applyFont="1" applyFill="1" applyBorder="1" applyAlignment="1">
      <alignment vertical="center"/>
    </xf>
    <xf numFmtId="0" fontId="5" fillId="34" borderId="15" xfId="0" applyNumberFormat="1" applyFont="1" applyFill="1" applyBorder="1" applyAlignment="1">
      <alignment horizontal="left" vertical="center" wrapText="1"/>
    </xf>
    <xf numFmtId="0" fontId="20" fillId="0" borderId="0" xfId="0" applyFont="1" applyAlignment="1">
      <alignment vertical="center"/>
    </xf>
    <xf numFmtId="49" fontId="21" fillId="34" borderId="13" xfId="0" applyNumberFormat="1" applyFont="1" applyFill="1" applyBorder="1" applyAlignment="1">
      <alignment vertical="center"/>
    </xf>
    <xf numFmtId="0" fontId="11" fillId="34" borderId="15" xfId="0" applyNumberFormat="1" applyFont="1" applyFill="1" applyBorder="1" applyAlignment="1">
      <alignment horizontal="left" vertical="center" wrapText="1"/>
    </xf>
    <xf numFmtId="38" fontId="11" fillId="0" borderId="19" xfId="49" applyFont="1" applyBorder="1" applyAlignment="1">
      <alignment vertical="center"/>
    </xf>
    <xf numFmtId="179" fontId="11" fillId="0" borderId="19" xfId="0" applyNumberFormat="1" applyFont="1" applyBorder="1" applyAlignment="1">
      <alignment horizontal="right" vertical="center" wrapText="1"/>
    </xf>
    <xf numFmtId="3" fontId="11" fillId="0" borderId="19" xfId="0" applyNumberFormat="1" applyFont="1" applyBorder="1" applyAlignment="1">
      <alignment vertical="center"/>
    </xf>
    <xf numFmtId="3" fontId="5" fillId="0" borderId="0" xfId="0" applyNumberFormat="1" applyFont="1" applyAlignment="1">
      <alignment vertical="center"/>
    </xf>
    <xf numFmtId="0" fontId="10" fillId="0" borderId="0" xfId="0" applyFont="1" applyAlignment="1">
      <alignment vertical="center"/>
    </xf>
    <xf numFmtId="0" fontId="5" fillId="0" borderId="0" xfId="0" applyFont="1" applyFill="1" applyAlignment="1">
      <alignment vertical="center"/>
    </xf>
    <xf numFmtId="38" fontId="5" fillId="0" borderId="0" xfId="49" applyFont="1" applyAlignment="1">
      <alignment vertical="center"/>
    </xf>
    <xf numFmtId="177" fontId="11" fillId="0" borderId="0" xfId="0" applyNumberFormat="1" applyFont="1" applyBorder="1" applyAlignment="1">
      <alignment horizontal="right" vertical="center" wrapText="1"/>
    </xf>
    <xf numFmtId="180" fontId="5" fillId="0" borderId="0" xfId="0" applyNumberFormat="1" applyFont="1" applyBorder="1" applyAlignment="1">
      <alignment horizontal="right" vertical="center" wrapText="1"/>
    </xf>
    <xf numFmtId="0" fontId="5" fillId="37" borderId="15" xfId="0" applyFont="1" applyFill="1" applyBorder="1" applyAlignment="1">
      <alignment horizontal="distributed" vertical="center" wrapText="1"/>
    </xf>
    <xf numFmtId="0" fontId="5" fillId="33" borderId="15" xfId="0" applyFont="1" applyFill="1" applyBorder="1" applyAlignment="1">
      <alignment horizontal="distributed" vertical="center" wrapText="1"/>
    </xf>
    <xf numFmtId="0" fontId="5" fillId="34" borderId="22" xfId="0" applyFont="1" applyFill="1" applyBorder="1" applyAlignment="1">
      <alignment horizontal="distributed" vertical="center" wrapText="1"/>
    </xf>
    <xf numFmtId="0" fontId="20" fillId="33" borderId="19" xfId="0" applyFont="1" applyFill="1" applyBorder="1" applyAlignment="1">
      <alignment horizontal="center" vertical="center" wrapText="1"/>
    </xf>
    <xf numFmtId="0" fontId="20" fillId="33" borderId="19" xfId="0" applyFont="1" applyFill="1" applyBorder="1" applyAlignment="1">
      <alignment horizontal="left" vertical="center" wrapText="1"/>
    </xf>
    <xf numFmtId="180" fontId="11" fillId="0" borderId="0" xfId="0" applyNumberFormat="1" applyFont="1" applyBorder="1" applyAlignment="1">
      <alignment horizontal="right" vertical="center" wrapText="1"/>
    </xf>
    <xf numFmtId="0" fontId="5" fillId="34" borderId="20" xfId="0" applyFont="1" applyFill="1" applyBorder="1" applyAlignment="1">
      <alignment horizontal="distributed" vertical="center" wrapText="1"/>
    </xf>
    <xf numFmtId="0" fontId="5" fillId="0" borderId="20" xfId="0" applyFont="1" applyFill="1" applyBorder="1" applyAlignment="1">
      <alignment horizontal="right" vertical="center" wrapText="1"/>
    </xf>
    <xf numFmtId="0" fontId="5" fillId="0" borderId="19" xfId="0" applyFont="1" applyBorder="1" applyAlignment="1">
      <alignment horizontal="right" vertical="center" wrapText="1"/>
    </xf>
    <xf numFmtId="38" fontId="5" fillId="0" borderId="19" xfId="49" applyFont="1" applyFill="1" applyBorder="1" applyAlignment="1">
      <alignment horizontal="right" vertical="center" wrapText="1"/>
    </xf>
    <xf numFmtId="49" fontId="5" fillId="34" borderId="14" xfId="0" applyNumberFormat="1" applyFont="1" applyFill="1" applyBorder="1" applyAlignment="1">
      <alignment horizontal="distributed" vertical="center" wrapText="1"/>
    </xf>
    <xf numFmtId="49" fontId="5" fillId="34" borderId="15" xfId="0" applyNumberFormat="1" applyFont="1" applyFill="1" applyBorder="1" applyAlignment="1">
      <alignment horizontal="distributed" vertical="center" wrapText="1"/>
    </xf>
    <xf numFmtId="177" fontId="5" fillId="0" borderId="20" xfId="0" applyNumberFormat="1" applyFont="1" applyBorder="1" applyAlignment="1">
      <alignment horizontal="right" vertical="center" wrapText="1"/>
    </xf>
    <xf numFmtId="181" fontId="5" fillId="0" borderId="20" xfId="0" applyNumberFormat="1" applyFont="1" applyBorder="1" applyAlignment="1">
      <alignment horizontal="right" vertical="center" wrapText="1"/>
    </xf>
    <xf numFmtId="182" fontId="5" fillId="0" borderId="20" xfId="0" applyNumberFormat="1" applyFont="1" applyBorder="1" applyAlignment="1">
      <alignment horizontal="right" vertical="center" wrapText="1"/>
    </xf>
    <xf numFmtId="183" fontId="5" fillId="0" borderId="20" xfId="0" applyNumberFormat="1" applyFont="1" applyBorder="1" applyAlignment="1">
      <alignment horizontal="right" vertical="center" wrapText="1"/>
    </xf>
    <xf numFmtId="176" fontId="5" fillId="0" borderId="19" xfId="0" applyNumberFormat="1" applyFont="1" applyBorder="1" applyAlignment="1">
      <alignment horizontal="right" vertical="center" wrapText="1"/>
    </xf>
    <xf numFmtId="176" fontId="5" fillId="0" borderId="19" xfId="0" applyNumberFormat="1" applyFont="1" applyFill="1" applyBorder="1" applyAlignment="1">
      <alignment horizontal="right" vertical="center" wrapText="1"/>
    </xf>
    <xf numFmtId="180" fontId="5" fillId="0" borderId="19" xfId="0" applyNumberFormat="1" applyFont="1" applyBorder="1" applyAlignment="1">
      <alignment horizontal="right" vertical="center" wrapText="1"/>
    </xf>
    <xf numFmtId="177" fontId="5" fillId="0" borderId="20" xfId="0" applyNumberFormat="1" applyFont="1" applyFill="1" applyBorder="1" applyAlignment="1">
      <alignment horizontal="right" vertical="center" wrapText="1"/>
    </xf>
    <xf numFmtId="183" fontId="5" fillId="0" borderId="20" xfId="0" applyNumberFormat="1" applyFont="1" applyFill="1" applyBorder="1" applyAlignment="1">
      <alignment horizontal="right" vertical="center" wrapText="1"/>
    </xf>
    <xf numFmtId="183" fontId="5" fillId="0" borderId="19" xfId="0" applyNumberFormat="1" applyFont="1" applyFill="1" applyBorder="1" applyAlignment="1">
      <alignment horizontal="right" vertical="center" wrapText="1"/>
    </xf>
    <xf numFmtId="0" fontId="21" fillId="0" borderId="0" xfId="0" applyFont="1" applyAlignment="1">
      <alignment vertical="center"/>
    </xf>
    <xf numFmtId="49" fontId="11" fillId="34" borderId="14" xfId="0" applyNumberFormat="1" applyFont="1" applyFill="1" applyBorder="1" applyAlignment="1">
      <alignment horizontal="distributed" vertical="center" wrapText="1"/>
    </xf>
    <xf numFmtId="49" fontId="11" fillId="34" borderId="15" xfId="0" applyNumberFormat="1" applyFont="1" applyFill="1" applyBorder="1" applyAlignment="1">
      <alignment horizontal="distributed" vertical="center" wrapText="1"/>
    </xf>
    <xf numFmtId="177" fontId="11" fillId="0" borderId="20" xfId="0" applyNumberFormat="1" applyFont="1" applyBorder="1" applyAlignment="1">
      <alignment horizontal="right" vertical="center" wrapText="1"/>
    </xf>
    <xf numFmtId="181" fontId="11" fillId="0" borderId="20" xfId="0" applyNumberFormat="1" applyFont="1" applyFill="1" applyBorder="1" applyAlignment="1">
      <alignment horizontal="right" vertical="center" wrapText="1"/>
    </xf>
    <xf numFmtId="182" fontId="11" fillId="0" borderId="20" xfId="0" applyNumberFormat="1" applyFont="1" applyFill="1" applyBorder="1" applyAlignment="1">
      <alignment horizontal="right" vertical="center" wrapText="1"/>
    </xf>
    <xf numFmtId="176" fontId="11" fillId="0" borderId="19" xfId="0" applyNumberFormat="1" applyFont="1" applyBorder="1" applyAlignment="1">
      <alignment horizontal="right" vertical="center" wrapText="1"/>
    </xf>
    <xf numFmtId="176" fontId="11" fillId="0" borderId="19" xfId="0" applyNumberFormat="1" applyFont="1" applyFill="1" applyBorder="1" applyAlignment="1">
      <alignment horizontal="right" vertical="center" wrapText="1"/>
    </xf>
    <xf numFmtId="38" fontId="11" fillId="0" borderId="20" xfId="49" applyFont="1" applyBorder="1" applyAlignment="1">
      <alignment horizontal="right" vertical="center" wrapText="1"/>
    </xf>
    <xf numFmtId="180" fontId="11" fillId="0" borderId="19" xfId="0" applyNumberFormat="1" applyFont="1" applyBorder="1" applyAlignment="1">
      <alignment horizontal="right" vertical="center" wrapText="1"/>
    </xf>
    <xf numFmtId="180" fontId="21" fillId="0" borderId="0" xfId="0" applyNumberFormat="1" applyFont="1" applyBorder="1" applyAlignment="1">
      <alignment horizontal="right" vertical="center" wrapText="1"/>
    </xf>
    <xf numFmtId="182" fontId="5" fillId="0" borderId="20" xfId="0" applyNumberFormat="1" applyFont="1" applyFill="1" applyBorder="1" applyAlignment="1">
      <alignment horizontal="right" vertical="center" wrapText="1"/>
    </xf>
    <xf numFmtId="177" fontId="11" fillId="0" borderId="20" xfId="0" applyNumberFormat="1" applyFont="1" applyFill="1" applyBorder="1" applyAlignment="1">
      <alignment horizontal="right" vertical="center" wrapText="1"/>
    </xf>
    <xf numFmtId="181" fontId="5" fillId="0" borderId="20" xfId="0" applyNumberFormat="1" applyFont="1" applyFill="1" applyBorder="1" applyAlignment="1">
      <alignment horizontal="right" vertical="center" wrapText="1"/>
    </xf>
    <xf numFmtId="38" fontId="5" fillId="0" borderId="20" xfId="49" applyFont="1" applyFill="1" applyBorder="1" applyAlignment="1">
      <alignment horizontal="right" vertical="center" wrapText="1"/>
    </xf>
    <xf numFmtId="49" fontId="5" fillId="34" borderId="14" xfId="0" applyNumberFormat="1" applyFont="1" applyFill="1" applyBorder="1" applyAlignment="1">
      <alignment horizontal="right" vertical="center" wrapText="1"/>
    </xf>
    <xf numFmtId="49" fontId="5" fillId="34" borderId="14" xfId="0" applyNumberFormat="1" applyFont="1" applyFill="1" applyBorder="1" applyAlignment="1">
      <alignment horizontal="left" vertical="center" wrapText="1"/>
    </xf>
    <xf numFmtId="183" fontId="11" fillId="0" borderId="20" xfId="0" applyNumberFormat="1" applyFont="1" applyFill="1" applyBorder="1" applyAlignment="1">
      <alignment horizontal="right" vertical="center" wrapText="1"/>
    </xf>
    <xf numFmtId="38" fontId="11" fillId="0" borderId="20" xfId="49" applyFont="1" applyFill="1" applyBorder="1" applyAlignment="1">
      <alignment horizontal="right" vertical="center" wrapText="1"/>
    </xf>
    <xf numFmtId="184" fontId="5" fillId="0" borderId="20" xfId="0" applyNumberFormat="1" applyFont="1" applyBorder="1" applyAlignment="1">
      <alignment horizontal="right" vertical="center" wrapText="1"/>
    </xf>
    <xf numFmtId="0" fontId="11" fillId="0" borderId="0" xfId="0" applyFont="1" applyAlignment="1">
      <alignment vertical="center"/>
    </xf>
    <xf numFmtId="0" fontId="0" fillId="0" borderId="21" xfId="0" applyFill="1" applyBorder="1" applyAlignment="1">
      <alignment horizontal="center" vertical="distributed" textRotation="255" wrapText="1"/>
    </xf>
    <xf numFmtId="49" fontId="5" fillId="0" borderId="21" xfId="0" applyNumberFormat="1" applyFont="1" applyFill="1" applyBorder="1" applyAlignment="1">
      <alignment horizontal="distributed" vertical="center" wrapText="1"/>
    </xf>
    <xf numFmtId="177" fontId="5" fillId="0" borderId="21" xfId="0" applyNumberFormat="1" applyFont="1" applyBorder="1" applyAlignment="1">
      <alignment horizontal="right" vertical="center" wrapText="1"/>
    </xf>
    <xf numFmtId="181" fontId="5" fillId="0" borderId="21" xfId="0" applyNumberFormat="1" applyFont="1" applyFill="1" applyBorder="1" applyAlignment="1">
      <alignment horizontal="right" vertical="center" wrapText="1"/>
    </xf>
    <xf numFmtId="181" fontId="5" fillId="0" borderId="0" xfId="0" applyNumberFormat="1" applyFont="1" applyFill="1" applyBorder="1" applyAlignment="1">
      <alignment horizontal="right" vertical="center" wrapText="1"/>
    </xf>
    <xf numFmtId="176" fontId="5" fillId="0" borderId="0" xfId="0" applyNumberFormat="1" applyFont="1" applyFill="1" applyBorder="1" applyAlignment="1">
      <alignment horizontal="right" vertical="center" wrapText="1"/>
    </xf>
    <xf numFmtId="177" fontId="5" fillId="0" borderId="0" xfId="0" applyNumberFormat="1" applyFont="1" applyAlignment="1">
      <alignment vertical="center"/>
    </xf>
    <xf numFmtId="0" fontId="0" fillId="0" borderId="0" xfId="0" applyAlignment="1">
      <alignment horizontal="center" vertical="center"/>
    </xf>
    <xf numFmtId="177" fontId="0" fillId="0" borderId="0" xfId="0" applyNumberFormat="1" applyAlignment="1">
      <alignment vertical="center"/>
    </xf>
    <xf numFmtId="49" fontId="5" fillId="34" borderId="13" xfId="0" applyNumberFormat="1" applyFont="1" applyFill="1" applyBorder="1" applyAlignment="1">
      <alignment vertical="center" wrapText="1"/>
    </xf>
    <xf numFmtId="49" fontId="5" fillId="34" borderId="15" xfId="0" applyNumberFormat="1" applyFont="1" applyFill="1" applyBorder="1" applyAlignment="1">
      <alignment vertical="center" wrapText="1"/>
    </xf>
    <xf numFmtId="176" fontId="5" fillId="0" borderId="19" xfId="0" applyNumberFormat="1" applyFont="1" applyFill="1" applyBorder="1" applyAlignment="1">
      <alignment vertical="center" wrapText="1"/>
    </xf>
    <xf numFmtId="49" fontId="5" fillId="34" borderId="13" xfId="0" applyNumberFormat="1" applyFont="1" applyFill="1" applyBorder="1" applyAlignment="1">
      <alignment horizontal="distributed" vertical="center" wrapText="1"/>
    </xf>
    <xf numFmtId="49" fontId="11" fillId="34" borderId="13" xfId="0" applyNumberFormat="1" applyFont="1" applyFill="1" applyBorder="1" applyAlignment="1">
      <alignment horizontal="distributed" vertical="center" wrapText="1"/>
    </xf>
    <xf numFmtId="176" fontId="11" fillId="0" borderId="19" xfId="0" applyNumberFormat="1" applyFont="1" applyFill="1" applyBorder="1" applyAlignment="1">
      <alignment vertical="center" wrapText="1"/>
    </xf>
    <xf numFmtId="3" fontId="11" fillId="0" borderId="13" xfId="0" applyNumberFormat="1" applyFont="1" applyFill="1" applyBorder="1" applyAlignment="1">
      <alignment vertical="center"/>
    </xf>
    <xf numFmtId="3" fontId="11" fillId="0" borderId="19" xfId="0" applyNumberFormat="1" applyFont="1" applyFill="1" applyBorder="1" applyAlignment="1">
      <alignment vertical="center"/>
    </xf>
    <xf numFmtId="3" fontId="11" fillId="0" borderId="15" xfId="0" applyNumberFormat="1" applyFont="1" applyFill="1" applyBorder="1" applyAlignment="1">
      <alignment vertical="center"/>
    </xf>
    <xf numFmtId="176" fontId="5" fillId="0" borderId="0" xfId="0" applyNumberFormat="1" applyFont="1" applyAlignment="1">
      <alignment vertical="center"/>
    </xf>
    <xf numFmtId="38" fontId="11" fillId="34" borderId="14" xfId="49" applyFont="1" applyFill="1" applyBorder="1" applyAlignment="1">
      <alignment horizontal="left" vertical="center" wrapText="1"/>
    </xf>
    <xf numFmtId="38" fontId="11" fillId="34" borderId="15" xfId="49" applyFont="1" applyFill="1" applyBorder="1" applyAlignment="1">
      <alignment horizontal="left" vertical="center" wrapText="1"/>
    </xf>
    <xf numFmtId="38" fontId="5" fillId="33" borderId="16" xfId="49" applyFont="1" applyFill="1" applyBorder="1" applyAlignment="1">
      <alignment horizontal="center" vertical="center" wrapText="1"/>
    </xf>
    <xf numFmtId="38" fontId="18" fillId="0" borderId="18" xfId="49" applyFont="1" applyBorder="1" applyAlignment="1">
      <alignment horizontal="center" vertical="center" wrapText="1"/>
    </xf>
    <xf numFmtId="38" fontId="18" fillId="0" borderId="20" xfId="49" applyFont="1" applyBorder="1" applyAlignment="1">
      <alignment horizontal="center" vertical="center" wrapText="1"/>
    </xf>
    <xf numFmtId="38" fontId="18" fillId="33" borderId="21" xfId="49" applyFont="1" applyFill="1" applyBorder="1" applyAlignment="1">
      <alignment horizontal="center" vertical="center"/>
    </xf>
    <xf numFmtId="38" fontId="18" fillId="33" borderId="17" xfId="49" applyFont="1" applyFill="1" applyBorder="1" applyAlignment="1">
      <alignment horizontal="center" vertical="center"/>
    </xf>
    <xf numFmtId="38" fontId="18" fillId="33" borderId="0" xfId="49" applyFont="1" applyFill="1" applyAlignment="1">
      <alignment horizontal="center" vertical="center"/>
    </xf>
    <xf numFmtId="38" fontId="18" fillId="33" borderId="10" xfId="49" applyFont="1" applyFill="1" applyBorder="1" applyAlignment="1">
      <alignment horizontal="center" vertical="center"/>
    </xf>
    <xf numFmtId="0" fontId="18" fillId="0" borderId="18" xfId="0" applyFont="1" applyBorder="1" applyAlignment="1">
      <alignment vertical="center"/>
    </xf>
    <xf numFmtId="0" fontId="18" fillId="0" borderId="20" xfId="0" applyFont="1" applyBorder="1" applyAlignment="1">
      <alignment vertical="center"/>
    </xf>
    <xf numFmtId="38" fontId="6" fillId="34" borderId="15" xfId="49" applyFont="1" applyFill="1" applyBorder="1" applyAlignment="1">
      <alignment horizontal="left" vertical="center" wrapText="1"/>
    </xf>
    <xf numFmtId="38" fontId="18" fillId="34" borderId="15" xfId="49" applyFont="1" applyFill="1" applyBorder="1" applyAlignment="1">
      <alignment horizontal="left" vertical="center" wrapText="1"/>
    </xf>
    <xf numFmtId="38" fontId="5" fillId="33" borderId="11" xfId="49" applyFont="1" applyFill="1" applyBorder="1" applyAlignment="1">
      <alignment horizontal="distributed" vertical="center" wrapText="1"/>
    </xf>
    <xf numFmtId="38" fontId="18" fillId="0" borderId="21" xfId="49" applyFont="1" applyBorder="1" applyAlignment="1">
      <alignment horizontal="distributed" vertical="center" wrapText="1"/>
    </xf>
    <xf numFmtId="38" fontId="18" fillId="0" borderId="17" xfId="49" applyFont="1" applyBorder="1" applyAlignment="1">
      <alignment horizontal="distributed" vertical="center" wrapText="1"/>
    </xf>
    <xf numFmtId="38" fontId="18" fillId="0" borderId="23" xfId="49" applyFont="1" applyBorder="1" applyAlignment="1">
      <alignment horizontal="distributed" vertical="center"/>
    </xf>
    <xf numFmtId="38" fontId="18" fillId="0" borderId="22" xfId="49" applyFont="1" applyBorder="1" applyAlignment="1">
      <alignment horizontal="distributed" vertical="center"/>
    </xf>
    <xf numFmtId="38" fontId="18" fillId="0" borderId="24" xfId="49" applyFont="1" applyBorder="1" applyAlignment="1">
      <alignment horizontal="distributed" vertical="center"/>
    </xf>
    <xf numFmtId="38" fontId="5" fillId="33" borderId="16" xfId="49" applyFont="1" applyFill="1" applyBorder="1" applyAlignment="1">
      <alignment horizontal="distributed" vertical="center"/>
    </xf>
    <xf numFmtId="38" fontId="5" fillId="33" borderId="18" xfId="49" applyFont="1" applyFill="1" applyBorder="1" applyAlignment="1">
      <alignment horizontal="distributed" vertical="center"/>
    </xf>
    <xf numFmtId="38" fontId="5" fillId="33" borderId="20" xfId="49" applyFont="1" applyFill="1" applyBorder="1" applyAlignment="1">
      <alignment horizontal="distributed" vertical="center"/>
    </xf>
    <xf numFmtId="0" fontId="5" fillId="33" borderId="16" xfId="65" applyFont="1" applyFill="1" applyBorder="1" applyAlignment="1">
      <alignment horizontal="center" vertical="center"/>
      <protection/>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5" fillId="33" borderId="13" xfId="65" applyFont="1" applyFill="1" applyBorder="1" applyAlignment="1">
      <alignment horizontal="center" vertical="center"/>
      <protection/>
    </xf>
    <xf numFmtId="0" fontId="5" fillId="33" borderId="14" xfId="65" applyFont="1" applyFill="1" applyBorder="1" applyAlignment="1">
      <alignment horizontal="center" vertical="center"/>
      <protection/>
    </xf>
    <xf numFmtId="0" fontId="5" fillId="33" borderId="15" xfId="65" applyFont="1" applyFill="1" applyBorder="1" applyAlignment="1">
      <alignment horizontal="center" vertical="center"/>
      <protection/>
    </xf>
    <xf numFmtId="3" fontId="5" fillId="33" borderId="16" xfId="62" applyNumberFormat="1" applyFont="1" applyFill="1" applyBorder="1" applyAlignment="1">
      <alignment horizontal="center" vertical="center" wrapText="1"/>
      <protection/>
    </xf>
    <xf numFmtId="0" fontId="18" fillId="0" borderId="20" xfId="0" applyFont="1" applyBorder="1" applyAlignment="1">
      <alignment horizontal="center" vertical="center" wrapText="1"/>
    </xf>
    <xf numFmtId="0" fontId="5" fillId="34" borderId="11" xfId="0" applyFont="1" applyFill="1" applyBorder="1" applyAlignment="1">
      <alignment horizontal="distributed" vertical="center" wrapText="1"/>
    </xf>
    <xf numFmtId="0" fontId="5" fillId="34" borderId="17" xfId="0" applyFont="1" applyFill="1" applyBorder="1" applyAlignment="1">
      <alignment horizontal="distributed" vertical="center" wrapText="1"/>
    </xf>
    <xf numFmtId="0" fontId="5" fillId="34" borderId="23" xfId="0" applyFont="1" applyFill="1" applyBorder="1" applyAlignment="1">
      <alignment horizontal="distributed" vertical="center" wrapText="1"/>
    </xf>
    <xf numFmtId="0" fontId="5" fillId="34" borderId="24" xfId="0" applyFont="1" applyFill="1" applyBorder="1" applyAlignment="1">
      <alignment horizontal="distributed" vertical="center" wrapText="1"/>
    </xf>
    <xf numFmtId="0" fontId="5" fillId="33" borderId="11" xfId="0" applyFont="1" applyFill="1" applyBorder="1" applyAlignment="1">
      <alignment horizontal="distributed" vertical="center" wrapText="1"/>
    </xf>
    <xf numFmtId="0" fontId="0" fillId="0" borderId="15" xfId="0" applyBorder="1" applyAlignment="1">
      <alignment horizontal="distributed" vertical="center" wrapText="1"/>
    </xf>
    <xf numFmtId="49" fontId="5" fillId="34" borderId="13"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13" xfId="0" applyNumberFormat="1" applyFont="1" applyFill="1" applyBorder="1" applyAlignment="1">
      <alignment horizontal="distributed" vertical="center" wrapText="1"/>
    </xf>
    <xf numFmtId="49" fontId="5" fillId="34" borderId="15" xfId="0" applyNumberFormat="1" applyFont="1" applyFill="1" applyBorder="1" applyAlignment="1">
      <alignment horizontal="distributed" vertical="center" wrapText="1"/>
    </xf>
    <xf numFmtId="0" fontId="5" fillId="34" borderId="16" xfId="0" applyFont="1" applyFill="1" applyBorder="1" applyAlignment="1">
      <alignment horizontal="center" vertical="distributed" textRotation="255" wrapText="1"/>
    </xf>
    <xf numFmtId="0" fontId="0" fillId="0" borderId="18" xfId="0" applyBorder="1" applyAlignment="1">
      <alignment horizontal="center" vertical="distributed" textRotation="255" wrapText="1"/>
    </xf>
    <xf numFmtId="0" fontId="0" fillId="0" borderId="20" xfId="0" applyBorder="1" applyAlignment="1">
      <alignment horizontal="center" vertical="distributed" textRotation="255" wrapText="1"/>
    </xf>
    <xf numFmtId="49" fontId="5" fillId="34" borderId="14" xfId="0" applyNumberFormat="1" applyFont="1" applyFill="1" applyBorder="1" applyAlignment="1">
      <alignment horizontal="distributed" vertical="center" wrapText="1"/>
    </xf>
    <xf numFmtId="49" fontId="5" fillId="34" borderId="15" xfId="0" applyNumberFormat="1" applyFont="1" applyFill="1" applyBorder="1" applyAlignment="1">
      <alignment horizontal="distributed" vertical="center" wrapText="1"/>
    </xf>
    <xf numFmtId="49" fontId="11" fillId="34" borderId="14" xfId="0" applyNumberFormat="1" applyFont="1" applyFill="1" applyBorder="1" applyAlignment="1">
      <alignment horizontal="distributed" vertical="center" wrapText="1"/>
    </xf>
    <xf numFmtId="49" fontId="11" fillId="34" borderId="15" xfId="0" applyNumberFormat="1" applyFont="1" applyFill="1" applyBorder="1" applyAlignment="1">
      <alignment horizontal="distributed" vertical="center" wrapText="1"/>
    </xf>
    <xf numFmtId="0" fontId="10" fillId="0" borderId="0" xfId="0" applyFont="1" applyBorder="1" applyAlignment="1">
      <alignment vertical="center"/>
    </xf>
    <xf numFmtId="0" fontId="0" fillId="0" borderId="0" xfId="0" applyFont="1" applyBorder="1" applyAlignment="1">
      <alignment vertical="center"/>
    </xf>
    <xf numFmtId="0" fontId="10" fillId="0" borderId="0" xfId="0" applyFont="1" applyAlignment="1">
      <alignment vertical="center"/>
    </xf>
    <xf numFmtId="0" fontId="0" fillId="0" borderId="0" xfId="0" applyAlignment="1">
      <alignment vertical="center"/>
    </xf>
    <xf numFmtId="0" fontId="5" fillId="38" borderId="19" xfId="0" applyFont="1" applyFill="1" applyBorder="1" applyAlignment="1">
      <alignment horizontal="distributed" vertical="center" wrapText="1"/>
    </xf>
    <xf numFmtId="0" fontId="5" fillId="38" borderId="16" xfId="0" applyFont="1" applyFill="1" applyBorder="1" applyAlignment="1">
      <alignment horizontal="distributed" vertical="center" wrapText="1"/>
    </xf>
    <xf numFmtId="0" fontId="5" fillId="38" borderId="18" xfId="0" applyFont="1" applyFill="1" applyBorder="1" applyAlignment="1">
      <alignment horizontal="distributed" vertical="center" wrapText="1"/>
    </xf>
    <xf numFmtId="0" fontId="5" fillId="38" borderId="20" xfId="0" applyFont="1" applyFill="1" applyBorder="1" applyAlignment="1">
      <alignment horizontal="distributed" vertical="center" wrapText="1"/>
    </xf>
    <xf numFmtId="0" fontId="5" fillId="38" borderId="19" xfId="0" applyFont="1" applyFill="1" applyBorder="1" applyAlignment="1">
      <alignment horizontal="distributed" vertical="center" wrapText="1"/>
    </xf>
    <xf numFmtId="0" fontId="5" fillId="37" borderId="11" xfId="0" applyFont="1" applyFill="1" applyBorder="1" applyAlignment="1">
      <alignment horizontal="distributed" vertical="center" wrapText="1"/>
    </xf>
    <xf numFmtId="0" fontId="5" fillId="37" borderId="12" xfId="0" applyFont="1" applyFill="1" applyBorder="1" applyAlignment="1">
      <alignment horizontal="distributed" vertical="center" wrapText="1"/>
    </xf>
    <xf numFmtId="0" fontId="5" fillId="37" borderId="23" xfId="0" applyFont="1" applyFill="1" applyBorder="1" applyAlignment="1">
      <alignment horizontal="distributed" vertical="center" wrapText="1"/>
    </xf>
    <xf numFmtId="0" fontId="5" fillId="33" borderId="13" xfId="0" applyFont="1" applyFill="1" applyBorder="1" applyAlignment="1">
      <alignment horizontal="distributed" vertical="center" wrapText="1"/>
    </xf>
    <xf numFmtId="0" fontId="0" fillId="0" borderId="14" xfId="0" applyBorder="1" applyAlignment="1">
      <alignment horizontal="distributed" vertical="center" wrapText="1"/>
    </xf>
    <xf numFmtId="0" fontId="20" fillId="37" borderId="16" xfId="0" applyFont="1" applyFill="1" applyBorder="1" applyAlignment="1">
      <alignment horizontal="center" vertical="center" wrapText="1"/>
    </xf>
    <xf numFmtId="0" fontId="20" fillId="37" borderId="20" xfId="0" applyFont="1" applyFill="1" applyBorder="1" applyAlignment="1">
      <alignment horizontal="center" vertical="center" wrapText="1"/>
    </xf>
    <xf numFmtId="0" fontId="0" fillId="0" borderId="23" xfId="0" applyBorder="1" applyAlignment="1">
      <alignment horizontal="distributed" vertical="center" wrapText="1"/>
    </xf>
    <xf numFmtId="0" fontId="5" fillId="34" borderId="16"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distributed" vertical="center" wrapText="1"/>
    </xf>
    <xf numFmtId="0" fontId="5" fillId="34" borderId="12" xfId="0" applyFont="1" applyFill="1" applyBorder="1" applyAlignment="1">
      <alignment horizontal="distributed" vertical="center" wrapText="1"/>
    </xf>
    <xf numFmtId="0" fontId="5" fillId="34" borderId="0" xfId="0" applyFont="1" applyFill="1" applyBorder="1" applyAlignment="1">
      <alignment horizontal="distributed" vertical="center" wrapText="1"/>
    </xf>
    <xf numFmtId="0" fontId="5" fillId="34" borderId="10" xfId="0" applyFont="1" applyFill="1" applyBorder="1" applyAlignment="1">
      <alignment horizontal="distributed" vertical="center" wrapText="1"/>
    </xf>
    <xf numFmtId="0" fontId="5" fillId="34" borderId="22" xfId="0" applyFont="1" applyFill="1" applyBorder="1" applyAlignment="1">
      <alignment horizontal="distributed" vertical="center" wrapText="1"/>
    </xf>
    <xf numFmtId="0" fontId="5" fillId="33" borderId="19" xfId="0" applyFont="1" applyFill="1" applyBorder="1" applyAlignment="1">
      <alignment horizontal="distributed" vertical="center" wrapText="1"/>
    </xf>
    <xf numFmtId="38" fontId="5" fillId="33" borderId="16" xfId="49" applyFont="1" applyFill="1" applyBorder="1" applyAlignment="1">
      <alignment horizontal="distributed" vertical="center" wrapText="1"/>
    </xf>
    <xf numFmtId="38" fontId="0" fillId="33" borderId="18" xfId="49" applyFont="1" applyFill="1" applyBorder="1" applyAlignment="1">
      <alignment horizontal="distributed" vertical="center" wrapText="1"/>
    </xf>
    <xf numFmtId="38" fontId="0" fillId="33" borderId="20" xfId="49" applyFont="1" applyFill="1" applyBorder="1" applyAlignment="1">
      <alignment horizontal="distributed" vertical="center" wrapText="1"/>
    </xf>
    <xf numFmtId="0" fontId="5" fillId="34" borderId="13"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3" borderId="16" xfId="0" applyFont="1" applyFill="1" applyBorder="1" applyAlignment="1">
      <alignment horizontal="distributed" vertical="center" wrapText="1"/>
    </xf>
    <xf numFmtId="0" fontId="5" fillId="33" borderId="20" xfId="0" applyFont="1" applyFill="1" applyBorder="1" applyAlignment="1">
      <alignment horizontal="distributed" vertical="center" wrapText="1"/>
    </xf>
    <xf numFmtId="0" fontId="5" fillId="33" borderId="16" xfId="0" applyFont="1" applyFill="1" applyBorder="1" applyAlignment="1">
      <alignment horizontal="center" vertical="center" wrapText="1"/>
    </xf>
    <xf numFmtId="0" fontId="5" fillId="33" borderId="20"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se002" xfId="62"/>
    <cellStyle name="標準_CSE003" xfId="63"/>
    <cellStyle name="標準_CSE004" xfId="64"/>
    <cellStyle name="標準_CSE007" xfId="65"/>
    <cellStyle name="標準_CSE008" xfId="66"/>
    <cellStyle name="標準_県単集計表2"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12288;&#21830;&#26989;\0403004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3大型小売店販売額H26"/>
      <sheetName val="83大型小売店販売額Ｈ25"/>
    </sheetNames>
    <sheetDataSet>
      <sheetData sheetId="1">
        <row r="10">
          <cell r="H10">
            <v>268151</v>
          </cell>
          <cell r="J10">
            <v>38254</v>
          </cell>
          <cell r="L10">
            <v>161946</v>
          </cell>
          <cell r="N10">
            <v>67951</v>
          </cell>
        </row>
        <row r="12">
          <cell r="H12">
            <v>23036</v>
          </cell>
          <cell r="J12">
            <v>3938</v>
          </cell>
          <cell r="L12">
            <v>13063</v>
          </cell>
          <cell r="N12">
            <v>6035</v>
          </cell>
        </row>
        <row r="13">
          <cell r="H13">
            <v>19833</v>
          </cell>
          <cell r="J13">
            <v>2562</v>
          </cell>
          <cell r="L13">
            <v>12382</v>
          </cell>
          <cell r="N13">
            <v>4889</v>
          </cell>
        </row>
        <row r="14">
          <cell r="H14">
            <v>22885</v>
          </cell>
          <cell r="J14">
            <v>3661</v>
          </cell>
          <cell r="L14">
            <v>13457</v>
          </cell>
          <cell r="N14">
            <v>5767</v>
          </cell>
        </row>
        <row r="15">
          <cell r="H15">
            <v>21350</v>
          </cell>
          <cell r="J15">
            <v>3056</v>
          </cell>
          <cell r="L15">
            <v>12639</v>
          </cell>
          <cell r="N15">
            <v>5655</v>
          </cell>
        </row>
        <row r="16">
          <cell r="H16">
            <v>22245</v>
          </cell>
          <cell r="J16">
            <v>3211</v>
          </cell>
          <cell r="L16">
            <v>13201</v>
          </cell>
          <cell r="N16">
            <v>5833</v>
          </cell>
        </row>
        <row r="17">
          <cell r="H17">
            <v>22302</v>
          </cell>
          <cell r="J17">
            <v>3209</v>
          </cell>
          <cell r="L17">
            <v>13481</v>
          </cell>
          <cell r="N17">
            <v>5612</v>
          </cell>
        </row>
        <row r="18">
          <cell r="H18">
            <v>22498</v>
          </cell>
          <cell r="J18">
            <v>3084</v>
          </cell>
          <cell r="L18">
            <v>13757</v>
          </cell>
          <cell r="N18">
            <v>5657</v>
          </cell>
        </row>
        <row r="19">
          <cell r="H19">
            <v>21811</v>
          </cell>
          <cell r="J19">
            <v>2473</v>
          </cell>
          <cell r="L19">
            <v>13754</v>
          </cell>
          <cell r="N19">
            <v>5584</v>
          </cell>
        </row>
        <row r="20">
          <cell r="H20">
            <v>21119</v>
          </cell>
          <cell r="J20">
            <v>2790</v>
          </cell>
          <cell r="L20">
            <v>13186</v>
          </cell>
          <cell r="N20">
            <v>5143</v>
          </cell>
        </row>
        <row r="21">
          <cell r="H21">
            <v>21953</v>
          </cell>
          <cell r="J21">
            <v>3395</v>
          </cell>
          <cell r="L21">
            <v>13223</v>
          </cell>
          <cell r="N21">
            <v>5335</v>
          </cell>
        </row>
        <row r="22">
          <cell r="H22">
            <v>22017</v>
          </cell>
          <cell r="J22">
            <v>3402</v>
          </cell>
          <cell r="L22">
            <v>13107</v>
          </cell>
          <cell r="N22">
            <v>5507</v>
          </cell>
        </row>
        <row r="23">
          <cell r="H23">
            <v>27103</v>
          </cell>
          <cell r="J23">
            <v>3473</v>
          </cell>
          <cell r="L23">
            <v>16695</v>
          </cell>
          <cell r="N23">
            <v>6934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30"/>
  <sheetViews>
    <sheetView tabSelected="1" view="pageBreakPreview" zoomScaleSheetLayoutView="100" zoomScalePageLayoutView="0" workbookViewId="0" topLeftCell="A1">
      <selection activeCell="J1" sqref="J1"/>
    </sheetView>
  </sheetViews>
  <sheetFormatPr defaultColWidth="9.00390625" defaultRowHeight="13.5"/>
  <cols>
    <col min="1" max="1" width="2.625" style="2" customWidth="1"/>
    <col min="2" max="2" width="2.125" style="2" customWidth="1"/>
    <col min="3" max="3" width="2.75390625" style="2" customWidth="1"/>
    <col min="4" max="5" width="2.00390625" style="9" customWidth="1"/>
    <col min="6" max="6" width="53.25390625" style="2" customWidth="1"/>
    <col min="7" max="7" width="12.25390625" style="2" customWidth="1"/>
    <col min="8" max="10" width="12.625" style="3" customWidth="1"/>
    <col min="11" max="11" width="16.875" style="2" customWidth="1"/>
    <col min="12" max="12" width="16.25390625" style="2" customWidth="1"/>
    <col min="13" max="13" width="15.625" style="2" customWidth="1"/>
    <col min="14" max="17" width="9.50390625" style="2" bestFit="1" customWidth="1"/>
    <col min="18" max="16384" width="9.00390625" style="2" customWidth="1"/>
  </cols>
  <sheetData>
    <row r="1" spans="1:13" s="1" customFormat="1" ht="21.75" customHeight="1">
      <c r="A1" s="11"/>
      <c r="B1" s="12" t="s">
        <v>291</v>
      </c>
      <c r="C1" s="13"/>
      <c r="D1" s="14"/>
      <c r="E1" s="14"/>
      <c r="F1" s="13"/>
      <c r="G1" s="13"/>
      <c r="H1" s="15"/>
      <c r="I1" s="15"/>
      <c r="J1" s="15"/>
      <c r="K1" s="11"/>
      <c r="L1" s="11"/>
      <c r="M1" s="11"/>
    </row>
    <row r="2" spans="1:13" s="4" customFormat="1" ht="12" customHeight="1">
      <c r="A2" s="16"/>
      <c r="B2" s="16"/>
      <c r="C2" s="16"/>
      <c r="D2" s="17"/>
      <c r="E2" s="17"/>
      <c r="F2" s="16"/>
      <c r="G2" s="16"/>
      <c r="H2" s="16"/>
      <c r="I2" s="16"/>
      <c r="J2" s="16"/>
      <c r="K2" s="16"/>
      <c r="L2" s="16"/>
      <c r="M2" s="16"/>
    </row>
    <row r="3" spans="1:13" s="5" customFormat="1" ht="12" customHeight="1">
      <c r="A3" s="18"/>
      <c r="B3" s="19" t="s">
        <v>3</v>
      </c>
      <c r="C3" s="232" t="s">
        <v>2</v>
      </c>
      <c r="D3" s="232"/>
      <c r="E3" s="232"/>
      <c r="F3" s="233"/>
      <c r="G3" s="246" t="s">
        <v>73</v>
      </c>
      <c r="H3" s="240" t="s">
        <v>0</v>
      </c>
      <c r="I3" s="241"/>
      <c r="J3" s="242"/>
      <c r="K3" s="229" t="s">
        <v>79</v>
      </c>
      <c r="L3" s="229" t="s">
        <v>81</v>
      </c>
      <c r="M3" s="229" t="s">
        <v>82</v>
      </c>
    </row>
    <row r="4" spans="1:13" s="5" customFormat="1" ht="12" customHeight="1">
      <c r="A4" s="20"/>
      <c r="B4" s="21"/>
      <c r="C4" s="234"/>
      <c r="D4" s="234"/>
      <c r="E4" s="234"/>
      <c r="F4" s="235"/>
      <c r="G4" s="247"/>
      <c r="H4" s="243"/>
      <c r="I4" s="244"/>
      <c r="J4" s="245"/>
      <c r="K4" s="236"/>
      <c r="L4" s="230"/>
      <c r="M4" s="230"/>
    </row>
    <row r="5" spans="1:13" s="5" customFormat="1" ht="21" customHeight="1">
      <c r="A5" s="20"/>
      <c r="B5" s="21"/>
      <c r="C5" s="234"/>
      <c r="D5" s="234"/>
      <c r="E5" s="234"/>
      <c r="F5" s="235"/>
      <c r="G5" s="248"/>
      <c r="H5" s="51" t="s">
        <v>75</v>
      </c>
      <c r="I5" s="52" t="s">
        <v>77</v>
      </c>
      <c r="J5" s="53" t="s">
        <v>78</v>
      </c>
      <c r="K5" s="237"/>
      <c r="L5" s="231"/>
      <c r="M5" s="231"/>
    </row>
    <row r="6" spans="1:13" s="5" customFormat="1" ht="12" customHeight="1">
      <c r="A6" s="20"/>
      <c r="B6" s="50"/>
      <c r="C6" s="54"/>
      <c r="D6" s="54"/>
      <c r="E6" s="54"/>
      <c r="F6" s="55"/>
      <c r="G6" s="56" t="s">
        <v>74</v>
      </c>
      <c r="H6" s="56" t="s">
        <v>76</v>
      </c>
      <c r="I6" s="57" t="s">
        <v>76</v>
      </c>
      <c r="J6" s="56" t="s">
        <v>76</v>
      </c>
      <c r="K6" s="62" t="s">
        <v>80</v>
      </c>
      <c r="L6" s="62" t="s">
        <v>80</v>
      </c>
      <c r="M6" s="63" t="s">
        <v>83</v>
      </c>
    </row>
    <row r="7" spans="1:13" s="48" customFormat="1" ht="17.25" customHeight="1">
      <c r="A7" s="46"/>
      <c r="B7" s="47"/>
      <c r="C7" s="227" t="s">
        <v>66</v>
      </c>
      <c r="D7" s="227"/>
      <c r="E7" s="227"/>
      <c r="F7" s="238"/>
      <c r="G7" s="83">
        <v>17597</v>
      </c>
      <c r="H7" s="84">
        <v>129411</v>
      </c>
      <c r="I7" s="65">
        <v>64003</v>
      </c>
      <c r="J7" s="64">
        <v>65408</v>
      </c>
      <c r="K7" s="84">
        <v>615554860</v>
      </c>
      <c r="L7" s="84">
        <v>17824347</v>
      </c>
      <c r="M7" s="84">
        <v>2582782</v>
      </c>
    </row>
    <row r="8" spans="1:13" s="6" customFormat="1" ht="12" customHeight="1">
      <c r="A8" s="22"/>
      <c r="B8" s="23"/>
      <c r="C8" s="24"/>
      <c r="D8" s="24"/>
      <c r="E8" s="24"/>
      <c r="F8" s="25"/>
      <c r="G8" s="83"/>
      <c r="H8" s="84"/>
      <c r="I8" s="64"/>
      <c r="J8" s="66"/>
      <c r="K8" s="84"/>
      <c r="L8" s="84"/>
      <c r="M8" s="84"/>
    </row>
    <row r="9" spans="1:14" s="42" customFormat="1" ht="12" customHeight="1">
      <c r="A9" s="40"/>
      <c r="B9" s="41"/>
      <c r="C9" s="24" t="s">
        <v>67</v>
      </c>
      <c r="D9" s="227" t="s">
        <v>84</v>
      </c>
      <c r="E9" s="227"/>
      <c r="F9" s="239"/>
      <c r="G9" s="83">
        <v>3973</v>
      </c>
      <c r="H9" s="84">
        <v>33557</v>
      </c>
      <c r="I9" s="65">
        <v>22808</v>
      </c>
      <c r="J9" s="65">
        <v>10749</v>
      </c>
      <c r="K9" s="84">
        <v>413404751</v>
      </c>
      <c r="L9" s="84">
        <v>8474895</v>
      </c>
      <c r="M9" s="84" t="s">
        <v>286</v>
      </c>
      <c r="N9" s="97"/>
    </row>
    <row r="10" spans="1:13" s="8" customFormat="1" ht="12" customHeight="1">
      <c r="A10" s="26"/>
      <c r="B10" s="27"/>
      <c r="C10" s="24" t="s">
        <v>42</v>
      </c>
      <c r="D10" s="24" t="s">
        <v>42</v>
      </c>
      <c r="E10" s="227" t="s">
        <v>62</v>
      </c>
      <c r="F10" s="228"/>
      <c r="G10" s="84">
        <v>21</v>
      </c>
      <c r="H10" s="84">
        <v>255</v>
      </c>
      <c r="I10" s="65">
        <v>159</v>
      </c>
      <c r="J10" s="67">
        <v>96</v>
      </c>
      <c r="K10" s="84">
        <v>2339167</v>
      </c>
      <c r="L10" s="84">
        <v>8807</v>
      </c>
      <c r="M10" s="84" t="s">
        <v>286</v>
      </c>
    </row>
    <row r="11" spans="1:14" s="7" customFormat="1" ht="12" customHeight="1">
      <c r="A11" s="26"/>
      <c r="B11" s="27"/>
      <c r="C11" s="29" t="s">
        <v>43</v>
      </c>
      <c r="D11" s="29" t="s">
        <v>43</v>
      </c>
      <c r="E11" s="29"/>
      <c r="F11" s="30" t="s">
        <v>218</v>
      </c>
      <c r="G11" s="85">
        <v>21</v>
      </c>
      <c r="H11" s="85">
        <v>255</v>
      </c>
      <c r="I11" s="68">
        <v>159</v>
      </c>
      <c r="J11" s="69">
        <v>96</v>
      </c>
      <c r="K11" s="86">
        <v>2339167</v>
      </c>
      <c r="L11" s="86">
        <v>8807</v>
      </c>
      <c r="M11" s="86" t="s">
        <v>286</v>
      </c>
      <c r="N11" s="8"/>
    </row>
    <row r="12" spans="1:13" s="8" customFormat="1" ht="12" customHeight="1">
      <c r="A12" s="26"/>
      <c r="B12" s="27"/>
      <c r="C12" s="24" t="s">
        <v>44</v>
      </c>
      <c r="D12" s="24" t="s">
        <v>44</v>
      </c>
      <c r="E12" s="227" t="s">
        <v>63</v>
      </c>
      <c r="F12" s="228"/>
      <c r="G12" s="84">
        <v>171</v>
      </c>
      <c r="H12" s="84">
        <v>879</v>
      </c>
      <c r="I12" s="65">
        <v>464</v>
      </c>
      <c r="J12" s="67">
        <v>415</v>
      </c>
      <c r="K12" s="84">
        <v>2697938</v>
      </c>
      <c r="L12" s="84">
        <v>17513</v>
      </c>
      <c r="M12" s="84" t="s">
        <v>286</v>
      </c>
    </row>
    <row r="13" spans="1:14" s="6" customFormat="1" ht="12" customHeight="1">
      <c r="A13" s="90"/>
      <c r="B13" s="31"/>
      <c r="C13" s="24" t="s">
        <v>45</v>
      </c>
      <c r="D13" s="24" t="s">
        <v>45</v>
      </c>
      <c r="E13" s="24"/>
      <c r="F13" s="82" t="s">
        <v>85</v>
      </c>
      <c r="G13" s="84">
        <v>36</v>
      </c>
      <c r="H13" s="84">
        <v>142</v>
      </c>
      <c r="I13" s="64">
        <v>85</v>
      </c>
      <c r="J13" s="66">
        <v>57</v>
      </c>
      <c r="K13" s="84">
        <v>583939</v>
      </c>
      <c r="L13" s="84">
        <v>496</v>
      </c>
      <c r="M13" s="84" t="s">
        <v>286</v>
      </c>
      <c r="N13" s="88"/>
    </row>
    <row r="14" spans="1:14" s="7" customFormat="1" ht="12" customHeight="1">
      <c r="A14" s="26"/>
      <c r="B14" s="27"/>
      <c r="C14" s="29"/>
      <c r="D14" s="29"/>
      <c r="E14" s="29"/>
      <c r="F14" s="30" t="s">
        <v>219</v>
      </c>
      <c r="G14" s="85">
        <v>6</v>
      </c>
      <c r="H14" s="85">
        <v>15</v>
      </c>
      <c r="I14" s="68">
        <v>9</v>
      </c>
      <c r="J14" s="69">
        <v>6</v>
      </c>
      <c r="K14" s="86">
        <v>23760</v>
      </c>
      <c r="L14" s="86">
        <v>30</v>
      </c>
      <c r="M14" s="84" t="s">
        <v>286</v>
      </c>
      <c r="N14" s="8"/>
    </row>
    <row r="15" spans="1:14" s="7" customFormat="1" ht="12" customHeight="1">
      <c r="A15" s="26"/>
      <c r="B15" s="27"/>
      <c r="C15" s="29"/>
      <c r="D15" s="29"/>
      <c r="E15" s="29"/>
      <c r="F15" s="30" t="s">
        <v>220</v>
      </c>
      <c r="G15" s="85">
        <v>13</v>
      </c>
      <c r="H15" s="85">
        <v>66</v>
      </c>
      <c r="I15" s="68">
        <v>38</v>
      </c>
      <c r="J15" s="69">
        <v>28</v>
      </c>
      <c r="K15" s="85">
        <v>408114</v>
      </c>
      <c r="L15" s="84" t="s">
        <v>286</v>
      </c>
      <c r="M15" s="84" t="s">
        <v>286</v>
      </c>
      <c r="N15" s="8"/>
    </row>
    <row r="16" spans="1:13" s="7" customFormat="1" ht="12" customHeight="1">
      <c r="A16" s="26"/>
      <c r="B16" s="27"/>
      <c r="C16" s="29" t="s">
        <v>46</v>
      </c>
      <c r="D16" s="29" t="s">
        <v>46</v>
      </c>
      <c r="E16" s="29"/>
      <c r="F16" s="30" t="s">
        <v>221</v>
      </c>
      <c r="G16" s="85">
        <v>17</v>
      </c>
      <c r="H16" s="85">
        <v>61</v>
      </c>
      <c r="I16" s="68">
        <v>38</v>
      </c>
      <c r="J16" s="69">
        <v>23</v>
      </c>
      <c r="K16" s="86">
        <v>152065</v>
      </c>
      <c r="L16" s="86">
        <v>466</v>
      </c>
      <c r="M16" s="84" t="s">
        <v>286</v>
      </c>
    </row>
    <row r="17" spans="1:13" s="6" customFormat="1" ht="12" customHeight="1">
      <c r="A17" s="90"/>
      <c r="B17" s="31"/>
      <c r="C17" s="24"/>
      <c r="D17" s="24"/>
      <c r="E17" s="24"/>
      <c r="F17" s="82" t="s">
        <v>287</v>
      </c>
      <c r="G17" s="84">
        <v>72</v>
      </c>
      <c r="H17" s="84">
        <v>317</v>
      </c>
      <c r="I17" s="64">
        <v>155</v>
      </c>
      <c r="J17" s="66">
        <v>162</v>
      </c>
      <c r="K17" s="84">
        <v>962716</v>
      </c>
      <c r="L17" s="84">
        <v>12493</v>
      </c>
      <c r="M17" s="84" t="s">
        <v>286</v>
      </c>
    </row>
    <row r="18" spans="1:13" s="7" customFormat="1" ht="12" customHeight="1">
      <c r="A18" s="26"/>
      <c r="B18" s="27"/>
      <c r="C18" s="29"/>
      <c r="D18" s="29"/>
      <c r="E18" s="29"/>
      <c r="F18" s="30" t="s">
        <v>222</v>
      </c>
      <c r="G18" s="85">
        <v>18</v>
      </c>
      <c r="H18" s="85">
        <v>65</v>
      </c>
      <c r="I18" s="68">
        <v>34</v>
      </c>
      <c r="J18" s="69">
        <v>31</v>
      </c>
      <c r="K18" s="86">
        <v>137291</v>
      </c>
      <c r="L18" s="86">
        <v>6900</v>
      </c>
      <c r="M18" s="84" t="s">
        <v>286</v>
      </c>
    </row>
    <row r="19" spans="1:13" s="7" customFormat="1" ht="12" customHeight="1">
      <c r="A19" s="26"/>
      <c r="B19" s="27"/>
      <c r="C19" s="29"/>
      <c r="D19" s="29"/>
      <c r="E19" s="29"/>
      <c r="F19" s="30" t="s">
        <v>223</v>
      </c>
      <c r="G19" s="85">
        <v>10</v>
      </c>
      <c r="H19" s="85">
        <v>65</v>
      </c>
      <c r="I19" s="68">
        <v>34</v>
      </c>
      <c r="J19" s="69">
        <v>31</v>
      </c>
      <c r="K19" s="86">
        <v>368806</v>
      </c>
      <c r="L19" s="84" t="s">
        <v>286</v>
      </c>
      <c r="M19" s="84" t="s">
        <v>286</v>
      </c>
    </row>
    <row r="20" spans="1:13" s="7" customFormat="1" ht="12" customHeight="1">
      <c r="A20" s="26"/>
      <c r="B20" s="27"/>
      <c r="C20" s="29"/>
      <c r="D20" s="29"/>
      <c r="E20" s="29"/>
      <c r="F20" s="30" t="s">
        <v>224</v>
      </c>
      <c r="G20" s="85">
        <v>25</v>
      </c>
      <c r="H20" s="85">
        <v>56</v>
      </c>
      <c r="I20" s="68">
        <v>18</v>
      </c>
      <c r="J20" s="69">
        <v>38</v>
      </c>
      <c r="K20" s="86">
        <v>83035</v>
      </c>
      <c r="L20" s="86">
        <v>1496</v>
      </c>
      <c r="M20" s="84" t="s">
        <v>286</v>
      </c>
    </row>
    <row r="21" spans="1:13" s="7" customFormat="1" ht="12" customHeight="1">
      <c r="A21" s="26"/>
      <c r="B21" s="27"/>
      <c r="C21" s="29"/>
      <c r="D21" s="29"/>
      <c r="E21" s="29"/>
      <c r="F21" s="30" t="s">
        <v>225</v>
      </c>
      <c r="G21" s="85">
        <v>19</v>
      </c>
      <c r="H21" s="85">
        <v>131</v>
      </c>
      <c r="I21" s="68">
        <v>69</v>
      </c>
      <c r="J21" s="69">
        <v>62</v>
      </c>
      <c r="K21" s="86">
        <v>373584</v>
      </c>
      <c r="L21" s="86">
        <v>4097</v>
      </c>
      <c r="M21" s="84" t="s">
        <v>286</v>
      </c>
    </row>
    <row r="22" spans="1:13" s="6" customFormat="1" ht="12" customHeight="1">
      <c r="A22" s="90"/>
      <c r="B22" s="31"/>
      <c r="C22" s="24"/>
      <c r="D22" s="24"/>
      <c r="E22" s="24"/>
      <c r="F22" s="82" t="s">
        <v>86</v>
      </c>
      <c r="G22" s="84">
        <v>63</v>
      </c>
      <c r="H22" s="84">
        <v>420</v>
      </c>
      <c r="I22" s="64">
        <v>224</v>
      </c>
      <c r="J22" s="66">
        <v>196</v>
      </c>
      <c r="K22" s="84">
        <v>1151283</v>
      </c>
      <c r="L22" s="84">
        <v>4524</v>
      </c>
      <c r="M22" s="84" t="s">
        <v>286</v>
      </c>
    </row>
    <row r="23" spans="1:13" s="7" customFormat="1" ht="12" customHeight="1">
      <c r="A23" s="26"/>
      <c r="B23" s="27"/>
      <c r="C23" s="29"/>
      <c r="D23" s="29"/>
      <c r="E23" s="29"/>
      <c r="F23" s="30" t="s">
        <v>226</v>
      </c>
      <c r="G23" s="85">
        <v>14</v>
      </c>
      <c r="H23" s="85">
        <v>83</v>
      </c>
      <c r="I23" s="68">
        <v>58</v>
      </c>
      <c r="J23" s="69">
        <v>25</v>
      </c>
      <c r="K23" s="86">
        <v>346596</v>
      </c>
      <c r="L23" s="86">
        <v>374</v>
      </c>
      <c r="M23" s="84" t="s">
        <v>286</v>
      </c>
    </row>
    <row r="24" spans="1:13" s="7" customFormat="1" ht="12" customHeight="1">
      <c r="A24" s="26"/>
      <c r="B24" s="27"/>
      <c r="C24" s="29"/>
      <c r="D24" s="29"/>
      <c r="E24" s="29"/>
      <c r="F24" s="30" t="s">
        <v>227</v>
      </c>
      <c r="G24" s="85">
        <v>7</v>
      </c>
      <c r="H24" s="85">
        <v>54</v>
      </c>
      <c r="I24" s="68">
        <v>35</v>
      </c>
      <c r="J24" s="69">
        <v>19</v>
      </c>
      <c r="K24" s="86">
        <v>241195</v>
      </c>
      <c r="L24" s="84" t="s">
        <v>286</v>
      </c>
      <c r="M24" s="84" t="s">
        <v>286</v>
      </c>
    </row>
    <row r="25" spans="1:13" s="7" customFormat="1" ht="12" customHeight="1">
      <c r="A25" s="26"/>
      <c r="B25" s="27"/>
      <c r="C25" s="29"/>
      <c r="D25" s="29"/>
      <c r="E25" s="29"/>
      <c r="F25" s="30" t="s">
        <v>228</v>
      </c>
      <c r="G25" s="85">
        <v>5</v>
      </c>
      <c r="H25" s="85">
        <v>19</v>
      </c>
      <c r="I25" s="68">
        <v>12</v>
      </c>
      <c r="J25" s="69">
        <v>7</v>
      </c>
      <c r="K25" s="85">
        <v>24704</v>
      </c>
      <c r="L25" s="84" t="s">
        <v>286</v>
      </c>
      <c r="M25" s="84" t="s">
        <v>286</v>
      </c>
    </row>
    <row r="26" spans="1:13" s="7" customFormat="1" ht="12" customHeight="1">
      <c r="A26" s="26"/>
      <c r="B26" s="27"/>
      <c r="C26" s="29"/>
      <c r="D26" s="29"/>
      <c r="E26" s="29"/>
      <c r="F26" s="30" t="s">
        <v>229</v>
      </c>
      <c r="G26" s="85">
        <v>37</v>
      </c>
      <c r="H26" s="85">
        <v>264</v>
      </c>
      <c r="I26" s="68">
        <v>119</v>
      </c>
      <c r="J26" s="69">
        <v>145</v>
      </c>
      <c r="K26" s="86">
        <v>538788</v>
      </c>
      <c r="L26" s="86">
        <v>4150</v>
      </c>
      <c r="M26" s="84" t="s">
        <v>286</v>
      </c>
    </row>
    <row r="27" spans="1:13" s="8" customFormat="1" ht="12" customHeight="1">
      <c r="A27" s="26"/>
      <c r="B27" s="27"/>
      <c r="C27" s="24" t="s">
        <v>47</v>
      </c>
      <c r="D27" s="24" t="s">
        <v>47</v>
      </c>
      <c r="E27" s="227" t="s">
        <v>64</v>
      </c>
      <c r="F27" s="228"/>
      <c r="G27" s="84">
        <v>918</v>
      </c>
      <c r="H27" s="84">
        <v>8542</v>
      </c>
      <c r="I27" s="65">
        <v>5325</v>
      </c>
      <c r="J27" s="67">
        <v>3217</v>
      </c>
      <c r="K27" s="84">
        <v>78646072</v>
      </c>
      <c r="L27" s="84">
        <v>3783546</v>
      </c>
      <c r="M27" s="84" t="s">
        <v>286</v>
      </c>
    </row>
    <row r="28" spans="1:13" s="6" customFormat="1" ht="12" customHeight="1">
      <c r="A28" s="90"/>
      <c r="B28" s="31"/>
      <c r="C28" s="24" t="s">
        <v>48</v>
      </c>
      <c r="D28" s="24" t="s">
        <v>48</v>
      </c>
      <c r="E28" s="24"/>
      <c r="F28" s="25" t="s">
        <v>87</v>
      </c>
      <c r="G28" s="84">
        <v>456</v>
      </c>
      <c r="H28" s="84">
        <v>4585</v>
      </c>
      <c r="I28" s="64">
        <v>2934</v>
      </c>
      <c r="J28" s="66">
        <v>1651</v>
      </c>
      <c r="K28" s="84">
        <v>42932170</v>
      </c>
      <c r="L28" s="84">
        <v>3607698</v>
      </c>
      <c r="M28" s="84" t="s">
        <v>286</v>
      </c>
    </row>
    <row r="29" spans="1:13" s="6" customFormat="1" ht="12" customHeight="1">
      <c r="A29" s="90"/>
      <c r="B29" s="31"/>
      <c r="C29" s="29"/>
      <c r="D29" s="29"/>
      <c r="E29" s="29"/>
      <c r="F29" s="30" t="s">
        <v>230</v>
      </c>
      <c r="G29" s="85">
        <v>30</v>
      </c>
      <c r="H29" s="85">
        <v>188</v>
      </c>
      <c r="I29" s="68">
        <v>114</v>
      </c>
      <c r="J29" s="69">
        <v>74</v>
      </c>
      <c r="K29" s="86">
        <v>1518356</v>
      </c>
      <c r="L29" s="86">
        <v>14216</v>
      </c>
      <c r="M29" s="84" t="s">
        <v>286</v>
      </c>
    </row>
    <row r="30" spans="1:13" s="6" customFormat="1" ht="12" customHeight="1">
      <c r="A30" s="90"/>
      <c r="B30" s="31"/>
      <c r="C30" s="29"/>
      <c r="D30" s="29"/>
      <c r="E30" s="29"/>
      <c r="F30" s="30" t="s">
        <v>231</v>
      </c>
      <c r="G30" s="85">
        <v>15</v>
      </c>
      <c r="H30" s="85">
        <v>62</v>
      </c>
      <c r="I30" s="68">
        <v>44</v>
      </c>
      <c r="J30" s="69">
        <v>18</v>
      </c>
      <c r="K30" s="86">
        <v>320163</v>
      </c>
      <c r="L30" s="86">
        <v>795</v>
      </c>
      <c r="M30" s="84" t="s">
        <v>286</v>
      </c>
    </row>
    <row r="31" spans="1:13" s="6" customFormat="1" ht="12" customHeight="1">
      <c r="A31" s="90"/>
      <c r="B31" s="31"/>
      <c r="C31" s="29"/>
      <c r="D31" s="29"/>
      <c r="E31" s="29"/>
      <c r="F31" s="30" t="s">
        <v>232</v>
      </c>
      <c r="G31" s="85">
        <v>172</v>
      </c>
      <c r="H31" s="85">
        <v>1884</v>
      </c>
      <c r="I31" s="68">
        <v>1119</v>
      </c>
      <c r="J31" s="69">
        <v>765</v>
      </c>
      <c r="K31" s="86">
        <v>21266077</v>
      </c>
      <c r="L31" s="86">
        <v>3473578</v>
      </c>
      <c r="M31" s="84" t="s">
        <v>286</v>
      </c>
    </row>
    <row r="32" spans="1:13" s="6" customFormat="1" ht="12" customHeight="1">
      <c r="A32" s="90"/>
      <c r="B32" s="31"/>
      <c r="C32" s="29"/>
      <c r="D32" s="29"/>
      <c r="E32" s="29"/>
      <c r="F32" s="30" t="s">
        <v>233</v>
      </c>
      <c r="G32" s="85">
        <v>11</v>
      </c>
      <c r="H32" s="85">
        <v>136</v>
      </c>
      <c r="I32" s="68">
        <v>70</v>
      </c>
      <c r="J32" s="69">
        <v>66</v>
      </c>
      <c r="K32" s="86">
        <v>776105</v>
      </c>
      <c r="L32" s="86">
        <v>165</v>
      </c>
      <c r="M32" s="84" t="s">
        <v>286</v>
      </c>
    </row>
    <row r="33" spans="1:13" s="6" customFormat="1" ht="12" customHeight="1">
      <c r="A33" s="90"/>
      <c r="B33" s="31"/>
      <c r="C33" s="29"/>
      <c r="D33" s="29"/>
      <c r="E33" s="29"/>
      <c r="F33" s="30" t="s">
        <v>234</v>
      </c>
      <c r="G33" s="85">
        <v>116</v>
      </c>
      <c r="H33" s="85">
        <v>1321</v>
      </c>
      <c r="I33" s="68">
        <v>927</v>
      </c>
      <c r="J33" s="69">
        <v>394</v>
      </c>
      <c r="K33" s="86">
        <v>8260831</v>
      </c>
      <c r="L33" s="86">
        <v>66569</v>
      </c>
      <c r="M33" s="84" t="s">
        <v>286</v>
      </c>
    </row>
    <row r="34" spans="1:13" s="6" customFormat="1" ht="12" customHeight="1">
      <c r="A34" s="90"/>
      <c r="B34" s="31"/>
      <c r="C34" s="29"/>
      <c r="D34" s="29"/>
      <c r="E34" s="29"/>
      <c r="F34" s="30" t="s">
        <v>235</v>
      </c>
      <c r="G34" s="85">
        <v>75</v>
      </c>
      <c r="H34" s="85">
        <v>663</v>
      </c>
      <c r="I34" s="68">
        <v>461</v>
      </c>
      <c r="J34" s="69">
        <v>202</v>
      </c>
      <c r="K34" s="86">
        <v>6135535</v>
      </c>
      <c r="L34" s="86">
        <v>26062</v>
      </c>
      <c r="M34" s="84" t="s">
        <v>286</v>
      </c>
    </row>
    <row r="35" spans="1:13" s="7" customFormat="1" ht="12" customHeight="1">
      <c r="A35" s="26"/>
      <c r="B35" s="27"/>
      <c r="C35" s="29" t="s">
        <v>49</v>
      </c>
      <c r="D35" s="29" t="s">
        <v>49</v>
      </c>
      <c r="E35" s="29"/>
      <c r="F35" s="30" t="s">
        <v>236</v>
      </c>
      <c r="G35" s="85">
        <v>37</v>
      </c>
      <c r="H35" s="85">
        <v>331</v>
      </c>
      <c r="I35" s="68">
        <v>199</v>
      </c>
      <c r="J35" s="69">
        <v>132</v>
      </c>
      <c r="K35" s="86">
        <v>4655103</v>
      </c>
      <c r="L35" s="86">
        <v>26313</v>
      </c>
      <c r="M35" s="84" t="s">
        <v>286</v>
      </c>
    </row>
    <row r="36" spans="1:13" s="6" customFormat="1" ht="12" customHeight="1">
      <c r="A36" s="90"/>
      <c r="B36" s="31"/>
      <c r="C36" s="24"/>
      <c r="D36" s="24"/>
      <c r="E36" s="24"/>
      <c r="F36" s="25" t="s">
        <v>88</v>
      </c>
      <c r="G36" s="84">
        <v>462</v>
      </c>
      <c r="H36" s="84">
        <v>3957</v>
      </c>
      <c r="I36" s="64">
        <v>2391</v>
      </c>
      <c r="J36" s="66">
        <v>1566</v>
      </c>
      <c r="K36" s="84">
        <v>35713902</v>
      </c>
      <c r="L36" s="84">
        <v>175848</v>
      </c>
      <c r="M36" s="84" t="s">
        <v>286</v>
      </c>
    </row>
    <row r="37" spans="1:13" s="7" customFormat="1" ht="12" customHeight="1">
      <c r="A37" s="26"/>
      <c r="B37" s="27"/>
      <c r="C37" s="29"/>
      <c r="D37" s="29"/>
      <c r="E37" s="29"/>
      <c r="F37" s="30" t="s">
        <v>237</v>
      </c>
      <c r="G37" s="85">
        <v>7</v>
      </c>
      <c r="H37" s="85">
        <v>37</v>
      </c>
      <c r="I37" s="68">
        <v>27</v>
      </c>
      <c r="J37" s="69">
        <v>10</v>
      </c>
      <c r="K37" s="86">
        <v>487003</v>
      </c>
      <c r="L37" s="84" t="s">
        <v>286</v>
      </c>
      <c r="M37" s="84" t="s">
        <v>286</v>
      </c>
    </row>
    <row r="38" spans="1:13" s="7" customFormat="1" ht="12" customHeight="1">
      <c r="A38" s="26"/>
      <c r="B38" s="27"/>
      <c r="C38" s="29"/>
      <c r="D38" s="29"/>
      <c r="E38" s="29"/>
      <c r="F38" s="30" t="s">
        <v>238</v>
      </c>
      <c r="G38" s="85">
        <v>37</v>
      </c>
      <c r="H38" s="85">
        <v>302</v>
      </c>
      <c r="I38" s="68">
        <v>214</v>
      </c>
      <c r="J38" s="69">
        <v>88</v>
      </c>
      <c r="K38" s="86">
        <v>6937637</v>
      </c>
      <c r="L38" s="86">
        <v>160</v>
      </c>
      <c r="M38" s="84" t="s">
        <v>286</v>
      </c>
    </row>
    <row r="39" spans="1:13" s="7" customFormat="1" ht="12" customHeight="1">
      <c r="A39" s="26"/>
      <c r="B39" s="27"/>
      <c r="C39" s="29"/>
      <c r="D39" s="29"/>
      <c r="E39" s="29"/>
      <c r="F39" s="30" t="s">
        <v>239</v>
      </c>
      <c r="G39" s="85">
        <v>24</v>
      </c>
      <c r="H39" s="85">
        <v>113</v>
      </c>
      <c r="I39" s="68">
        <v>49</v>
      </c>
      <c r="J39" s="69">
        <v>64</v>
      </c>
      <c r="K39" s="86">
        <v>201702</v>
      </c>
      <c r="L39" s="84" t="s">
        <v>286</v>
      </c>
      <c r="M39" s="84" t="s">
        <v>286</v>
      </c>
    </row>
    <row r="40" spans="1:13" s="7" customFormat="1" ht="12" customHeight="1">
      <c r="A40" s="26"/>
      <c r="B40" s="27"/>
      <c r="C40" s="29"/>
      <c r="D40" s="29"/>
      <c r="E40" s="29"/>
      <c r="F40" s="30" t="s">
        <v>240</v>
      </c>
      <c r="G40" s="85">
        <v>84</v>
      </c>
      <c r="H40" s="85">
        <v>1074</v>
      </c>
      <c r="I40" s="68">
        <v>671</v>
      </c>
      <c r="J40" s="69">
        <v>403</v>
      </c>
      <c r="K40" s="86">
        <v>5528063</v>
      </c>
      <c r="L40" s="86">
        <v>3208</v>
      </c>
      <c r="M40" s="84" t="s">
        <v>286</v>
      </c>
    </row>
    <row r="41" spans="1:13" s="7" customFormat="1" ht="12" customHeight="1">
      <c r="A41" s="26"/>
      <c r="B41" s="27"/>
      <c r="C41" s="29"/>
      <c r="D41" s="29"/>
      <c r="E41" s="29"/>
      <c r="F41" s="30" t="s">
        <v>241</v>
      </c>
      <c r="G41" s="85">
        <v>22</v>
      </c>
      <c r="H41" s="85">
        <v>231</v>
      </c>
      <c r="I41" s="68">
        <v>189</v>
      </c>
      <c r="J41" s="69">
        <v>42</v>
      </c>
      <c r="K41" s="85">
        <v>1566295</v>
      </c>
      <c r="L41" s="85">
        <v>33138</v>
      </c>
      <c r="M41" s="84" t="s">
        <v>286</v>
      </c>
    </row>
    <row r="42" spans="1:13" s="7" customFormat="1" ht="12" customHeight="1">
      <c r="A42" s="26"/>
      <c r="B42" s="27"/>
      <c r="C42" s="29"/>
      <c r="D42" s="29"/>
      <c r="E42" s="29"/>
      <c r="F42" s="30" t="s">
        <v>242</v>
      </c>
      <c r="G42" s="85">
        <v>41</v>
      </c>
      <c r="H42" s="85">
        <v>286</v>
      </c>
      <c r="I42" s="68">
        <v>141</v>
      </c>
      <c r="J42" s="69">
        <v>145</v>
      </c>
      <c r="K42" s="86">
        <v>1560276</v>
      </c>
      <c r="L42" s="86">
        <v>1483</v>
      </c>
      <c r="M42" s="84" t="s">
        <v>286</v>
      </c>
    </row>
    <row r="43" spans="1:13" s="7" customFormat="1" ht="12" customHeight="1">
      <c r="A43" s="26"/>
      <c r="B43" s="27"/>
      <c r="C43" s="29"/>
      <c r="D43" s="29"/>
      <c r="E43" s="29"/>
      <c r="F43" s="30" t="s">
        <v>243</v>
      </c>
      <c r="G43" s="85">
        <v>43</v>
      </c>
      <c r="H43" s="85">
        <v>392</v>
      </c>
      <c r="I43" s="68">
        <v>257</v>
      </c>
      <c r="J43" s="69">
        <v>135</v>
      </c>
      <c r="K43" s="86">
        <v>2082513</v>
      </c>
      <c r="L43" s="86">
        <v>3093</v>
      </c>
      <c r="M43" s="84" t="s">
        <v>286</v>
      </c>
    </row>
    <row r="44" spans="1:13" s="7" customFormat="1" ht="12" customHeight="1">
      <c r="A44" s="26"/>
      <c r="B44" s="27"/>
      <c r="C44" s="29"/>
      <c r="D44" s="29"/>
      <c r="E44" s="29"/>
      <c r="F44" s="30" t="s">
        <v>244</v>
      </c>
      <c r="G44" s="85">
        <v>204</v>
      </c>
      <c r="H44" s="85">
        <v>1522</v>
      </c>
      <c r="I44" s="68">
        <v>843</v>
      </c>
      <c r="J44" s="69">
        <v>679</v>
      </c>
      <c r="K44" s="86">
        <v>17350413</v>
      </c>
      <c r="L44" s="86">
        <v>134766</v>
      </c>
      <c r="M44" s="84" t="s">
        <v>286</v>
      </c>
    </row>
    <row r="45" spans="1:13" s="7" customFormat="1" ht="12" customHeight="1">
      <c r="A45" s="26"/>
      <c r="B45" s="27"/>
      <c r="C45" s="24" t="s">
        <v>50</v>
      </c>
      <c r="D45" s="24" t="s">
        <v>50</v>
      </c>
      <c r="E45" s="227" t="s">
        <v>290</v>
      </c>
      <c r="F45" s="228"/>
      <c r="G45" s="84">
        <v>1011</v>
      </c>
      <c r="H45" s="84">
        <v>6889</v>
      </c>
      <c r="I45" s="64">
        <v>5135</v>
      </c>
      <c r="J45" s="66">
        <v>1754</v>
      </c>
      <c r="K45" s="84">
        <v>60202802</v>
      </c>
      <c r="L45" s="84">
        <v>1988712</v>
      </c>
      <c r="M45" s="84" t="s">
        <v>286</v>
      </c>
    </row>
    <row r="46" spans="1:13" s="6" customFormat="1" ht="12" customHeight="1">
      <c r="A46" s="90"/>
      <c r="B46" s="31"/>
      <c r="C46" s="24" t="s">
        <v>51</v>
      </c>
      <c r="D46" s="24" t="s">
        <v>51</v>
      </c>
      <c r="E46" s="24"/>
      <c r="F46" s="25" t="s">
        <v>89</v>
      </c>
      <c r="G46" s="84">
        <v>461</v>
      </c>
      <c r="H46" s="84">
        <v>2782</v>
      </c>
      <c r="I46" s="64">
        <v>2033</v>
      </c>
      <c r="J46" s="66">
        <v>749</v>
      </c>
      <c r="K46" s="84">
        <v>20458728</v>
      </c>
      <c r="L46" s="84">
        <v>298285</v>
      </c>
      <c r="M46" s="84" t="s">
        <v>286</v>
      </c>
    </row>
    <row r="47" spans="1:13" s="7" customFormat="1" ht="12" customHeight="1">
      <c r="A47" s="26"/>
      <c r="B47" s="27"/>
      <c r="C47" s="29"/>
      <c r="D47" s="29"/>
      <c r="E47" s="29"/>
      <c r="F47" s="30" t="s">
        <v>245</v>
      </c>
      <c r="G47" s="85">
        <v>129</v>
      </c>
      <c r="H47" s="85">
        <v>617</v>
      </c>
      <c r="I47" s="68">
        <v>445</v>
      </c>
      <c r="J47" s="69">
        <v>172</v>
      </c>
      <c r="K47" s="86">
        <v>3539020</v>
      </c>
      <c r="L47" s="86">
        <v>19439</v>
      </c>
      <c r="M47" s="84" t="s">
        <v>286</v>
      </c>
    </row>
    <row r="48" spans="1:13" s="7" customFormat="1" ht="12" customHeight="1">
      <c r="A48" s="26"/>
      <c r="B48" s="27"/>
      <c r="C48" s="29"/>
      <c r="D48" s="29"/>
      <c r="E48" s="29"/>
      <c r="F48" s="30" t="s">
        <v>246</v>
      </c>
      <c r="G48" s="85">
        <v>15</v>
      </c>
      <c r="H48" s="85">
        <v>131</v>
      </c>
      <c r="I48" s="68">
        <v>101</v>
      </c>
      <c r="J48" s="69">
        <v>30</v>
      </c>
      <c r="K48" s="86">
        <v>1537015</v>
      </c>
      <c r="L48" s="86">
        <v>12170</v>
      </c>
      <c r="M48" s="84" t="s">
        <v>286</v>
      </c>
    </row>
    <row r="49" spans="1:13" s="7" customFormat="1" ht="12" customHeight="1">
      <c r="A49" s="26"/>
      <c r="B49" s="27"/>
      <c r="C49" s="29"/>
      <c r="D49" s="29"/>
      <c r="E49" s="29"/>
      <c r="F49" s="30" t="s">
        <v>247</v>
      </c>
      <c r="G49" s="85">
        <v>17</v>
      </c>
      <c r="H49" s="85">
        <v>71</v>
      </c>
      <c r="I49" s="68">
        <v>50</v>
      </c>
      <c r="J49" s="69">
        <v>21</v>
      </c>
      <c r="K49" s="86">
        <v>560938</v>
      </c>
      <c r="L49" s="86">
        <v>868</v>
      </c>
      <c r="M49" s="84" t="s">
        <v>286</v>
      </c>
    </row>
    <row r="50" spans="1:13" s="7" customFormat="1" ht="12" customHeight="1">
      <c r="A50" s="26"/>
      <c r="B50" s="27"/>
      <c r="C50" s="29"/>
      <c r="D50" s="29"/>
      <c r="E50" s="29"/>
      <c r="F50" s="30" t="s">
        <v>248</v>
      </c>
      <c r="G50" s="85">
        <v>107</v>
      </c>
      <c r="H50" s="85">
        <v>733</v>
      </c>
      <c r="I50" s="68">
        <v>547</v>
      </c>
      <c r="J50" s="69">
        <v>186</v>
      </c>
      <c r="K50" s="86">
        <v>4389539</v>
      </c>
      <c r="L50" s="86">
        <v>9648</v>
      </c>
      <c r="M50" s="84" t="s">
        <v>286</v>
      </c>
    </row>
    <row r="51" spans="1:13" s="7" customFormat="1" ht="12" customHeight="1">
      <c r="A51" s="26"/>
      <c r="B51" s="27"/>
      <c r="C51" s="29"/>
      <c r="D51" s="29"/>
      <c r="E51" s="29"/>
      <c r="F51" s="30" t="s">
        <v>249</v>
      </c>
      <c r="G51" s="85">
        <v>193</v>
      </c>
      <c r="H51" s="85">
        <v>1230</v>
      </c>
      <c r="I51" s="68">
        <v>890</v>
      </c>
      <c r="J51" s="69">
        <v>340</v>
      </c>
      <c r="K51" s="86">
        <v>10432216</v>
      </c>
      <c r="L51" s="86">
        <v>256160</v>
      </c>
      <c r="M51" s="84" t="s">
        <v>286</v>
      </c>
    </row>
    <row r="52" spans="1:13" s="6" customFormat="1" ht="12" customHeight="1">
      <c r="A52" s="90"/>
      <c r="B52" s="31"/>
      <c r="C52" s="24" t="s">
        <v>52</v>
      </c>
      <c r="D52" s="24" t="s">
        <v>52</v>
      </c>
      <c r="E52" s="24"/>
      <c r="F52" s="25" t="s">
        <v>90</v>
      </c>
      <c r="G52" s="84">
        <v>193</v>
      </c>
      <c r="H52" s="84">
        <v>1370</v>
      </c>
      <c r="I52" s="64">
        <v>1015</v>
      </c>
      <c r="J52" s="66">
        <v>355</v>
      </c>
      <c r="K52" s="84">
        <v>10525990</v>
      </c>
      <c r="L52" s="84">
        <v>137759</v>
      </c>
      <c r="M52" s="84" t="s">
        <v>286</v>
      </c>
    </row>
    <row r="53" spans="1:13" s="7" customFormat="1" ht="12" customHeight="1">
      <c r="A53" s="26"/>
      <c r="B53" s="27"/>
      <c r="C53" s="29"/>
      <c r="D53" s="29"/>
      <c r="E53" s="29"/>
      <c r="F53" s="30" t="s">
        <v>250</v>
      </c>
      <c r="G53" s="85">
        <v>52</v>
      </c>
      <c r="H53" s="85">
        <v>320</v>
      </c>
      <c r="I53" s="68">
        <v>234</v>
      </c>
      <c r="J53" s="69">
        <v>86</v>
      </c>
      <c r="K53" s="86">
        <v>2608643</v>
      </c>
      <c r="L53" s="86">
        <v>46758</v>
      </c>
      <c r="M53" s="84" t="s">
        <v>286</v>
      </c>
    </row>
    <row r="54" spans="1:13" s="7" customFormat="1" ht="12" customHeight="1">
      <c r="A54" s="26"/>
      <c r="B54" s="27"/>
      <c r="C54" s="29"/>
      <c r="D54" s="29"/>
      <c r="E54" s="29"/>
      <c r="F54" s="30" t="s">
        <v>251</v>
      </c>
      <c r="G54" s="85">
        <v>63</v>
      </c>
      <c r="H54" s="85">
        <v>475</v>
      </c>
      <c r="I54" s="68">
        <v>344</v>
      </c>
      <c r="J54" s="69">
        <v>131</v>
      </c>
      <c r="K54" s="86">
        <v>3590716</v>
      </c>
      <c r="L54" s="86">
        <v>47705</v>
      </c>
      <c r="M54" s="84" t="s">
        <v>286</v>
      </c>
    </row>
    <row r="55" spans="1:13" s="7" customFormat="1" ht="12" customHeight="1">
      <c r="A55" s="26"/>
      <c r="B55" s="27"/>
      <c r="C55" s="29"/>
      <c r="D55" s="29"/>
      <c r="E55" s="29"/>
      <c r="F55" s="30" t="s">
        <v>252</v>
      </c>
      <c r="G55" s="85">
        <v>78</v>
      </c>
      <c r="H55" s="85">
        <v>575</v>
      </c>
      <c r="I55" s="68">
        <v>437</v>
      </c>
      <c r="J55" s="69">
        <v>138</v>
      </c>
      <c r="K55" s="86">
        <v>4326631</v>
      </c>
      <c r="L55" s="86">
        <v>43296</v>
      </c>
      <c r="M55" s="84" t="s">
        <v>286</v>
      </c>
    </row>
    <row r="56" spans="1:13" s="6" customFormat="1" ht="12" customHeight="1">
      <c r="A56" s="90"/>
      <c r="B56" s="31"/>
      <c r="C56" s="24"/>
      <c r="D56" s="24"/>
      <c r="E56" s="24"/>
      <c r="F56" s="25" t="s">
        <v>91</v>
      </c>
      <c r="G56" s="84">
        <v>68</v>
      </c>
      <c r="H56" s="84">
        <v>559</v>
      </c>
      <c r="I56" s="64">
        <v>440</v>
      </c>
      <c r="J56" s="66">
        <v>119</v>
      </c>
      <c r="K56" s="84">
        <v>11800290</v>
      </c>
      <c r="L56" s="84">
        <v>1302246</v>
      </c>
      <c r="M56" s="84" t="s">
        <v>286</v>
      </c>
    </row>
    <row r="57" spans="1:13" s="7" customFormat="1" ht="12" customHeight="1">
      <c r="A57" s="26"/>
      <c r="B57" s="27"/>
      <c r="C57" s="29" t="s">
        <v>53</v>
      </c>
      <c r="D57" s="29" t="s">
        <v>53</v>
      </c>
      <c r="E57" s="29"/>
      <c r="F57" s="30" t="s">
        <v>253</v>
      </c>
      <c r="G57" s="85">
        <v>65</v>
      </c>
      <c r="H57" s="85">
        <v>548</v>
      </c>
      <c r="I57" s="68">
        <v>437</v>
      </c>
      <c r="J57" s="69">
        <v>111</v>
      </c>
      <c r="K57" s="86">
        <v>11792538</v>
      </c>
      <c r="L57" s="86">
        <v>1302246</v>
      </c>
      <c r="M57" s="84" t="s">
        <v>286</v>
      </c>
    </row>
    <row r="58" spans="1:13" s="6" customFormat="1" ht="12" customHeight="1">
      <c r="A58" s="90"/>
      <c r="B58" s="31"/>
      <c r="C58" s="29" t="s">
        <v>54</v>
      </c>
      <c r="D58" s="29" t="s">
        <v>54</v>
      </c>
      <c r="E58" s="29"/>
      <c r="F58" s="30" t="s">
        <v>254</v>
      </c>
      <c r="G58" s="85">
        <v>3</v>
      </c>
      <c r="H58" s="85">
        <v>11</v>
      </c>
      <c r="I58" s="68">
        <v>3</v>
      </c>
      <c r="J58" s="69">
        <v>8</v>
      </c>
      <c r="K58" s="86">
        <v>7752</v>
      </c>
      <c r="L58" s="84" t="s">
        <v>286</v>
      </c>
      <c r="M58" s="84" t="s">
        <v>286</v>
      </c>
    </row>
    <row r="59" spans="1:13" s="6" customFormat="1" ht="12" customHeight="1">
      <c r="A59" s="90"/>
      <c r="B59" s="31"/>
      <c r="C59" s="24"/>
      <c r="D59" s="24"/>
      <c r="E59" s="24"/>
      <c r="F59" s="25" t="s">
        <v>92</v>
      </c>
      <c r="G59" s="84">
        <v>105</v>
      </c>
      <c r="H59" s="84">
        <v>1072</v>
      </c>
      <c r="I59" s="64">
        <v>811</v>
      </c>
      <c r="J59" s="66">
        <v>261</v>
      </c>
      <c r="K59" s="84">
        <v>9860020</v>
      </c>
      <c r="L59" s="84">
        <v>224722</v>
      </c>
      <c r="M59" s="84" t="s">
        <v>286</v>
      </c>
    </row>
    <row r="60" spans="1:13" s="6" customFormat="1" ht="12" customHeight="1">
      <c r="A60" s="90"/>
      <c r="B60" s="31"/>
      <c r="C60" s="29"/>
      <c r="D60" s="29"/>
      <c r="E60" s="29"/>
      <c r="F60" s="30" t="s">
        <v>255</v>
      </c>
      <c r="G60" s="85">
        <v>10</v>
      </c>
      <c r="H60" s="85">
        <v>70</v>
      </c>
      <c r="I60" s="68">
        <v>54</v>
      </c>
      <c r="J60" s="69">
        <v>16</v>
      </c>
      <c r="K60" s="86">
        <v>540818</v>
      </c>
      <c r="L60" s="86">
        <v>1354</v>
      </c>
      <c r="M60" s="84" t="s">
        <v>286</v>
      </c>
    </row>
    <row r="61" spans="1:13" s="6" customFormat="1" ht="12" customHeight="1">
      <c r="A61" s="90"/>
      <c r="B61" s="31"/>
      <c r="C61" s="29"/>
      <c r="D61" s="29"/>
      <c r="E61" s="29"/>
      <c r="F61" s="30" t="s">
        <v>256</v>
      </c>
      <c r="G61" s="85">
        <v>70</v>
      </c>
      <c r="H61" s="85">
        <v>733</v>
      </c>
      <c r="I61" s="68">
        <v>560</v>
      </c>
      <c r="J61" s="69">
        <v>173</v>
      </c>
      <c r="K61" s="86">
        <v>7023107</v>
      </c>
      <c r="L61" s="86">
        <v>155813</v>
      </c>
      <c r="M61" s="84" t="s">
        <v>286</v>
      </c>
    </row>
    <row r="62" spans="1:13" s="6" customFormat="1" ht="12" customHeight="1">
      <c r="A62" s="90"/>
      <c r="B62" s="31"/>
      <c r="C62" s="29"/>
      <c r="D62" s="29"/>
      <c r="E62" s="29"/>
      <c r="F62" s="30" t="s">
        <v>257</v>
      </c>
      <c r="G62" s="85">
        <v>25</v>
      </c>
      <c r="H62" s="85">
        <v>269</v>
      </c>
      <c r="I62" s="68">
        <v>197</v>
      </c>
      <c r="J62" s="69">
        <v>72</v>
      </c>
      <c r="K62" s="86">
        <v>2296095</v>
      </c>
      <c r="L62" s="86">
        <v>67555</v>
      </c>
      <c r="M62" s="84" t="s">
        <v>286</v>
      </c>
    </row>
    <row r="63" spans="1:13" s="6" customFormat="1" ht="12" customHeight="1">
      <c r="A63" s="90"/>
      <c r="B63" s="31"/>
      <c r="C63" s="24"/>
      <c r="D63" s="24"/>
      <c r="E63" s="24"/>
      <c r="F63" s="25" t="s">
        <v>93</v>
      </c>
      <c r="G63" s="84">
        <v>36</v>
      </c>
      <c r="H63" s="84">
        <v>248</v>
      </c>
      <c r="I63" s="64">
        <v>182</v>
      </c>
      <c r="J63" s="66">
        <v>66</v>
      </c>
      <c r="K63" s="84">
        <v>5444814</v>
      </c>
      <c r="L63" s="84">
        <v>400</v>
      </c>
      <c r="M63" s="84" t="s">
        <v>286</v>
      </c>
    </row>
    <row r="64" spans="1:13" s="6" customFormat="1" ht="12" customHeight="1">
      <c r="A64" s="90"/>
      <c r="B64" s="31"/>
      <c r="C64" s="29"/>
      <c r="D64" s="29"/>
      <c r="E64" s="29"/>
      <c r="F64" s="30" t="s">
        <v>258</v>
      </c>
      <c r="G64" s="85">
        <v>4</v>
      </c>
      <c r="H64" s="85">
        <v>31</v>
      </c>
      <c r="I64" s="68">
        <v>22</v>
      </c>
      <c r="J64" s="69">
        <v>9</v>
      </c>
      <c r="K64" s="86">
        <v>531496</v>
      </c>
      <c r="L64" s="84" t="s">
        <v>286</v>
      </c>
      <c r="M64" s="84" t="s">
        <v>286</v>
      </c>
    </row>
    <row r="65" spans="1:13" s="6" customFormat="1" ht="12" customHeight="1">
      <c r="A65" s="90"/>
      <c r="B65" s="31"/>
      <c r="C65" s="29"/>
      <c r="D65" s="29"/>
      <c r="E65" s="29"/>
      <c r="F65" s="30" t="s">
        <v>259</v>
      </c>
      <c r="G65" s="85">
        <v>32</v>
      </c>
      <c r="H65" s="85">
        <v>217</v>
      </c>
      <c r="I65" s="68">
        <v>160</v>
      </c>
      <c r="J65" s="69">
        <v>57</v>
      </c>
      <c r="K65" s="86">
        <v>4913318</v>
      </c>
      <c r="L65" s="86">
        <v>400</v>
      </c>
      <c r="M65" s="84" t="s">
        <v>286</v>
      </c>
    </row>
    <row r="66" spans="1:13" s="6" customFormat="1" ht="12" customHeight="1">
      <c r="A66" s="90"/>
      <c r="B66" s="31"/>
      <c r="C66" s="24"/>
      <c r="D66" s="24"/>
      <c r="E66" s="24"/>
      <c r="F66" s="25" t="s">
        <v>94</v>
      </c>
      <c r="G66" s="84">
        <v>148</v>
      </c>
      <c r="H66" s="84">
        <v>858</v>
      </c>
      <c r="I66" s="64">
        <v>654</v>
      </c>
      <c r="J66" s="66">
        <v>204</v>
      </c>
      <c r="K66" s="84">
        <v>2112960</v>
      </c>
      <c r="L66" s="84">
        <v>25300</v>
      </c>
      <c r="M66" s="84" t="s">
        <v>286</v>
      </c>
    </row>
    <row r="67" spans="1:13" s="6" customFormat="1" ht="12" customHeight="1">
      <c r="A67" s="90"/>
      <c r="B67" s="31"/>
      <c r="C67" s="29"/>
      <c r="D67" s="29"/>
      <c r="E67" s="29"/>
      <c r="F67" s="30" t="s">
        <v>260</v>
      </c>
      <c r="G67" s="85">
        <v>4</v>
      </c>
      <c r="H67" s="85">
        <v>13</v>
      </c>
      <c r="I67" s="68">
        <v>9</v>
      </c>
      <c r="J67" s="69">
        <v>4</v>
      </c>
      <c r="K67" s="86">
        <v>18716</v>
      </c>
      <c r="L67" s="84" t="s">
        <v>286</v>
      </c>
      <c r="M67" s="84" t="s">
        <v>286</v>
      </c>
    </row>
    <row r="68" spans="1:13" s="6" customFormat="1" ht="12" customHeight="1">
      <c r="A68" s="90"/>
      <c r="B68" s="31"/>
      <c r="C68" s="29"/>
      <c r="D68" s="29"/>
      <c r="E68" s="29"/>
      <c r="F68" s="30" t="s">
        <v>261</v>
      </c>
      <c r="G68" s="85">
        <v>76</v>
      </c>
      <c r="H68" s="85">
        <v>422</v>
      </c>
      <c r="I68" s="68">
        <v>336</v>
      </c>
      <c r="J68" s="69">
        <v>86</v>
      </c>
      <c r="K68" s="86">
        <v>1078907</v>
      </c>
      <c r="L68" s="86">
        <v>19089</v>
      </c>
      <c r="M68" s="84" t="s">
        <v>286</v>
      </c>
    </row>
    <row r="69" spans="1:13" s="6" customFormat="1" ht="12" customHeight="1">
      <c r="A69" s="90"/>
      <c r="B69" s="31"/>
      <c r="C69" s="29"/>
      <c r="D69" s="29"/>
      <c r="E69" s="29"/>
      <c r="F69" s="30" t="s">
        <v>262</v>
      </c>
      <c r="G69" s="85">
        <v>31</v>
      </c>
      <c r="H69" s="85">
        <v>117</v>
      </c>
      <c r="I69" s="68">
        <v>80</v>
      </c>
      <c r="J69" s="69">
        <v>37</v>
      </c>
      <c r="K69" s="86">
        <v>473100</v>
      </c>
      <c r="L69" s="86">
        <v>510</v>
      </c>
      <c r="M69" s="84" t="s">
        <v>286</v>
      </c>
    </row>
    <row r="70" spans="1:13" s="6" customFormat="1" ht="12" customHeight="1">
      <c r="A70" s="90"/>
      <c r="B70" s="31"/>
      <c r="C70" s="29"/>
      <c r="D70" s="29"/>
      <c r="E70" s="29"/>
      <c r="F70" s="30" t="s">
        <v>263</v>
      </c>
      <c r="G70" s="85">
        <v>24</v>
      </c>
      <c r="H70" s="85">
        <v>167</v>
      </c>
      <c r="I70" s="68">
        <v>119</v>
      </c>
      <c r="J70" s="69">
        <v>48</v>
      </c>
      <c r="K70" s="86">
        <v>303689</v>
      </c>
      <c r="L70" s="86">
        <v>1252</v>
      </c>
      <c r="M70" s="84" t="s">
        <v>286</v>
      </c>
    </row>
    <row r="71" spans="1:13" s="6" customFormat="1" ht="12" customHeight="1">
      <c r="A71" s="90"/>
      <c r="B71" s="31"/>
      <c r="C71" s="29"/>
      <c r="D71" s="29"/>
      <c r="E71" s="29"/>
      <c r="F71" s="30" t="s">
        <v>264</v>
      </c>
      <c r="G71" s="85">
        <v>13</v>
      </c>
      <c r="H71" s="85">
        <v>139</v>
      </c>
      <c r="I71" s="68">
        <v>110</v>
      </c>
      <c r="J71" s="69">
        <v>29</v>
      </c>
      <c r="K71" s="86">
        <v>238548</v>
      </c>
      <c r="L71" s="86">
        <v>4449</v>
      </c>
      <c r="M71" s="84" t="s">
        <v>286</v>
      </c>
    </row>
    <row r="72" spans="1:13" s="8" customFormat="1" ht="12" customHeight="1">
      <c r="A72" s="26"/>
      <c r="B72" s="27"/>
      <c r="C72" s="24" t="s">
        <v>55</v>
      </c>
      <c r="D72" s="24" t="s">
        <v>55</v>
      </c>
      <c r="E72" s="227" t="s">
        <v>65</v>
      </c>
      <c r="F72" s="228"/>
      <c r="G72" s="84">
        <v>1064</v>
      </c>
      <c r="H72" s="84">
        <v>9967</v>
      </c>
      <c r="I72" s="65">
        <v>7551</v>
      </c>
      <c r="J72" s="67">
        <v>2416</v>
      </c>
      <c r="K72" s="84">
        <v>211516851</v>
      </c>
      <c r="L72" s="84">
        <v>2305987</v>
      </c>
      <c r="M72" s="84" t="s">
        <v>286</v>
      </c>
    </row>
    <row r="73" spans="1:13" s="8" customFormat="1" ht="12" customHeight="1">
      <c r="A73" s="26"/>
      <c r="B73" s="27"/>
      <c r="C73" s="24"/>
      <c r="D73" s="24"/>
      <c r="E73" s="24"/>
      <c r="F73" s="25" t="s">
        <v>95</v>
      </c>
      <c r="G73" s="84">
        <v>455</v>
      </c>
      <c r="H73" s="84">
        <v>3269</v>
      </c>
      <c r="I73" s="65">
        <v>2426</v>
      </c>
      <c r="J73" s="67">
        <v>843</v>
      </c>
      <c r="K73" s="84">
        <v>22601576</v>
      </c>
      <c r="L73" s="84">
        <v>684218</v>
      </c>
      <c r="M73" s="84" t="s">
        <v>286</v>
      </c>
    </row>
    <row r="74" spans="1:13" s="8" customFormat="1" ht="12" customHeight="1">
      <c r="A74" s="26"/>
      <c r="B74" s="27"/>
      <c r="C74" s="24"/>
      <c r="D74" s="24"/>
      <c r="E74" s="24"/>
      <c r="F74" s="30" t="s">
        <v>265</v>
      </c>
      <c r="G74" s="85">
        <v>34</v>
      </c>
      <c r="H74" s="85">
        <v>176</v>
      </c>
      <c r="I74" s="70">
        <v>133</v>
      </c>
      <c r="J74" s="71">
        <v>43</v>
      </c>
      <c r="K74" s="86">
        <v>564732</v>
      </c>
      <c r="L74" s="86">
        <v>11333</v>
      </c>
      <c r="M74" s="84" t="s">
        <v>286</v>
      </c>
    </row>
    <row r="75" spans="1:13" s="8" customFormat="1" ht="12" customHeight="1">
      <c r="A75" s="26"/>
      <c r="B75" s="27"/>
      <c r="C75" s="24"/>
      <c r="D75" s="24"/>
      <c r="E75" s="24"/>
      <c r="F75" s="30" t="s">
        <v>266</v>
      </c>
      <c r="G75" s="85">
        <v>41</v>
      </c>
      <c r="H75" s="85">
        <v>240</v>
      </c>
      <c r="I75" s="70">
        <v>177</v>
      </c>
      <c r="J75" s="71">
        <v>63</v>
      </c>
      <c r="K75" s="86">
        <v>1412629</v>
      </c>
      <c r="L75" s="86">
        <v>130413</v>
      </c>
      <c r="M75" s="84" t="s">
        <v>286</v>
      </c>
    </row>
    <row r="76" spans="1:13" s="8" customFormat="1" ht="12" customHeight="1">
      <c r="A76" s="26"/>
      <c r="B76" s="27"/>
      <c r="C76" s="24"/>
      <c r="D76" s="24"/>
      <c r="E76" s="24"/>
      <c r="F76" s="30" t="s">
        <v>267</v>
      </c>
      <c r="G76" s="85">
        <v>57</v>
      </c>
      <c r="H76" s="85">
        <v>316</v>
      </c>
      <c r="I76" s="70">
        <v>239</v>
      </c>
      <c r="J76" s="71">
        <v>77</v>
      </c>
      <c r="K76" s="86">
        <v>3405909</v>
      </c>
      <c r="L76" s="86">
        <v>20102</v>
      </c>
      <c r="M76" s="84" t="s">
        <v>286</v>
      </c>
    </row>
    <row r="77" spans="1:13" s="8" customFormat="1" ht="12" customHeight="1">
      <c r="A77" s="26"/>
      <c r="B77" s="27"/>
      <c r="C77" s="24"/>
      <c r="D77" s="24"/>
      <c r="E77" s="24"/>
      <c r="F77" s="30" t="s">
        <v>268</v>
      </c>
      <c r="G77" s="85">
        <v>46</v>
      </c>
      <c r="H77" s="85">
        <v>572</v>
      </c>
      <c r="I77" s="70">
        <v>448</v>
      </c>
      <c r="J77" s="71">
        <v>124</v>
      </c>
      <c r="K77" s="86">
        <v>2080140</v>
      </c>
      <c r="L77" s="86">
        <v>161008</v>
      </c>
      <c r="M77" s="84" t="s">
        <v>286</v>
      </c>
    </row>
    <row r="78" spans="1:13" s="8" customFormat="1" ht="12" customHeight="1">
      <c r="A78" s="26"/>
      <c r="B78" s="27"/>
      <c r="C78" s="24"/>
      <c r="D78" s="24"/>
      <c r="E78" s="24"/>
      <c r="F78" s="30" t="s">
        <v>269</v>
      </c>
      <c r="G78" s="85">
        <v>277</v>
      </c>
      <c r="H78" s="85">
        <v>1965</v>
      </c>
      <c r="I78" s="70">
        <v>1429</v>
      </c>
      <c r="J78" s="71">
        <v>536</v>
      </c>
      <c r="K78" s="86">
        <v>15138166</v>
      </c>
      <c r="L78" s="86">
        <v>361362</v>
      </c>
      <c r="M78" s="84" t="s">
        <v>286</v>
      </c>
    </row>
    <row r="79" spans="1:13" s="6" customFormat="1" ht="12" customHeight="1">
      <c r="A79" s="90"/>
      <c r="B79" s="31"/>
      <c r="C79" s="24" t="s">
        <v>56</v>
      </c>
      <c r="D79" s="24" t="s">
        <v>56</v>
      </c>
      <c r="E79" s="24"/>
      <c r="F79" s="25" t="s">
        <v>96</v>
      </c>
      <c r="G79" s="84">
        <v>286</v>
      </c>
      <c r="H79" s="84">
        <v>2678</v>
      </c>
      <c r="I79" s="64">
        <v>2177</v>
      </c>
      <c r="J79" s="66">
        <v>501</v>
      </c>
      <c r="K79" s="84">
        <v>17915916</v>
      </c>
      <c r="L79" s="84">
        <v>962269</v>
      </c>
      <c r="M79" s="84" t="s">
        <v>286</v>
      </c>
    </row>
    <row r="80" spans="1:13" s="7" customFormat="1" ht="12" customHeight="1">
      <c r="A80" s="26"/>
      <c r="B80" s="27"/>
      <c r="C80" s="29" t="s">
        <v>57</v>
      </c>
      <c r="D80" s="29" t="s">
        <v>57</v>
      </c>
      <c r="E80" s="29"/>
      <c r="F80" s="30" t="s">
        <v>270</v>
      </c>
      <c r="G80" s="85">
        <v>92</v>
      </c>
      <c r="H80" s="85">
        <v>987</v>
      </c>
      <c r="I80" s="68">
        <v>798</v>
      </c>
      <c r="J80" s="69">
        <v>189</v>
      </c>
      <c r="K80" s="86">
        <v>4636513</v>
      </c>
      <c r="L80" s="86">
        <v>925483</v>
      </c>
      <c r="M80" s="84" t="s">
        <v>286</v>
      </c>
    </row>
    <row r="81" spans="1:13" s="7" customFormat="1" ht="12" customHeight="1">
      <c r="A81" s="26"/>
      <c r="B81" s="27"/>
      <c r="C81" s="29" t="s">
        <v>58</v>
      </c>
      <c r="D81" s="29" t="s">
        <v>58</v>
      </c>
      <c r="E81" s="29"/>
      <c r="F81" s="30" t="s">
        <v>271</v>
      </c>
      <c r="G81" s="85">
        <v>181</v>
      </c>
      <c r="H81" s="85">
        <v>1579</v>
      </c>
      <c r="I81" s="68">
        <v>1284</v>
      </c>
      <c r="J81" s="69">
        <v>295</v>
      </c>
      <c r="K81" s="86">
        <v>12999166</v>
      </c>
      <c r="L81" s="86">
        <v>35847</v>
      </c>
      <c r="M81" s="84" t="s">
        <v>286</v>
      </c>
    </row>
    <row r="82" spans="1:13" s="7" customFormat="1" ht="12" customHeight="1">
      <c r="A82" s="26"/>
      <c r="B82" s="27"/>
      <c r="C82" s="29" t="s">
        <v>59</v>
      </c>
      <c r="D82" s="29" t="s">
        <v>59</v>
      </c>
      <c r="E82" s="29"/>
      <c r="F82" s="30" t="s">
        <v>272</v>
      </c>
      <c r="G82" s="85">
        <v>13</v>
      </c>
      <c r="H82" s="85">
        <v>112</v>
      </c>
      <c r="I82" s="68">
        <v>95</v>
      </c>
      <c r="J82" s="69">
        <v>17</v>
      </c>
      <c r="K82" s="86">
        <v>280237</v>
      </c>
      <c r="L82" s="86">
        <v>939</v>
      </c>
      <c r="M82" s="84" t="s">
        <v>286</v>
      </c>
    </row>
    <row r="83" spans="1:13" s="6" customFormat="1" ht="12" customHeight="1">
      <c r="A83" s="90"/>
      <c r="B83" s="31"/>
      <c r="C83" s="24"/>
      <c r="D83" s="24"/>
      <c r="E83" s="24"/>
      <c r="F83" s="25" t="s">
        <v>97</v>
      </c>
      <c r="G83" s="84">
        <v>214</v>
      </c>
      <c r="H83" s="84">
        <v>3224</v>
      </c>
      <c r="I83" s="64">
        <v>2329</v>
      </c>
      <c r="J83" s="66">
        <v>895</v>
      </c>
      <c r="K83" s="84">
        <v>165475554</v>
      </c>
      <c r="L83" s="84">
        <v>317040</v>
      </c>
      <c r="M83" s="84" t="s">
        <v>286</v>
      </c>
    </row>
    <row r="84" spans="1:13" s="7" customFormat="1" ht="12" customHeight="1">
      <c r="A84" s="26"/>
      <c r="B84" s="27"/>
      <c r="C84" s="29"/>
      <c r="D84" s="29"/>
      <c r="E84" s="29"/>
      <c r="F84" s="30" t="s">
        <v>273</v>
      </c>
      <c r="G84" s="85">
        <v>41</v>
      </c>
      <c r="H84" s="85">
        <v>1185</v>
      </c>
      <c r="I84" s="68">
        <v>891</v>
      </c>
      <c r="J84" s="69">
        <v>294</v>
      </c>
      <c r="K84" s="86">
        <v>149540289</v>
      </c>
      <c r="L84" s="86">
        <v>44942</v>
      </c>
      <c r="M84" s="84" t="s">
        <v>286</v>
      </c>
    </row>
    <row r="85" spans="1:13" s="7" customFormat="1" ht="12" customHeight="1">
      <c r="A85" s="26"/>
      <c r="B85" s="27"/>
      <c r="C85" s="29"/>
      <c r="D85" s="29"/>
      <c r="E85" s="29"/>
      <c r="F85" s="30" t="s">
        <v>274</v>
      </c>
      <c r="G85" s="85">
        <v>173</v>
      </c>
      <c r="H85" s="85">
        <v>2039</v>
      </c>
      <c r="I85" s="68">
        <v>1438</v>
      </c>
      <c r="J85" s="69">
        <v>601</v>
      </c>
      <c r="K85" s="86">
        <v>15935265</v>
      </c>
      <c r="L85" s="86">
        <v>272098</v>
      </c>
      <c r="M85" s="84" t="s">
        <v>286</v>
      </c>
    </row>
    <row r="86" spans="1:13" s="6" customFormat="1" ht="12" customHeight="1">
      <c r="A86" s="90"/>
      <c r="B86" s="31"/>
      <c r="C86" s="24"/>
      <c r="D86" s="24"/>
      <c r="E86" s="24"/>
      <c r="F86" s="25" t="s">
        <v>98</v>
      </c>
      <c r="G86" s="84">
        <v>109</v>
      </c>
      <c r="H86" s="84">
        <v>796</v>
      </c>
      <c r="I86" s="64">
        <v>619</v>
      </c>
      <c r="J86" s="66">
        <v>177</v>
      </c>
      <c r="K86" s="84">
        <v>5523805</v>
      </c>
      <c r="L86" s="84">
        <v>342460</v>
      </c>
      <c r="M86" s="84" t="s">
        <v>286</v>
      </c>
    </row>
    <row r="87" spans="1:13" s="7" customFormat="1" ht="12" customHeight="1">
      <c r="A87" s="26"/>
      <c r="B87" s="27"/>
      <c r="C87" s="29"/>
      <c r="D87" s="29"/>
      <c r="E87" s="29"/>
      <c r="F87" s="30" t="s">
        <v>275</v>
      </c>
      <c r="G87" s="85">
        <v>16</v>
      </c>
      <c r="H87" s="85">
        <v>122</v>
      </c>
      <c r="I87" s="68">
        <v>104</v>
      </c>
      <c r="J87" s="69">
        <v>18</v>
      </c>
      <c r="K87" s="86">
        <v>370355</v>
      </c>
      <c r="L87" s="86">
        <v>196817</v>
      </c>
      <c r="M87" s="84" t="s">
        <v>286</v>
      </c>
    </row>
    <row r="88" spans="1:13" s="7" customFormat="1" ht="12" customHeight="1">
      <c r="A88" s="26"/>
      <c r="B88" s="27"/>
      <c r="C88" s="29" t="s">
        <v>60</v>
      </c>
      <c r="D88" s="29" t="s">
        <v>60</v>
      </c>
      <c r="E88" s="29"/>
      <c r="F88" s="30" t="s">
        <v>276</v>
      </c>
      <c r="G88" s="85">
        <v>42</v>
      </c>
      <c r="H88" s="85">
        <v>320</v>
      </c>
      <c r="I88" s="68">
        <v>253</v>
      </c>
      <c r="J88" s="69">
        <v>67</v>
      </c>
      <c r="K88" s="86">
        <v>2116517</v>
      </c>
      <c r="L88" s="86">
        <v>14550</v>
      </c>
      <c r="M88" s="84" t="s">
        <v>286</v>
      </c>
    </row>
    <row r="89" spans="1:13" s="7" customFormat="1" ht="12" customHeight="1">
      <c r="A89" s="26"/>
      <c r="B89" s="27"/>
      <c r="C89" s="29" t="s">
        <v>61</v>
      </c>
      <c r="D89" s="29" t="s">
        <v>61</v>
      </c>
      <c r="E89" s="29"/>
      <c r="F89" s="30" t="s">
        <v>277</v>
      </c>
      <c r="G89" s="85">
        <v>51</v>
      </c>
      <c r="H89" s="85">
        <v>354</v>
      </c>
      <c r="I89" s="68">
        <v>262</v>
      </c>
      <c r="J89" s="69">
        <v>92</v>
      </c>
      <c r="K89" s="86">
        <v>3036933</v>
      </c>
      <c r="L89" s="86">
        <v>131093</v>
      </c>
      <c r="M89" s="84" t="s">
        <v>286</v>
      </c>
    </row>
    <row r="90" spans="1:13" s="6" customFormat="1" ht="12" customHeight="1">
      <c r="A90" s="90"/>
      <c r="B90" s="31"/>
      <c r="C90" s="24"/>
      <c r="D90" s="24"/>
      <c r="E90" s="227" t="s">
        <v>124</v>
      </c>
      <c r="F90" s="227"/>
      <c r="G90" s="84">
        <v>788</v>
      </c>
      <c r="H90" s="84">
        <v>7025</v>
      </c>
      <c r="I90" s="64">
        <v>4174</v>
      </c>
      <c r="J90" s="66">
        <v>2851</v>
      </c>
      <c r="K90" s="84">
        <v>58001921</v>
      </c>
      <c r="L90" s="84">
        <v>370330</v>
      </c>
      <c r="M90" s="84" t="s">
        <v>286</v>
      </c>
    </row>
    <row r="91" spans="1:13" s="7" customFormat="1" ht="12" customHeight="1">
      <c r="A91" s="26"/>
      <c r="B91" s="27"/>
      <c r="C91" s="29"/>
      <c r="D91" s="29"/>
      <c r="E91" s="29"/>
      <c r="F91" s="25" t="s">
        <v>105</v>
      </c>
      <c r="G91" s="84">
        <v>116</v>
      </c>
      <c r="H91" s="84">
        <v>992</v>
      </c>
      <c r="I91" s="64">
        <v>583</v>
      </c>
      <c r="J91" s="66">
        <v>409</v>
      </c>
      <c r="K91" s="84">
        <v>5597276</v>
      </c>
      <c r="L91" s="84">
        <v>76432</v>
      </c>
      <c r="M91" s="84" t="s">
        <v>286</v>
      </c>
    </row>
    <row r="92" spans="1:13" s="7" customFormat="1" ht="12" customHeight="1">
      <c r="A92" s="26"/>
      <c r="B92" s="27"/>
      <c r="C92" s="29"/>
      <c r="D92" s="29"/>
      <c r="E92" s="29"/>
      <c r="F92" s="30" t="s">
        <v>99</v>
      </c>
      <c r="G92" s="85">
        <v>70</v>
      </c>
      <c r="H92" s="85">
        <v>480</v>
      </c>
      <c r="I92" s="68">
        <v>304</v>
      </c>
      <c r="J92" s="69">
        <v>176</v>
      </c>
      <c r="K92" s="86">
        <v>2436157</v>
      </c>
      <c r="L92" s="86">
        <v>66556</v>
      </c>
      <c r="M92" s="84" t="s">
        <v>286</v>
      </c>
    </row>
    <row r="93" spans="1:13" s="7" customFormat="1" ht="12" customHeight="1">
      <c r="A93" s="26"/>
      <c r="B93" s="27"/>
      <c r="C93" s="29"/>
      <c r="D93" s="29"/>
      <c r="E93" s="29"/>
      <c r="F93" s="30" t="s">
        <v>100</v>
      </c>
      <c r="G93" s="85">
        <v>9</v>
      </c>
      <c r="H93" s="85">
        <v>364</v>
      </c>
      <c r="I93" s="68">
        <v>178</v>
      </c>
      <c r="J93" s="69">
        <v>186</v>
      </c>
      <c r="K93" s="85">
        <v>2572527</v>
      </c>
      <c r="L93" s="84" t="s">
        <v>286</v>
      </c>
      <c r="M93" s="84" t="s">
        <v>286</v>
      </c>
    </row>
    <row r="94" spans="1:13" s="7" customFormat="1" ht="12" customHeight="1">
      <c r="A94" s="26"/>
      <c r="B94" s="27"/>
      <c r="C94" s="29"/>
      <c r="D94" s="29"/>
      <c r="E94" s="29"/>
      <c r="F94" s="30" t="s">
        <v>101</v>
      </c>
      <c r="G94" s="85">
        <v>14</v>
      </c>
      <c r="H94" s="85">
        <v>40</v>
      </c>
      <c r="I94" s="68">
        <v>31</v>
      </c>
      <c r="J94" s="69">
        <v>9</v>
      </c>
      <c r="K94" s="86">
        <v>96308</v>
      </c>
      <c r="L94" s="84" t="s">
        <v>286</v>
      </c>
      <c r="M94" s="84" t="s">
        <v>286</v>
      </c>
    </row>
    <row r="95" spans="1:13" s="7" customFormat="1" ht="12" customHeight="1">
      <c r="A95" s="26"/>
      <c r="B95" s="27"/>
      <c r="C95" s="29"/>
      <c r="D95" s="29"/>
      <c r="E95" s="29"/>
      <c r="F95" s="30" t="s">
        <v>102</v>
      </c>
      <c r="G95" s="85">
        <v>7</v>
      </c>
      <c r="H95" s="85">
        <v>40</v>
      </c>
      <c r="I95" s="68">
        <v>29</v>
      </c>
      <c r="J95" s="69">
        <v>11</v>
      </c>
      <c r="K95" s="86">
        <v>290445</v>
      </c>
      <c r="L95" s="86">
        <v>9835</v>
      </c>
      <c r="M95" s="84" t="s">
        <v>286</v>
      </c>
    </row>
    <row r="96" spans="1:13" s="7" customFormat="1" ht="12" customHeight="1">
      <c r="A96" s="26"/>
      <c r="B96" s="27"/>
      <c r="C96" s="29"/>
      <c r="D96" s="29"/>
      <c r="E96" s="29"/>
      <c r="F96" s="30" t="s">
        <v>103</v>
      </c>
      <c r="G96" s="85">
        <v>10</v>
      </c>
      <c r="H96" s="85">
        <v>47</v>
      </c>
      <c r="I96" s="68">
        <v>28</v>
      </c>
      <c r="J96" s="69">
        <v>19</v>
      </c>
      <c r="K96" s="86">
        <v>97761</v>
      </c>
      <c r="L96" s="84" t="s">
        <v>286</v>
      </c>
      <c r="M96" s="84" t="s">
        <v>286</v>
      </c>
    </row>
    <row r="97" spans="1:13" s="7" customFormat="1" ht="12" customHeight="1">
      <c r="A97" s="26"/>
      <c r="B97" s="32"/>
      <c r="C97" s="33"/>
      <c r="D97" s="34" t="s">
        <v>1</v>
      </c>
      <c r="E97" s="34"/>
      <c r="F97" s="30" t="s">
        <v>104</v>
      </c>
      <c r="G97" s="85">
        <v>6</v>
      </c>
      <c r="H97" s="85">
        <v>21</v>
      </c>
      <c r="I97" s="68">
        <v>13</v>
      </c>
      <c r="J97" s="69">
        <v>8</v>
      </c>
      <c r="K97" s="86">
        <v>104078</v>
      </c>
      <c r="L97" s="86">
        <v>41</v>
      </c>
      <c r="M97" s="84" t="s">
        <v>286</v>
      </c>
    </row>
    <row r="98" spans="1:13" s="6" customFormat="1" ht="12" customHeight="1">
      <c r="A98" s="90"/>
      <c r="B98" s="36"/>
      <c r="C98" s="37"/>
      <c r="D98" s="89"/>
      <c r="E98" s="89"/>
      <c r="F98" s="25" t="s">
        <v>106</v>
      </c>
      <c r="G98" s="84">
        <v>190</v>
      </c>
      <c r="H98" s="84">
        <v>2901</v>
      </c>
      <c r="I98" s="64">
        <v>1679</v>
      </c>
      <c r="J98" s="66">
        <v>1222</v>
      </c>
      <c r="K98" s="84">
        <v>34214334</v>
      </c>
      <c r="L98" s="84">
        <v>64512</v>
      </c>
      <c r="M98" s="84" t="s">
        <v>286</v>
      </c>
    </row>
    <row r="99" spans="1:13" s="7" customFormat="1" ht="12" customHeight="1">
      <c r="A99" s="26"/>
      <c r="B99" s="32"/>
      <c r="C99" s="33"/>
      <c r="D99" s="34"/>
      <c r="E99" s="34"/>
      <c r="F99" s="30" t="s">
        <v>107</v>
      </c>
      <c r="G99" s="85">
        <v>56</v>
      </c>
      <c r="H99" s="85">
        <v>1227</v>
      </c>
      <c r="I99" s="68">
        <v>893</v>
      </c>
      <c r="J99" s="69">
        <v>334</v>
      </c>
      <c r="K99" s="86">
        <v>19809805</v>
      </c>
      <c r="L99" s="86">
        <v>13</v>
      </c>
      <c r="M99" s="84" t="s">
        <v>286</v>
      </c>
    </row>
    <row r="100" spans="1:13" s="7" customFormat="1" ht="12" customHeight="1">
      <c r="A100" s="26"/>
      <c r="B100" s="32"/>
      <c r="C100" s="33"/>
      <c r="D100" s="34"/>
      <c r="E100" s="34"/>
      <c r="F100" s="30" t="s">
        <v>108</v>
      </c>
      <c r="G100" s="85">
        <v>24</v>
      </c>
      <c r="H100" s="85">
        <v>604</v>
      </c>
      <c r="I100" s="68">
        <v>370</v>
      </c>
      <c r="J100" s="69">
        <v>234</v>
      </c>
      <c r="K100" s="86">
        <v>3981109</v>
      </c>
      <c r="L100" s="86">
        <v>2089</v>
      </c>
      <c r="M100" s="84" t="s">
        <v>286</v>
      </c>
    </row>
    <row r="101" spans="1:13" s="7" customFormat="1" ht="12" customHeight="1">
      <c r="A101" s="26"/>
      <c r="B101" s="32"/>
      <c r="C101" s="33"/>
      <c r="D101" s="34"/>
      <c r="E101" s="34"/>
      <c r="F101" s="30" t="s">
        <v>109</v>
      </c>
      <c r="G101" s="85">
        <v>95</v>
      </c>
      <c r="H101" s="85">
        <v>523</v>
      </c>
      <c r="I101" s="68">
        <v>164</v>
      </c>
      <c r="J101" s="69">
        <v>359</v>
      </c>
      <c r="K101" s="86">
        <v>1707842</v>
      </c>
      <c r="L101" s="86">
        <v>30657</v>
      </c>
      <c r="M101" s="84" t="s">
        <v>286</v>
      </c>
    </row>
    <row r="102" spans="1:13" s="7" customFormat="1" ht="12" customHeight="1">
      <c r="A102" s="26"/>
      <c r="B102" s="32"/>
      <c r="C102" s="33"/>
      <c r="D102" s="34"/>
      <c r="E102" s="34"/>
      <c r="F102" s="30" t="s">
        <v>110</v>
      </c>
      <c r="G102" s="85">
        <v>15</v>
      </c>
      <c r="H102" s="85">
        <v>547</v>
      </c>
      <c r="I102" s="68">
        <v>252</v>
      </c>
      <c r="J102" s="69">
        <v>295</v>
      </c>
      <c r="K102" s="86">
        <v>8715578</v>
      </c>
      <c r="L102" s="86">
        <v>31753</v>
      </c>
      <c r="M102" s="84" t="s">
        <v>286</v>
      </c>
    </row>
    <row r="103" spans="1:13" s="6" customFormat="1" ht="12" customHeight="1">
      <c r="A103" s="90"/>
      <c r="B103" s="36"/>
      <c r="C103" s="37"/>
      <c r="D103" s="89"/>
      <c r="E103" s="89"/>
      <c r="F103" s="25" t="s">
        <v>111</v>
      </c>
      <c r="G103" s="84">
        <v>72</v>
      </c>
      <c r="H103" s="84">
        <v>448</v>
      </c>
      <c r="I103" s="64">
        <v>285</v>
      </c>
      <c r="J103" s="66">
        <v>163</v>
      </c>
      <c r="K103" s="84">
        <v>2308310</v>
      </c>
      <c r="L103" s="84">
        <v>11217</v>
      </c>
      <c r="M103" s="84" t="s">
        <v>286</v>
      </c>
    </row>
    <row r="104" spans="1:13" s="7" customFormat="1" ht="12" customHeight="1">
      <c r="A104" s="26"/>
      <c r="B104" s="32"/>
      <c r="C104" s="33"/>
      <c r="D104" s="34"/>
      <c r="E104" s="34"/>
      <c r="F104" s="30" t="s">
        <v>112</v>
      </c>
      <c r="G104" s="85">
        <v>15</v>
      </c>
      <c r="H104" s="85">
        <v>116</v>
      </c>
      <c r="I104" s="68">
        <v>82</v>
      </c>
      <c r="J104" s="69">
        <v>34</v>
      </c>
      <c r="K104" s="86">
        <v>499702</v>
      </c>
      <c r="L104" s="86">
        <v>72</v>
      </c>
      <c r="M104" s="84" t="s">
        <v>286</v>
      </c>
    </row>
    <row r="105" spans="1:13" s="7" customFormat="1" ht="12" customHeight="1">
      <c r="A105" s="26"/>
      <c r="B105" s="32"/>
      <c r="C105" s="33"/>
      <c r="D105" s="34"/>
      <c r="E105" s="34"/>
      <c r="F105" s="30" t="s">
        <v>113</v>
      </c>
      <c r="G105" s="85">
        <v>57</v>
      </c>
      <c r="H105" s="85">
        <v>332</v>
      </c>
      <c r="I105" s="68">
        <v>203</v>
      </c>
      <c r="J105" s="69">
        <v>129</v>
      </c>
      <c r="K105" s="86">
        <v>1808608</v>
      </c>
      <c r="L105" s="86">
        <v>11145</v>
      </c>
      <c r="M105" s="84" t="s">
        <v>286</v>
      </c>
    </row>
    <row r="106" spans="1:13" s="6" customFormat="1" ht="12" customHeight="1">
      <c r="A106" s="90"/>
      <c r="B106" s="36"/>
      <c r="C106" s="37"/>
      <c r="D106" s="89"/>
      <c r="E106" s="89"/>
      <c r="F106" s="25" t="s">
        <v>114</v>
      </c>
      <c r="G106" s="84">
        <v>410</v>
      </c>
      <c r="H106" s="84">
        <v>2684</v>
      </c>
      <c r="I106" s="64">
        <v>1627</v>
      </c>
      <c r="J106" s="66">
        <v>1057</v>
      </c>
      <c r="K106" s="84">
        <v>15882001</v>
      </c>
      <c r="L106" s="84">
        <v>218169</v>
      </c>
      <c r="M106" s="84" t="s">
        <v>286</v>
      </c>
    </row>
    <row r="107" spans="1:13" s="7" customFormat="1" ht="12" customHeight="1">
      <c r="A107" s="26"/>
      <c r="B107" s="32"/>
      <c r="C107" s="33"/>
      <c r="D107" s="34"/>
      <c r="E107" s="34"/>
      <c r="F107" s="30" t="s">
        <v>115</v>
      </c>
      <c r="G107" s="85">
        <v>61</v>
      </c>
      <c r="H107" s="85">
        <v>323</v>
      </c>
      <c r="I107" s="68">
        <v>171</v>
      </c>
      <c r="J107" s="69">
        <v>152</v>
      </c>
      <c r="K107" s="86">
        <v>1411211</v>
      </c>
      <c r="L107" s="86">
        <v>1302</v>
      </c>
      <c r="M107" s="84" t="s">
        <v>286</v>
      </c>
    </row>
    <row r="108" spans="1:13" s="7" customFormat="1" ht="12" customHeight="1">
      <c r="A108" s="26"/>
      <c r="B108" s="32"/>
      <c r="C108" s="33"/>
      <c r="D108" s="34"/>
      <c r="E108" s="34"/>
      <c r="F108" s="30" t="s">
        <v>116</v>
      </c>
      <c r="G108" s="85">
        <v>36</v>
      </c>
      <c r="H108" s="85">
        <v>369</v>
      </c>
      <c r="I108" s="68">
        <v>277</v>
      </c>
      <c r="J108" s="69">
        <v>92</v>
      </c>
      <c r="K108" s="86">
        <v>7339509</v>
      </c>
      <c r="L108" s="86">
        <v>137614</v>
      </c>
      <c r="M108" s="84" t="s">
        <v>286</v>
      </c>
    </row>
    <row r="109" spans="1:13" s="7" customFormat="1" ht="12" customHeight="1">
      <c r="A109" s="26"/>
      <c r="B109" s="32"/>
      <c r="C109" s="33"/>
      <c r="D109" s="34"/>
      <c r="E109" s="34"/>
      <c r="F109" s="30" t="s">
        <v>117</v>
      </c>
      <c r="G109" s="85">
        <v>12</v>
      </c>
      <c r="H109" s="85">
        <v>62</v>
      </c>
      <c r="I109" s="68">
        <v>36</v>
      </c>
      <c r="J109" s="69">
        <v>26</v>
      </c>
      <c r="K109" s="86">
        <v>151777</v>
      </c>
      <c r="L109" s="86">
        <v>1110</v>
      </c>
      <c r="M109" s="84" t="s">
        <v>286</v>
      </c>
    </row>
    <row r="110" spans="1:13" s="7" customFormat="1" ht="12" customHeight="1">
      <c r="A110" s="26"/>
      <c r="B110" s="32"/>
      <c r="C110" s="33"/>
      <c r="D110" s="34"/>
      <c r="E110" s="34"/>
      <c r="F110" s="30" t="s">
        <v>118</v>
      </c>
      <c r="G110" s="85">
        <v>19</v>
      </c>
      <c r="H110" s="85">
        <v>98</v>
      </c>
      <c r="I110" s="68">
        <v>50</v>
      </c>
      <c r="J110" s="69">
        <v>48</v>
      </c>
      <c r="K110" s="86">
        <v>425843</v>
      </c>
      <c r="L110" s="86">
        <v>245</v>
      </c>
      <c r="M110" s="84" t="s">
        <v>286</v>
      </c>
    </row>
    <row r="111" spans="1:13" s="7" customFormat="1" ht="12" customHeight="1">
      <c r="A111" s="26"/>
      <c r="B111" s="32"/>
      <c r="C111" s="33"/>
      <c r="D111" s="34"/>
      <c r="E111" s="34"/>
      <c r="F111" s="30" t="s">
        <v>119</v>
      </c>
      <c r="G111" s="85">
        <v>8</v>
      </c>
      <c r="H111" s="85">
        <v>141</v>
      </c>
      <c r="I111" s="68">
        <v>90</v>
      </c>
      <c r="J111" s="69">
        <v>51</v>
      </c>
      <c r="K111" s="86">
        <v>1030733</v>
      </c>
      <c r="L111" s="86">
        <v>2549</v>
      </c>
      <c r="M111" s="84" t="s">
        <v>286</v>
      </c>
    </row>
    <row r="112" spans="1:13" s="7" customFormat="1" ht="12" customHeight="1">
      <c r="A112" s="26"/>
      <c r="B112" s="32"/>
      <c r="C112" s="33"/>
      <c r="D112" s="34"/>
      <c r="E112" s="34"/>
      <c r="F112" s="30" t="s">
        <v>120</v>
      </c>
      <c r="G112" s="85">
        <v>6</v>
      </c>
      <c r="H112" s="85">
        <v>30</v>
      </c>
      <c r="I112" s="68">
        <v>23</v>
      </c>
      <c r="J112" s="69">
        <v>7</v>
      </c>
      <c r="K112" s="86">
        <v>72185</v>
      </c>
      <c r="L112" s="86">
        <v>859</v>
      </c>
      <c r="M112" s="84" t="s">
        <v>286</v>
      </c>
    </row>
    <row r="113" spans="1:13" s="7" customFormat="1" ht="12" customHeight="1">
      <c r="A113" s="26"/>
      <c r="B113" s="32"/>
      <c r="C113" s="33"/>
      <c r="D113" s="34"/>
      <c r="E113" s="34"/>
      <c r="F113" s="30" t="s">
        <v>121</v>
      </c>
      <c r="G113" s="85">
        <v>10</v>
      </c>
      <c r="H113" s="85">
        <v>46</v>
      </c>
      <c r="I113" s="68">
        <v>20</v>
      </c>
      <c r="J113" s="69">
        <v>26</v>
      </c>
      <c r="K113" s="86">
        <v>162423</v>
      </c>
      <c r="L113" s="86">
        <v>628</v>
      </c>
      <c r="M113" s="84" t="s">
        <v>286</v>
      </c>
    </row>
    <row r="114" spans="1:13" s="7" customFormat="1" ht="12" customHeight="1">
      <c r="A114" s="26"/>
      <c r="B114" s="32"/>
      <c r="C114" s="33"/>
      <c r="D114" s="34"/>
      <c r="E114" s="34"/>
      <c r="F114" s="30" t="s">
        <v>122</v>
      </c>
      <c r="G114" s="85">
        <v>10</v>
      </c>
      <c r="H114" s="85">
        <v>74</v>
      </c>
      <c r="I114" s="68">
        <v>45</v>
      </c>
      <c r="J114" s="69">
        <v>29</v>
      </c>
      <c r="K114" s="86">
        <v>6038</v>
      </c>
      <c r="L114" s="86">
        <v>34022</v>
      </c>
      <c r="M114" s="84" t="s">
        <v>286</v>
      </c>
    </row>
    <row r="115" spans="1:13" s="7" customFormat="1" ht="12" customHeight="1">
      <c r="A115" s="26"/>
      <c r="B115" s="32"/>
      <c r="C115" s="33"/>
      <c r="D115" s="34"/>
      <c r="E115" s="34"/>
      <c r="F115" s="30" t="s">
        <v>123</v>
      </c>
      <c r="G115" s="85">
        <v>248</v>
      </c>
      <c r="H115" s="85">
        <v>1541</v>
      </c>
      <c r="I115" s="68">
        <v>915</v>
      </c>
      <c r="J115" s="69">
        <v>626</v>
      </c>
      <c r="K115" s="86">
        <v>5282282</v>
      </c>
      <c r="L115" s="86">
        <v>39840</v>
      </c>
      <c r="M115" s="85" t="s">
        <v>286</v>
      </c>
    </row>
    <row r="116" spans="1:13" s="45" customFormat="1" ht="12" customHeight="1">
      <c r="A116" s="43"/>
      <c r="B116" s="44"/>
      <c r="C116" s="33"/>
      <c r="D116" s="58" t="s">
        <v>68</v>
      </c>
      <c r="E116" s="58"/>
      <c r="F116" s="59"/>
      <c r="G116" s="84">
        <v>13624</v>
      </c>
      <c r="H116" s="84">
        <v>95854</v>
      </c>
      <c r="I116" s="65">
        <v>41195</v>
      </c>
      <c r="J116" s="67">
        <v>54659</v>
      </c>
      <c r="K116" s="84">
        <v>202150109</v>
      </c>
      <c r="L116" s="84">
        <v>9349452</v>
      </c>
      <c r="M116" s="84">
        <v>2582782</v>
      </c>
    </row>
    <row r="117" spans="1:13" s="49" customFormat="1" ht="12" customHeight="1">
      <c r="A117" s="91"/>
      <c r="B117" s="35"/>
      <c r="C117" s="33"/>
      <c r="D117" s="24" t="s">
        <v>11</v>
      </c>
      <c r="E117" s="227" t="s">
        <v>39</v>
      </c>
      <c r="F117" s="228"/>
      <c r="G117" s="84">
        <v>72</v>
      </c>
      <c r="H117" s="84">
        <v>4001</v>
      </c>
      <c r="I117" s="64">
        <v>1085</v>
      </c>
      <c r="J117" s="66">
        <v>2916</v>
      </c>
      <c r="K117" s="84">
        <v>11506247</v>
      </c>
      <c r="L117" s="84">
        <v>65274</v>
      </c>
      <c r="M117" s="84">
        <v>244639</v>
      </c>
    </row>
    <row r="118" spans="1:13" s="6" customFormat="1" ht="12" customHeight="1">
      <c r="A118" s="90"/>
      <c r="B118" s="36"/>
      <c r="C118" s="37"/>
      <c r="D118" s="24" t="s">
        <v>12</v>
      </c>
      <c r="E118" s="24"/>
      <c r="F118" s="25" t="s">
        <v>125</v>
      </c>
      <c r="G118" s="84">
        <v>19</v>
      </c>
      <c r="H118" s="84">
        <v>3096</v>
      </c>
      <c r="I118" s="64">
        <v>855</v>
      </c>
      <c r="J118" s="66">
        <v>2241</v>
      </c>
      <c r="K118" s="87">
        <v>9055099</v>
      </c>
      <c r="L118" s="87">
        <v>63999</v>
      </c>
      <c r="M118" s="84">
        <v>190410</v>
      </c>
    </row>
    <row r="119" spans="1:13" s="6" customFormat="1" ht="12" customHeight="1">
      <c r="A119" s="90"/>
      <c r="B119" s="36"/>
      <c r="C119" s="37"/>
      <c r="D119" s="24" t="s">
        <v>13</v>
      </c>
      <c r="E119" s="24"/>
      <c r="F119" s="25" t="s">
        <v>126</v>
      </c>
      <c r="G119" s="84">
        <v>53</v>
      </c>
      <c r="H119" s="84">
        <v>905</v>
      </c>
      <c r="I119" s="64">
        <v>230</v>
      </c>
      <c r="J119" s="66">
        <v>675</v>
      </c>
      <c r="K119" s="87">
        <v>2451148</v>
      </c>
      <c r="L119" s="87">
        <v>1275</v>
      </c>
      <c r="M119" s="84">
        <v>54229</v>
      </c>
    </row>
    <row r="120" spans="1:13" s="49" customFormat="1" ht="12" customHeight="1">
      <c r="A120" s="91"/>
      <c r="B120" s="35"/>
      <c r="C120" s="33"/>
      <c r="D120" s="24" t="s">
        <v>14</v>
      </c>
      <c r="E120" s="227" t="s">
        <v>40</v>
      </c>
      <c r="F120" s="228"/>
      <c r="G120" s="84">
        <v>1587</v>
      </c>
      <c r="H120" s="84">
        <v>7544</v>
      </c>
      <c r="I120" s="64">
        <v>1713</v>
      </c>
      <c r="J120" s="66">
        <v>5831</v>
      </c>
      <c r="K120" s="84">
        <v>11255432</v>
      </c>
      <c r="L120" s="84">
        <v>97845</v>
      </c>
      <c r="M120" s="84">
        <v>383016</v>
      </c>
    </row>
    <row r="121" spans="1:13" s="49" customFormat="1" ht="12" customHeight="1">
      <c r="A121" s="91"/>
      <c r="B121" s="35"/>
      <c r="C121" s="33"/>
      <c r="D121" s="24"/>
      <c r="E121" s="24"/>
      <c r="F121" s="25" t="s">
        <v>127</v>
      </c>
      <c r="G121" s="84">
        <v>187</v>
      </c>
      <c r="H121" s="84">
        <v>669</v>
      </c>
      <c r="I121" s="64">
        <v>247</v>
      </c>
      <c r="J121" s="66">
        <v>422</v>
      </c>
      <c r="K121" s="84">
        <v>706616</v>
      </c>
      <c r="L121" s="84">
        <v>14288</v>
      </c>
      <c r="M121" s="84">
        <v>21969</v>
      </c>
    </row>
    <row r="122" spans="1:13" s="49" customFormat="1" ht="12" customHeight="1">
      <c r="A122" s="91"/>
      <c r="B122" s="35"/>
      <c r="C122" s="33"/>
      <c r="D122" s="24"/>
      <c r="E122" s="24"/>
      <c r="F122" s="30" t="s">
        <v>128</v>
      </c>
      <c r="G122" s="85">
        <v>103</v>
      </c>
      <c r="H122" s="85">
        <v>454</v>
      </c>
      <c r="I122" s="68">
        <v>143</v>
      </c>
      <c r="J122" s="69">
        <v>311</v>
      </c>
      <c r="K122" s="86">
        <v>531467</v>
      </c>
      <c r="L122" s="86">
        <v>6605</v>
      </c>
      <c r="M122" s="85">
        <v>12560</v>
      </c>
    </row>
    <row r="123" spans="1:13" s="7" customFormat="1" ht="12" customHeight="1">
      <c r="A123" s="26"/>
      <c r="B123" s="32"/>
      <c r="C123" s="33"/>
      <c r="D123" s="29" t="s">
        <v>15</v>
      </c>
      <c r="E123" s="29"/>
      <c r="F123" s="30" t="s">
        <v>129</v>
      </c>
      <c r="G123" s="85">
        <v>84</v>
      </c>
      <c r="H123" s="85">
        <v>215</v>
      </c>
      <c r="I123" s="68">
        <v>104</v>
      </c>
      <c r="J123" s="69">
        <v>111</v>
      </c>
      <c r="K123" s="86">
        <v>175149</v>
      </c>
      <c r="L123" s="86">
        <v>7683</v>
      </c>
      <c r="M123" s="85">
        <v>9409</v>
      </c>
    </row>
    <row r="124" spans="1:13" s="6" customFormat="1" ht="12" customHeight="1">
      <c r="A124" s="90"/>
      <c r="B124" s="23"/>
      <c r="C124" s="37"/>
      <c r="D124" s="24" t="s">
        <v>16</v>
      </c>
      <c r="E124" s="24"/>
      <c r="F124" s="25" t="s">
        <v>130</v>
      </c>
      <c r="G124" s="84">
        <v>181</v>
      </c>
      <c r="H124" s="84">
        <v>713</v>
      </c>
      <c r="I124" s="64">
        <v>329</v>
      </c>
      <c r="J124" s="64">
        <v>384</v>
      </c>
      <c r="K124" s="87">
        <v>1164836</v>
      </c>
      <c r="L124" s="87">
        <v>10183</v>
      </c>
      <c r="M124" s="84">
        <v>45002</v>
      </c>
    </row>
    <row r="125" spans="1:13" s="6" customFormat="1" ht="12" customHeight="1">
      <c r="A125" s="90"/>
      <c r="B125" s="36"/>
      <c r="C125" s="37"/>
      <c r="D125" s="24"/>
      <c r="E125" s="24"/>
      <c r="F125" s="25" t="s">
        <v>131</v>
      </c>
      <c r="G125" s="84">
        <v>679</v>
      </c>
      <c r="H125" s="84">
        <v>3390</v>
      </c>
      <c r="I125" s="64">
        <v>565</v>
      </c>
      <c r="J125" s="66">
        <v>2825</v>
      </c>
      <c r="K125" s="84">
        <v>5539166</v>
      </c>
      <c r="L125" s="84">
        <v>46525</v>
      </c>
      <c r="M125" s="84">
        <v>169275</v>
      </c>
    </row>
    <row r="126" spans="1:13" s="8" customFormat="1" ht="12" customHeight="1">
      <c r="A126" s="26"/>
      <c r="B126" s="32"/>
      <c r="C126" s="33"/>
      <c r="D126" s="29"/>
      <c r="E126" s="29"/>
      <c r="F126" s="30" t="s">
        <v>132</v>
      </c>
      <c r="G126" s="85">
        <v>621</v>
      </c>
      <c r="H126" s="85">
        <v>3070</v>
      </c>
      <c r="I126" s="70">
        <v>536</v>
      </c>
      <c r="J126" s="71">
        <v>2534</v>
      </c>
      <c r="K126" s="86">
        <v>5021634</v>
      </c>
      <c r="L126" s="86">
        <v>46220</v>
      </c>
      <c r="M126" s="85">
        <v>146657</v>
      </c>
    </row>
    <row r="127" spans="1:13" s="7" customFormat="1" ht="12" customHeight="1">
      <c r="A127" s="26"/>
      <c r="B127" s="32"/>
      <c r="C127" s="33"/>
      <c r="D127" s="29"/>
      <c r="E127" s="29"/>
      <c r="F127" s="30" t="s">
        <v>133</v>
      </c>
      <c r="G127" s="85">
        <v>58</v>
      </c>
      <c r="H127" s="85">
        <v>320</v>
      </c>
      <c r="I127" s="68">
        <v>29</v>
      </c>
      <c r="J127" s="69">
        <v>291</v>
      </c>
      <c r="K127" s="86">
        <v>517532</v>
      </c>
      <c r="L127" s="86">
        <v>305</v>
      </c>
      <c r="M127" s="85">
        <v>22618</v>
      </c>
    </row>
    <row r="128" spans="1:13" s="6" customFormat="1" ht="12" customHeight="1">
      <c r="A128" s="90"/>
      <c r="B128" s="36"/>
      <c r="C128" s="37"/>
      <c r="D128" s="24" t="s">
        <v>17</v>
      </c>
      <c r="E128" s="24"/>
      <c r="F128" s="25" t="s">
        <v>134</v>
      </c>
      <c r="G128" s="84">
        <v>118</v>
      </c>
      <c r="H128" s="84">
        <v>453</v>
      </c>
      <c r="I128" s="64">
        <v>170</v>
      </c>
      <c r="J128" s="66">
        <v>283</v>
      </c>
      <c r="K128" s="84">
        <v>869004</v>
      </c>
      <c r="L128" s="84">
        <v>1213</v>
      </c>
      <c r="M128" s="84">
        <v>21485</v>
      </c>
    </row>
    <row r="129" spans="1:13" s="7" customFormat="1" ht="12" customHeight="1">
      <c r="A129" s="26"/>
      <c r="B129" s="32"/>
      <c r="C129" s="33"/>
      <c r="D129" s="29"/>
      <c r="E129" s="29"/>
      <c r="F129" s="30" t="s">
        <v>135</v>
      </c>
      <c r="G129" s="85">
        <v>111</v>
      </c>
      <c r="H129" s="85">
        <v>439</v>
      </c>
      <c r="I129" s="68">
        <v>164</v>
      </c>
      <c r="J129" s="69">
        <v>275</v>
      </c>
      <c r="K129" s="86">
        <v>865421</v>
      </c>
      <c r="L129" s="86">
        <v>1213</v>
      </c>
      <c r="M129" s="85">
        <v>21060</v>
      </c>
    </row>
    <row r="130" spans="1:13" s="8" customFormat="1" ht="12" customHeight="1">
      <c r="A130" s="26"/>
      <c r="B130" s="32"/>
      <c r="C130" s="33"/>
      <c r="D130" s="29" t="s">
        <v>18</v>
      </c>
      <c r="E130" s="29"/>
      <c r="F130" s="30" t="s">
        <v>136</v>
      </c>
      <c r="G130" s="85">
        <v>7</v>
      </c>
      <c r="H130" s="85">
        <v>14</v>
      </c>
      <c r="I130" s="70">
        <v>6</v>
      </c>
      <c r="J130" s="71">
        <v>8</v>
      </c>
      <c r="K130" s="86">
        <v>3583</v>
      </c>
      <c r="L130" s="84" t="s">
        <v>286</v>
      </c>
      <c r="M130" s="85">
        <v>425</v>
      </c>
    </row>
    <row r="131" spans="1:13" s="88" customFormat="1" ht="12" customHeight="1">
      <c r="A131" s="90"/>
      <c r="B131" s="36"/>
      <c r="C131" s="37"/>
      <c r="D131" s="24"/>
      <c r="E131" s="24"/>
      <c r="F131" s="25" t="s">
        <v>137</v>
      </c>
      <c r="G131" s="84">
        <v>422</v>
      </c>
      <c r="H131" s="84">
        <v>2319</v>
      </c>
      <c r="I131" s="65">
        <v>402</v>
      </c>
      <c r="J131" s="67">
        <v>1917</v>
      </c>
      <c r="K131" s="84">
        <v>2975810</v>
      </c>
      <c r="L131" s="84">
        <v>25636</v>
      </c>
      <c r="M131" s="84">
        <v>125285</v>
      </c>
    </row>
    <row r="132" spans="1:13" s="8" customFormat="1" ht="12" customHeight="1">
      <c r="A132" s="26"/>
      <c r="B132" s="32"/>
      <c r="C132" s="33"/>
      <c r="D132" s="29"/>
      <c r="E132" s="29"/>
      <c r="F132" s="30" t="s">
        <v>138</v>
      </c>
      <c r="G132" s="85">
        <v>66</v>
      </c>
      <c r="H132" s="85">
        <v>276</v>
      </c>
      <c r="I132" s="70">
        <v>83</v>
      </c>
      <c r="J132" s="71">
        <v>193</v>
      </c>
      <c r="K132" s="86">
        <v>513299</v>
      </c>
      <c r="L132" s="86">
        <v>749</v>
      </c>
      <c r="M132" s="86">
        <v>6845</v>
      </c>
    </row>
    <row r="133" spans="1:13" s="8" customFormat="1" ht="12" customHeight="1">
      <c r="A133" s="26"/>
      <c r="B133" s="32"/>
      <c r="C133" s="33"/>
      <c r="D133" s="29"/>
      <c r="E133" s="29"/>
      <c r="F133" s="30" t="s">
        <v>139</v>
      </c>
      <c r="G133" s="85">
        <v>62</v>
      </c>
      <c r="H133" s="85">
        <v>397</v>
      </c>
      <c r="I133" s="70">
        <v>40</v>
      </c>
      <c r="J133" s="71">
        <v>357</v>
      </c>
      <c r="K133" s="86">
        <v>516783</v>
      </c>
      <c r="L133" s="86">
        <v>2416</v>
      </c>
      <c r="M133" s="86">
        <v>23178</v>
      </c>
    </row>
    <row r="134" spans="1:13" s="8" customFormat="1" ht="12" customHeight="1">
      <c r="A134" s="26"/>
      <c r="B134" s="32"/>
      <c r="C134" s="33"/>
      <c r="D134" s="29"/>
      <c r="E134" s="29"/>
      <c r="F134" s="30" t="s">
        <v>140</v>
      </c>
      <c r="G134" s="85">
        <v>238</v>
      </c>
      <c r="H134" s="85">
        <v>1460</v>
      </c>
      <c r="I134" s="70">
        <v>208</v>
      </c>
      <c r="J134" s="71">
        <v>1252</v>
      </c>
      <c r="K134" s="86">
        <v>1657591</v>
      </c>
      <c r="L134" s="86">
        <v>14419</v>
      </c>
      <c r="M134" s="86">
        <v>89076</v>
      </c>
    </row>
    <row r="135" spans="1:13" s="8" customFormat="1" ht="12" customHeight="1">
      <c r="A135" s="26"/>
      <c r="B135" s="32"/>
      <c r="C135" s="33"/>
      <c r="D135" s="29"/>
      <c r="E135" s="29"/>
      <c r="F135" s="30" t="s">
        <v>141</v>
      </c>
      <c r="G135" s="85">
        <v>56</v>
      </c>
      <c r="H135" s="85">
        <v>186</v>
      </c>
      <c r="I135" s="70">
        <v>71</v>
      </c>
      <c r="J135" s="71">
        <v>115</v>
      </c>
      <c r="K135" s="86">
        <v>288137</v>
      </c>
      <c r="L135" s="86">
        <v>8052</v>
      </c>
      <c r="M135" s="86">
        <v>6186</v>
      </c>
    </row>
    <row r="136" spans="1:13" s="49" customFormat="1" ht="12" customHeight="1">
      <c r="A136" s="91"/>
      <c r="B136" s="35"/>
      <c r="C136" s="33"/>
      <c r="D136" s="24" t="s">
        <v>19</v>
      </c>
      <c r="E136" s="227" t="s">
        <v>41</v>
      </c>
      <c r="F136" s="228"/>
      <c r="G136" s="93">
        <v>4041</v>
      </c>
      <c r="H136" s="84">
        <v>38207</v>
      </c>
      <c r="I136" s="64">
        <v>12511</v>
      </c>
      <c r="J136" s="66">
        <v>25696</v>
      </c>
      <c r="K136" s="84">
        <v>54683489</v>
      </c>
      <c r="L136" s="84">
        <v>462461</v>
      </c>
      <c r="M136" s="84">
        <v>743122</v>
      </c>
    </row>
    <row r="137" spans="1:13" s="6" customFormat="1" ht="12" customHeight="1">
      <c r="A137" s="90"/>
      <c r="B137" s="36"/>
      <c r="C137" s="37"/>
      <c r="D137" s="24" t="s">
        <v>20</v>
      </c>
      <c r="E137" s="24"/>
      <c r="F137" s="25" t="s">
        <v>142</v>
      </c>
      <c r="G137" s="84">
        <v>373</v>
      </c>
      <c r="H137" s="84">
        <v>12265</v>
      </c>
      <c r="I137" s="64">
        <v>3264</v>
      </c>
      <c r="J137" s="66">
        <v>9001</v>
      </c>
      <c r="K137" s="87">
        <v>24422999</v>
      </c>
      <c r="L137" s="87">
        <v>180248</v>
      </c>
      <c r="M137" s="84">
        <v>346907</v>
      </c>
    </row>
    <row r="138" spans="1:13" s="6" customFormat="1" ht="12" customHeight="1">
      <c r="A138" s="90"/>
      <c r="B138" s="36"/>
      <c r="C138" s="37"/>
      <c r="D138" s="24" t="s">
        <v>21</v>
      </c>
      <c r="E138" s="24"/>
      <c r="F138" s="25" t="s">
        <v>143</v>
      </c>
      <c r="G138" s="84">
        <v>301</v>
      </c>
      <c r="H138" s="84">
        <v>1485</v>
      </c>
      <c r="I138" s="64">
        <v>581</v>
      </c>
      <c r="J138" s="66">
        <v>904</v>
      </c>
      <c r="K138" s="84">
        <v>1690443</v>
      </c>
      <c r="L138" s="84">
        <v>17375</v>
      </c>
      <c r="M138" s="84">
        <v>28408</v>
      </c>
    </row>
    <row r="139" spans="1:13" s="7" customFormat="1" ht="12" customHeight="1">
      <c r="A139" s="26"/>
      <c r="B139" s="32"/>
      <c r="C139" s="33"/>
      <c r="D139" s="29" t="s">
        <v>22</v>
      </c>
      <c r="E139" s="29"/>
      <c r="F139" s="30" t="s">
        <v>144</v>
      </c>
      <c r="G139" s="85">
        <v>243</v>
      </c>
      <c r="H139" s="85">
        <v>1303</v>
      </c>
      <c r="I139" s="68">
        <v>498</v>
      </c>
      <c r="J139" s="69">
        <v>805</v>
      </c>
      <c r="K139" s="86">
        <v>1592032</v>
      </c>
      <c r="L139" s="86">
        <v>17353</v>
      </c>
      <c r="M139" s="86">
        <v>25721</v>
      </c>
    </row>
    <row r="140" spans="1:13" s="7" customFormat="1" ht="12" customHeight="1">
      <c r="A140" s="26"/>
      <c r="B140" s="32"/>
      <c r="C140" s="33"/>
      <c r="D140" s="29" t="s">
        <v>23</v>
      </c>
      <c r="E140" s="29"/>
      <c r="F140" s="30" t="s">
        <v>145</v>
      </c>
      <c r="G140" s="85">
        <v>58</v>
      </c>
      <c r="H140" s="85">
        <v>182</v>
      </c>
      <c r="I140" s="68">
        <v>83</v>
      </c>
      <c r="J140" s="69">
        <v>99</v>
      </c>
      <c r="K140" s="86">
        <v>98411</v>
      </c>
      <c r="L140" s="86">
        <v>22</v>
      </c>
      <c r="M140" s="86">
        <v>2687</v>
      </c>
    </row>
    <row r="141" spans="1:13" s="6" customFormat="1" ht="12" customHeight="1">
      <c r="A141" s="90"/>
      <c r="B141" s="36"/>
      <c r="C141" s="37"/>
      <c r="D141" s="24"/>
      <c r="E141" s="24"/>
      <c r="F141" s="25" t="s">
        <v>146</v>
      </c>
      <c r="G141" s="84">
        <v>114</v>
      </c>
      <c r="H141" s="84">
        <v>440</v>
      </c>
      <c r="I141" s="64">
        <v>190</v>
      </c>
      <c r="J141" s="66">
        <v>250</v>
      </c>
      <c r="K141" s="84">
        <v>479122</v>
      </c>
      <c r="L141" s="84">
        <v>23397</v>
      </c>
      <c r="M141" s="84">
        <v>6954</v>
      </c>
    </row>
    <row r="142" spans="1:13" s="7" customFormat="1" ht="12" customHeight="1">
      <c r="A142" s="26"/>
      <c r="B142" s="32"/>
      <c r="C142" s="33"/>
      <c r="D142" s="29"/>
      <c r="E142" s="29"/>
      <c r="F142" s="30" t="s">
        <v>147</v>
      </c>
      <c r="G142" s="85">
        <v>101</v>
      </c>
      <c r="H142" s="85">
        <v>330</v>
      </c>
      <c r="I142" s="68">
        <v>158</v>
      </c>
      <c r="J142" s="69">
        <v>172</v>
      </c>
      <c r="K142" s="86">
        <v>345082</v>
      </c>
      <c r="L142" s="86">
        <v>23397</v>
      </c>
      <c r="M142" s="85">
        <v>6494</v>
      </c>
    </row>
    <row r="143" spans="1:13" s="8" customFormat="1" ht="12" customHeight="1">
      <c r="A143" s="26"/>
      <c r="B143" s="32"/>
      <c r="C143" s="33"/>
      <c r="D143" s="29" t="s">
        <v>24</v>
      </c>
      <c r="E143" s="29"/>
      <c r="F143" s="30" t="s">
        <v>148</v>
      </c>
      <c r="G143" s="85">
        <v>13</v>
      </c>
      <c r="H143" s="85">
        <v>110</v>
      </c>
      <c r="I143" s="70">
        <v>32</v>
      </c>
      <c r="J143" s="71">
        <v>78</v>
      </c>
      <c r="K143" s="86">
        <v>134040</v>
      </c>
      <c r="L143" s="84" t="s">
        <v>286</v>
      </c>
      <c r="M143" s="85">
        <v>460</v>
      </c>
    </row>
    <row r="144" spans="1:13" s="88" customFormat="1" ht="12" customHeight="1">
      <c r="A144" s="90"/>
      <c r="B144" s="36"/>
      <c r="C144" s="37"/>
      <c r="D144" s="24"/>
      <c r="E144" s="24"/>
      <c r="F144" s="25" t="s">
        <v>149</v>
      </c>
      <c r="G144" s="84">
        <v>110</v>
      </c>
      <c r="H144" s="84">
        <v>451</v>
      </c>
      <c r="I144" s="65">
        <v>245</v>
      </c>
      <c r="J144" s="67">
        <v>206</v>
      </c>
      <c r="K144" s="87">
        <v>542800</v>
      </c>
      <c r="L144" s="87">
        <v>2680</v>
      </c>
      <c r="M144" s="84">
        <v>7545</v>
      </c>
    </row>
    <row r="145" spans="1:13" s="88" customFormat="1" ht="12" customHeight="1">
      <c r="A145" s="90"/>
      <c r="B145" s="36"/>
      <c r="C145" s="37"/>
      <c r="D145" s="24"/>
      <c r="E145" s="24"/>
      <c r="F145" s="25" t="s">
        <v>150</v>
      </c>
      <c r="G145" s="84">
        <v>474</v>
      </c>
      <c r="H145" s="84">
        <v>1292</v>
      </c>
      <c r="I145" s="65">
        <v>636</v>
      </c>
      <c r="J145" s="67">
        <v>656</v>
      </c>
      <c r="K145" s="87">
        <v>1952086</v>
      </c>
      <c r="L145" s="87">
        <v>14122</v>
      </c>
      <c r="M145" s="84">
        <v>36111</v>
      </c>
    </row>
    <row r="146" spans="1:13" s="6" customFormat="1" ht="12" customHeight="1">
      <c r="A146" s="90"/>
      <c r="B146" s="36"/>
      <c r="C146" s="37"/>
      <c r="D146" s="24" t="s">
        <v>25</v>
      </c>
      <c r="E146" s="24"/>
      <c r="F146" s="25" t="s">
        <v>151</v>
      </c>
      <c r="G146" s="84">
        <v>912</v>
      </c>
      <c r="H146" s="84">
        <v>4303</v>
      </c>
      <c r="I146" s="64">
        <v>1229</v>
      </c>
      <c r="J146" s="66">
        <v>3074</v>
      </c>
      <c r="K146" s="84">
        <v>2673646</v>
      </c>
      <c r="L146" s="84">
        <v>27509</v>
      </c>
      <c r="M146" s="84">
        <v>43477</v>
      </c>
    </row>
    <row r="147" spans="1:13" s="6" customFormat="1" ht="12" customHeight="1">
      <c r="A147" s="90"/>
      <c r="B147" s="36"/>
      <c r="C147" s="37"/>
      <c r="D147" s="29"/>
      <c r="E147" s="29"/>
      <c r="F147" s="30" t="s">
        <v>152</v>
      </c>
      <c r="G147" s="85">
        <v>502</v>
      </c>
      <c r="H147" s="85">
        <v>2090</v>
      </c>
      <c r="I147" s="68">
        <v>749</v>
      </c>
      <c r="J147" s="69">
        <v>1341</v>
      </c>
      <c r="K147" s="86">
        <v>1160148</v>
      </c>
      <c r="L147" s="86">
        <v>5799</v>
      </c>
      <c r="M147" s="85">
        <v>23911</v>
      </c>
    </row>
    <row r="148" spans="1:13" s="6" customFormat="1" ht="12" customHeight="1">
      <c r="A148" s="90"/>
      <c r="B148" s="36"/>
      <c r="C148" s="37"/>
      <c r="D148" s="29"/>
      <c r="E148" s="29"/>
      <c r="F148" s="30" t="s">
        <v>153</v>
      </c>
      <c r="G148" s="85">
        <v>200</v>
      </c>
      <c r="H148" s="85">
        <v>679</v>
      </c>
      <c r="I148" s="68">
        <v>111</v>
      </c>
      <c r="J148" s="69">
        <v>568</v>
      </c>
      <c r="K148" s="86">
        <v>795353</v>
      </c>
      <c r="L148" s="86">
        <v>18988</v>
      </c>
      <c r="M148" s="85">
        <v>9710</v>
      </c>
    </row>
    <row r="149" spans="1:13" s="6" customFormat="1" ht="12" customHeight="1">
      <c r="A149" s="90"/>
      <c r="B149" s="36"/>
      <c r="C149" s="37"/>
      <c r="D149" s="29"/>
      <c r="E149" s="29"/>
      <c r="F149" s="30" t="s">
        <v>154</v>
      </c>
      <c r="G149" s="85">
        <v>186</v>
      </c>
      <c r="H149" s="85">
        <v>1375</v>
      </c>
      <c r="I149" s="68">
        <v>355</v>
      </c>
      <c r="J149" s="69">
        <v>1020</v>
      </c>
      <c r="K149" s="86">
        <v>588198</v>
      </c>
      <c r="L149" s="86">
        <v>2549</v>
      </c>
      <c r="M149" s="85">
        <v>8727</v>
      </c>
    </row>
    <row r="150" spans="1:13" s="6" customFormat="1" ht="12" customHeight="1">
      <c r="A150" s="90"/>
      <c r="B150" s="36"/>
      <c r="C150" s="37"/>
      <c r="D150" s="29"/>
      <c r="E150" s="29"/>
      <c r="F150" s="30" t="s">
        <v>155</v>
      </c>
      <c r="G150" s="85">
        <v>24</v>
      </c>
      <c r="H150" s="85">
        <v>159</v>
      </c>
      <c r="I150" s="68">
        <v>14</v>
      </c>
      <c r="J150" s="69">
        <v>145</v>
      </c>
      <c r="K150" s="86">
        <v>129947</v>
      </c>
      <c r="L150" s="86">
        <v>173</v>
      </c>
      <c r="M150" s="85">
        <v>1129</v>
      </c>
    </row>
    <row r="151" spans="1:13" s="6" customFormat="1" ht="12" customHeight="1">
      <c r="A151" s="90"/>
      <c r="B151" s="36"/>
      <c r="C151" s="37"/>
      <c r="D151" s="29" t="s">
        <v>26</v>
      </c>
      <c r="E151" s="29"/>
      <c r="F151" s="25" t="s">
        <v>278</v>
      </c>
      <c r="G151" s="84">
        <v>1757</v>
      </c>
      <c r="H151" s="84">
        <v>17971</v>
      </c>
      <c r="I151" s="64">
        <v>6366</v>
      </c>
      <c r="J151" s="66">
        <v>11605</v>
      </c>
      <c r="K151" s="84">
        <v>22922393</v>
      </c>
      <c r="L151" s="84">
        <v>197130</v>
      </c>
      <c r="M151" s="84">
        <v>273720</v>
      </c>
    </row>
    <row r="152" spans="1:13" s="7" customFormat="1" ht="12" customHeight="1">
      <c r="A152" s="26"/>
      <c r="B152" s="32"/>
      <c r="C152" s="33"/>
      <c r="D152" s="29"/>
      <c r="E152" s="29"/>
      <c r="F152" s="30" t="s">
        <v>156</v>
      </c>
      <c r="G152" s="85">
        <v>600</v>
      </c>
      <c r="H152" s="85">
        <v>8874</v>
      </c>
      <c r="I152" s="68">
        <v>3730</v>
      </c>
      <c r="J152" s="69">
        <v>5144</v>
      </c>
      <c r="K152" s="86">
        <v>11090972</v>
      </c>
      <c r="L152" s="86">
        <v>149547</v>
      </c>
      <c r="M152" s="85">
        <v>78383</v>
      </c>
    </row>
    <row r="153" spans="1:13" s="7" customFormat="1" ht="12" customHeight="1">
      <c r="A153" s="26"/>
      <c r="B153" s="32"/>
      <c r="C153" s="33"/>
      <c r="D153" s="29"/>
      <c r="E153" s="29"/>
      <c r="F153" s="30" t="s">
        <v>157</v>
      </c>
      <c r="G153" s="85">
        <v>107</v>
      </c>
      <c r="H153" s="85">
        <v>434</v>
      </c>
      <c r="I153" s="68">
        <v>258</v>
      </c>
      <c r="J153" s="69">
        <v>176</v>
      </c>
      <c r="K153" s="86">
        <v>263956</v>
      </c>
      <c r="L153" s="86">
        <v>704</v>
      </c>
      <c r="M153" s="86">
        <v>106</v>
      </c>
    </row>
    <row r="154" spans="1:13" s="7" customFormat="1" ht="12" customHeight="1">
      <c r="A154" s="26"/>
      <c r="B154" s="32"/>
      <c r="C154" s="33"/>
      <c r="D154" s="29"/>
      <c r="E154" s="29"/>
      <c r="F154" s="30" t="s">
        <v>158</v>
      </c>
      <c r="G154" s="85">
        <v>160</v>
      </c>
      <c r="H154" s="85">
        <v>419</v>
      </c>
      <c r="I154" s="68">
        <v>129</v>
      </c>
      <c r="J154" s="69">
        <v>290</v>
      </c>
      <c r="K154" s="86">
        <v>347408</v>
      </c>
      <c r="L154" s="86">
        <v>3927</v>
      </c>
      <c r="M154" s="86">
        <v>6400</v>
      </c>
    </row>
    <row r="155" spans="1:13" s="7" customFormat="1" ht="12" customHeight="1">
      <c r="A155" s="26"/>
      <c r="B155" s="32"/>
      <c r="C155" s="33"/>
      <c r="D155" s="29"/>
      <c r="E155" s="29"/>
      <c r="F155" s="30" t="s">
        <v>159</v>
      </c>
      <c r="G155" s="85">
        <v>130</v>
      </c>
      <c r="H155" s="85">
        <v>308</v>
      </c>
      <c r="I155" s="68">
        <v>114</v>
      </c>
      <c r="J155" s="69">
        <v>194</v>
      </c>
      <c r="K155" s="86">
        <v>219834</v>
      </c>
      <c r="L155" s="86">
        <v>2489</v>
      </c>
      <c r="M155" s="86">
        <v>6158</v>
      </c>
    </row>
    <row r="156" spans="1:13" s="7" customFormat="1" ht="12" customHeight="1">
      <c r="A156" s="26"/>
      <c r="B156" s="32"/>
      <c r="C156" s="33"/>
      <c r="D156" s="29"/>
      <c r="E156" s="29"/>
      <c r="F156" s="30" t="s">
        <v>160</v>
      </c>
      <c r="G156" s="85">
        <v>197</v>
      </c>
      <c r="H156" s="85">
        <v>1300</v>
      </c>
      <c r="I156" s="68">
        <v>413</v>
      </c>
      <c r="J156" s="69">
        <v>887</v>
      </c>
      <c r="K156" s="86">
        <v>1034973</v>
      </c>
      <c r="L156" s="86">
        <v>23509</v>
      </c>
      <c r="M156" s="86">
        <v>11815</v>
      </c>
    </row>
    <row r="157" spans="1:13" s="8" customFormat="1" ht="12" customHeight="1">
      <c r="A157" s="26"/>
      <c r="B157" s="32"/>
      <c r="C157" s="33"/>
      <c r="D157" s="29"/>
      <c r="E157" s="29"/>
      <c r="F157" s="30" t="s">
        <v>161</v>
      </c>
      <c r="G157" s="85">
        <v>172</v>
      </c>
      <c r="H157" s="85">
        <v>377</v>
      </c>
      <c r="I157" s="70">
        <v>189</v>
      </c>
      <c r="J157" s="71">
        <v>188</v>
      </c>
      <c r="K157" s="86">
        <v>395748</v>
      </c>
      <c r="L157" s="86">
        <v>3006</v>
      </c>
      <c r="M157" s="86">
        <v>7029</v>
      </c>
    </row>
    <row r="158" spans="1:13" s="7" customFormat="1" ht="12" customHeight="1">
      <c r="A158" s="26"/>
      <c r="B158" s="32"/>
      <c r="C158" s="33"/>
      <c r="D158" s="29"/>
      <c r="E158" s="29"/>
      <c r="F158" s="30" t="s">
        <v>162</v>
      </c>
      <c r="G158" s="85">
        <v>83</v>
      </c>
      <c r="H158" s="85">
        <v>304</v>
      </c>
      <c r="I158" s="68">
        <v>90</v>
      </c>
      <c r="J158" s="69">
        <v>214</v>
      </c>
      <c r="K158" s="86">
        <v>160510</v>
      </c>
      <c r="L158" s="86">
        <v>2125</v>
      </c>
      <c r="M158" s="86">
        <v>3928</v>
      </c>
    </row>
    <row r="159" spans="1:13" s="7" customFormat="1" ht="12" customHeight="1">
      <c r="A159" s="26"/>
      <c r="B159" s="32"/>
      <c r="C159" s="33"/>
      <c r="D159" s="29"/>
      <c r="E159" s="29"/>
      <c r="F159" s="30" t="s">
        <v>163</v>
      </c>
      <c r="G159" s="85">
        <v>18</v>
      </c>
      <c r="H159" s="85">
        <v>50</v>
      </c>
      <c r="I159" s="68">
        <v>17</v>
      </c>
      <c r="J159" s="69">
        <v>33</v>
      </c>
      <c r="K159" s="86">
        <v>43607</v>
      </c>
      <c r="L159" s="84" t="s">
        <v>286</v>
      </c>
      <c r="M159" s="86">
        <v>1650</v>
      </c>
    </row>
    <row r="160" spans="1:13" s="7" customFormat="1" ht="12" customHeight="1">
      <c r="A160" s="26"/>
      <c r="B160" s="32"/>
      <c r="C160" s="33"/>
      <c r="D160" s="29"/>
      <c r="E160" s="29"/>
      <c r="F160" s="30" t="s">
        <v>164</v>
      </c>
      <c r="G160" s="85">
        <v>290</v>
      </c>
      <c r="H160" s="85">
        <v>5905</v>
      </c>
      <c r="I160" s="69">
        <v>1426</v>
      </c>
      <c r="J160" s="69">
        <v>4479</v>
      </c>
      <c r="K160" s="86">
        <v>9365385</v>
      </c>
      <c r="L160" s="86">
        <v>11823</v>
      </c>
      <c r="M160" s="86">
        <v>158251</v>
      </c>
    </row>
    <row r="161" spans="1:13" s="6" customFormat="1" ht="12" customHeight="1">
      <c r="A161" s="90"/>
      <c r="B161" s="36"/>
      <c r="C161" s="37"/>
      <c r="D161" s="24"/>
      <c r="E161" s="227" t="s">
        <v>292</v>
      </c>
      <c r="F161" s="228"/>
      <c r="G161" s="84">
        <v>1992</v>
      </c>
      <c r="H161" s="84">
        <v>12681</v>
      </c>
      <c r="I161" s="66">
        <v>9269</v>
      </c>
      <c r="J161" s="66">
        <v>3412</v>
      </c>
      <c r="K161" s="84">
        <v>46050462</v>
      </c>
      <c r="L161" s="84">
        <v>6016227</v>
      </c>
      <c r="M161" s="84">
        <v>262457</v>
      </c>
    </row>
    <row r="162" spans="1:13" s="49" customFormat="1" ht="12" customHeight="1">
      <c r="A162" s="91"/>
      <c r="B162" s="35"/>
      <c r="C162" s="33"/>
      <c r="D162" s="24" t="s">
        <v>27</v>
      </c>
      <c r="E162" s="24"/>
      <c r="F162" s="25" t="s">
        <v>165</v>
      </c>
      <c r="G162" s="84">
        <v>1216</v>
      </c>
      <c r="H162" s="84">
        <v>8809</v>
      </c>
      <c r="I162" s="66">
        <v>7079</v>
      </c>
      <c r="J162" s="66">
        <v>1730</v>
      </c>
      <c r="K162" s="84">
        <v>33848218</v>
      </c>
      <c r="L162" s="84">
        <v>5720114</v>
      </c>
      <c r="M162" s="84">
        <v>73120</v>
      </c>
    </row>
    <row r="163" spans="1:13" s="7" customFormat="1" ht="12" customHeight="1">
      <c r="A163" s="26"/>
      <c r="B163" s="32"/>
      <c r="C163" s="33"/>
      <c r="D163" s="29"/>
      <c r="E163" s="29"/>
      <c r="F163" s="30" t="s">
        <v>166</v>
      </c>
      <c r="G163" s="85">
        <v>613</v>
      </c>
      <c r="H163" s="85">
        <v>5808</v>
      </c>
      <c r="I163" s="69">
        <v>4808</v>
      </c>
      <c r="J163" s="69">
        <v>1000</v>
      </c>
      <c r="K163" s="86">
        <v>23409555</v>
      </c>
      <c r="L163" s="86">
        <v>4732719</v>
      </c>
      <c r="M163" s="84" t="s">
        <v>286</v>
      </c>
    </row>
    <row r="164" spans="1:13" s="7" customFormat="1" ht="12" customHeight="1">
      <c r="A164" s="26"/>
      <c r="B164" s="32"/>
      <c r="C164" s="33"/>
      <c r="D164" s="29"/>
      <c r="E164" s="29"/>
      <c r="F164" s="30" t="s">
        <v>167</v>
      </c>
      <c r="G164" s="85">
        <v>310</v>
      </c>
      <c r="H164" s="85">
        <v>1582</v>
      </c>
      <c r="I164" s="69">
        <v>1198</v>
      </c>
      <c r="J164" s="69">
        <v>384</v>
      </c>
      <c r="K164" s="86">
        <v>8088260</v>
      </c>
      <c r="L164" s="86">
        <v>772833</v>
      </c>
      <c r="M164" s="84" t="s">
        <v>286</v>
      </c>
    </row>
    <row r="165" spans="1:13" s="8" customFormat="1" ht="12" customHeight="1">
      <c r="A165" s="26"/>
      <c r="B165" s="32"/>
      <c r="C165" s="33"/>
      <c r="D165" s="29"/>
      <c r="E165" s="29"/>
      <c r="F165" s="30" t="s">
        <v>168</v>
      </c>
      <c r="G165" s="85">
        <v>193</v>
      </c>
      <c r="H165" s="85">
        <v>1092</v>
      </c>
      <c r="I165" s="71">
        <v>828</v>
      </c>
      <c r="J165" s="71">
        <v>264</v>
      </c>
      <c r="K165" s="86">
        <v>1805585</v>
      </c>
      <c r="L165" s="86">
        <v>153646</v>
      </c>
      <c r="M165" s="85">
        <v>56954</v>
      </c>
    </row>
    <row r="166" spans="1:13" s="7" customFormat="1" ht="12" customHeight="1">
      <c r="A166" s="26"/>
      <c r="B166" s="32"/>
      <c r="C166" s="33"/>
      <c r="D166" s="29"/>
      <c r="E166" s="29"/>
      <c r="F166" s="30" t="s">
        <v>169</v>
      </c>
      <c r="G166" s="85">
        <v>100</v>
      </c>
      <c r="H166" s="85">
        <v>327</v>
      </c>
      <c r="I166" s="69">
        <v>245</v>
      </c>
      <c r="J166" s="69">
        <v>82</v>
      </c>
      <c r="K166" s="86">
        <v>544818</v>
      </c>
      <c r="L166" s="86">
        <v>60916</v>
      </c>
      <c r="M166" s="85">
        <v>16166</v>
      </c>
    </row>
    <row r="167" spans="1:13" s="6" customFormat="1" ht="12" customHeight="1">
      <c r="A167" s="90"/>
      <c r="B167" s="36"/>
      <c r="C167" s="37"/>
      <c r="D167" s="24" t="s">
        <v>28</v>
      </c>
      <c r="E167" s="24"/>
      <c r="F167" s="25" t="s">
        <v>170</v>
      </c>
      <c r="G167" s="84">
        <v>171</v>
      </c>
      <c r="H167" s="84">
        <v>383</v>
      </c>
      <c r="I167" s="66">
        <v>258</v>
      </c>
      <c r="J167" s="66">
        <v>125</v>
      </c>
      <c r="K167" s="87">
        <v>273251</v>
      </c>
      <c r="L167" s="87">
        <v>43003</v>
      </c>
      <c r="M167" s="84">
        <v>13987</v>
      </c>
    </row>
    <row r="168" spans="1:13" s="49" customFormat="1" ht="12" customHeight="1">
      <c r="A168" s="91"/>
      <c r="B168" s="35"/>
      <c r="C168" s="33"/>
      <c r="D168" s="24" t="s">
        <v>69</v>
      </c>
      <c r="E168" s="24"/>
      <c r="F168" s="25" t="s">
        <v>171</v>
      </c>
      <c r="G168" s="84">
        <v>605</v>
      </c>
      <c r="H168" s="84">
        <v>3489</v>
      </c>
      <c r="I168" s="66">
        <v>1932</v>
      </c>
      <c r="J168" s="66">
        <v>1557</v>
      </c>
      <c r="K168" s="84">
        <v>11928993</v>
      </c>
      <c r="L168" s="84">
        <v>253110</v>
      </c>
      <c r="M168" s="84">
        <v>175350</v>
      </c>
    </row>
    <row r="169" spans="1:13" s="7" customFormat="1" ht="12" customHeight="1">
      <c r="A169" s="26"/>
      <c r="B169" s="32"/>
      <c r="C169" s="33"/>
      <c r="D169" s="29" t="s">
        <v>29</v>
      </c>
      <c r="E169" s="29"/>
      <c r="F169" s="30" t="s">
        <v>172</v>
      </c>
      <c r="G169" s="85">
        <v>509</v>
      </c>
      <c r="H169" s="85">
        <v>2905</v>
      </c>
      <c r="I169" s="69">
        <v>1597</v>
      </c>
      <c r="J169" s="69">
        <v>1308</v>
      </c>
      <c r="K169" s="85">
        <v>10066000</v>
      </c>
      <c r="L169" s="85">
        <v>195233</v>
      </c>
      <c r="M169" s="85">
        <v>164526</v>
      </c>
    </row>
    <row r="170" spans="1:13" s="7" customFormat="1" ht="12" customHeight="1">
      <c r="A170" s="26"/>
      <c r="B170" s="32"/>
      <c r="C170" s="33"/>
      <c r="D170" s="29" t="s">
        <v>30</v>
      </c>
      <c r="E170" s="29"/>
      <c r="F170" s="30" t="s">
        <v>173</v>
      </c>
      <c r="G170" s="85">
        <v>28</v>
      </c>
      <c r="H170" s="85">
        <v>222</v>
      </c>
      <c r="I170" s="69">
        <v>126</v>
      </c>
      <c r="J170" s="69">
        <v>96</v>
      </c>
      <c r="K170" s="86">
        <v>667146</v>
      </c>
      <c r="L170" s="86">
        <v>24490</v>
      </c>
      <c r="M170" s="85">
        <v>4555</v>
      </c>
    </row>
    <row r="171" spans="1:13" s="7" customFormat="1" ht="12" customHeight="1">
      <c r="A171" s="26"/>
      <c r="B171" s="32"/>
      <c r="C171" s="33"/>
      <c r="D171" s="29"/>
      <c r="E171" s="29"/>
      <c r="F171" s="30" t="s">
        <v>174</v>
      </c>
      <c r="G171" s="85">
        <v>7</v>
      </c>
      <c r="H171" s="85">
        <v>29</v>
      </c>
      <c r="I171" s="69">
        <v>20</v>
      </c>
      <c r="J171" s="69">
        <v>9</v>
      </c>
      <c r="K171" s="86">
        <v>8645</v>
      </c>
      <c r="L171" s="86">
        <v>119</v>
      </c>
      <c r="M171" s="85">
        <v>697</v>
      </c>
    </row>
    <row r="172" spans="1:13" s="7" customFormat="1" ht="12" customHeight="1">
      <c r="A172" s="26"/>
      <c r="B172" s="32"/>
      <c r="C172" s="33"/>
      <c r="D172" s="29" t="s">
        <v>31</v>
      </c>
      <c r="E172" s="29"/>
      <c r="F172" s="30" t="s">
        <v>175</v>
      </c>
      <c r="G172" s="85">
        <v>61</v>
      </c>
      <c r="H172" s="85">
        <v>333</v>
      </c>
      <c r="I172" s="69">
        <v>189</v>
      </c>
      <c r="J172" s="69">
        <v>144</v>
      </c>
      <c r="K172" s="86">
        <v>1187202</v>
      </c>
      <c r="L172" s="86">
        <v>33268</v>
      </c>
      <c r="M172" s="85">
        <v>5572</v>
      </c>
    </row>
    <row r="173" spans="1:13" s="49" customFormat="1" ht="12" customHeight="1">
      <c r="A173" s="91"/>
      <c r="B173" s="35"/>
      <c r="C173" s="33"/>
      <c r="D173" s="24" t="s">
        <v>71</v>
      </c>
      <c r="E173" s="227" t="s">
        <v>72</v>
      </c>
      <c r="F173" s="228"/>
      <c r="G173" s="84">
        <v>4898</v>
      </c>
      <c r="H173" s="84">
        <v>29161</v>
      </c>
      <c r="I173" s="66">
        <v>14411</v>
      </c>
      <c r="J173" s="66">
        <v>14750</v>
      </c>
      <c r="K173" s="84">
        <v>66292498</v>
      </c>
      <c r="L173" s="84">
        <v>2245408</v>
      </c>
      <c r="M173" s="84">
        <v>949548</v>
      </c>
    </row>
    <row r="174" spans="1:13" s="49" customFormat="1" ht="12" customHeight="1">
      <c r="A174" s="91"/>
      <c r="B174" s="35"/>
      <c r="C174" s="33"/>
      <c r="D174" s="29" t="s">
        <v>70</v>
      </c>
      <c r="E174" s="29"/>
      <c r="F174" s="25" t="s">
        <v>176</v>
      </c>
      <c r="G174" s="84">
        <v>270</v>
      </c>
      <c r="H174" s="84">
        <v>1043</v>
      </c>
      <c r="I174" s="66">
        <v>598</v>
      </c>
      <c r="J174" s="66">
        <v>445</v>
      </c>
      <c r="K174" s="84">
        <v>1470223</v>
      </c>
      <c r="L174" s="84">
        <v>9940</v>
      </c>
      <c r="M174" s="84">
        <v>84056</v>
      </c>
    </row>
    <row r="175" spans="1:13" s="49" customFormat="1" ht="12" customHeight="1">
      <c r="A175" s="91"/>
      <c r="B175" s="35"/>
      <c r="C175" s="33"/>
      <c r="D175" s="29"/>
      <c r="E175" s="29"/>
      <c r="F175" s="30" t="s">
        <v>177</v>
      </c>
      <c r="G175" s="85">
        <v>86</v>
      </c>
      <c r="H175" s="85">
        <v>650</v>
      </c>
      <c r="I175" s="69">
        <v>332</v>
      </c>
      <c r="J175" s="69">
        <v>318</v>
      </c>
      <c r="K175" s="86">
        <v>1161965</v>
      </c>
      <c r="L175" s="86">
        <v>2314</v>
      </c>
      <c r="M175" s="86">
        <v>76879</v>
      </c>
    </row>
    <row r="176" spans="1:13" s="7" customFormat="1" ht="12" customHeight="1">
      <c r="A176" s="26"/>
      <c r="B176" s="32"/>
      <c r="C176" s="33"/>
      <c r="D176" s="29"/>
      <c r="E176" s="29"/>
      <c r="F176" s="30" t="s">
        <v>178</v>
      </c>
      <c r="G176" s="85">
        <v>38</v>
      </c>
      <c r="H176" s="85">
        <v>79</v>
      </c>
      <c r="I176" s="69">
        <v>58</v>
      </c>
      <c r="J176" s="69">
        <v>21</v>
      </c>
      <c r="K176" s="86">
        <v>49336</v>
      </c>
      <c r="L176" s="86">
        <v>500</v>
      </c>
      <c r="M176" s="84" t="s">
        <v>286</v>
      </c>
    </row>
    <row r="177" spans="1:13" s="8" customFormat="1" ht="12" customHeight="1">
      <c r="A177" s="26"/>
      <c r="B177" s="32"/>
      <c r="C177" s="33"/>
      <c r="D177" s="29"/>
      <c r="E177" s="29"/>
      <c r="F177" s="30" t="s">
        <v>179</v>
      </c>
      <c r="G177" s="85">
        <v>114</v>
      </c>
      <c r="H177" s="85">
        <v>196</v>
      </c>
      <c r="I177" s="71">
        <v>151</v>
      </c>
      <c r="J177" s="71">
        <v>45</v>
      </c>
      <c r="K177" s="86">
        <v>87746</v>
      </c>
      <c r="L177" s="86">
        <v>658</v>
      </c>
      <c r="M177" s="84" t="s">
        <v>286</v>
      </c>
    </row>
    <row r="178" spans="1:13" s="7" customFormat="1" ht="12" customHeight="1">
      <c r="A178" s="26"/>
      <c r="B178" s="32"/>
      <c r="C178" s="33"/>
      <c r="D178" s="29"/>
      <c r="E178" s="29"/>
      <c r="F178" s="30" t="s">
        <v>180</v>
      </c>
      <c r="G178" s="85">
        <v>32</v>
      </c>
      <c r="H178" s="85">
        <v>118</v>
      </c>
      <c r="I178" s="69">
        <v>57</v>
      </c>
      <c r="J178" s="69">
        <v>61</v>
      </c>
      <c r="K178" s="85">
        <v>171176</v>
      </c>
      <c r="L178" s="85">
        <v>6468</v>
      </c>
      <c r="M178" s="85">
        <v>7177</v>
      </c>
    </row>
    <row r="179" spans="1:13" s="6" customFormat="1" ht="12" customHeight="1">
      <c r="A179" s="90"/>
      <c r="B179" s="36"/>
      <c r="C179" s="37"/>
      <c r="D179" s="24"/>
      <c r="E179" s="24"/>
      <c r="F179" s="25" t="s">
        <v>181</v>
      </c>
      <c r="G179" s="84">
        <v>171</v>
      </c>
      <c r="H179" s="84">
        <v>384</v>
      </c>
      <c r="I179" s="66">
        <v>203</v>
      </c>
      <c r="J179" s="66">
        <v>181</v>
      </c>
      <c r="K179" s="84">
        <v>362274</v>
      </c>
      <c r="L179" s="84">
        <v>4819</v>
      </c>
      <c r="M179" s="84">
        <v>14149</v>
      </c>
    </row>
    <row r="180" spans="1:13" s="7" customFormat="1" ht="12" customHeight="1">
      <c r="A180" s="26"/>
      <c r="B180" s="32"/>
      <c r="C180" s="33"/>
      <c r="D180" s="29" t="s">
        <v>32</v>
      </c>
      <c r="E180" s="29"/>
      <c r="F180" s="30" t="s">
        <v>182</v>
      </c>
      <c r="G180" s="85">
        <v>69</v>
      </c>
      <c r="H180" s="85">
        <v>173</v>
      </c>
      <c r="I180" s="69">
        <v>109</v>
      </c>
      <c r="J180" s="69">
        <v>64</v>
      </c>
      <c r="K180" s="86">
        <v>249214</v>
      </c>
      <c r="L180" s="86">
        <v>3384</v>
      </c>
      <c r="M180" s="85">
        <v>6041</v>
      </c>
    </row>
    <row r="181" spans="1:13" s="7" customFormat="1" ht="12" customHeight="1">
      <c r="A181" s="26"/>
      <c r="B181" s="32"/>
      <c r="C181" s="33"/>
      <c r="D181" s="29"/>
      <c r="E181" s="29"/>
      <c r="F181" s="30" t="s">
        <v>183</v>
      </c>
      <c r="G181" s="85">
        <v>46</v>
      </c>
      <c r="H181" s="85">
        <v>85</v>
      </c>
      <c r="I181" s="69">
        <v>41</v>
      </c>
      <c r="J181" s="69">
        <v>44</v>
      </c>
      <c r="K181" s="86">
        <v>39972</v>
      </c>
      <c r="L181" s="86">
        <v>564</v>
      </c>
      <c r="M181" s="85">
        <v>3223</v>
      </c>
    </row>
    <row r="182" spans="1:13" s="7" customFormat="1" ht="12" customHeight="1">
      <c r="A182" s="26"/>
      <c r="B182" s="32"/>
      <c r="C182" s="33"/>
      <c r="D182" s="29"/>
      <c r="E182" s="29"/>
      <c r="F182" s="30" t="s">
        <v>184</v>
      </c>
      <c r="G182" s="85">
        <v>50</v>
      </c>
      <c r="H182" s="85">
        <v>109</v>
      </c>
      <c r="I182" s="69">
        <v>48</v>
      </c>
      <c r="J182" s="69">
        <v>61</v>
      </c>
      <c r="K182" s="86">
        <v>52135</v>
      </c>
      <c r="L182" s="86">
        <v>871</v>
      </c>
      <c r="M182" s="85">
        <v>3844</v>
      </c>
    </row>
    <row r="183" spans="1:13" s="7" customFormat="1" ht="12" customHeight="1">
      <c r="A183" s="26"/>
      <c r="B183" s="32"/>
      <c r="C183" s="33"/>
      <c r="D183" s="29"/>
      <c r="E183" s="29"/>
      <c r="F183" s="30" t="s">
        <v>185</v>
      </c>
      <c r="G183" s="85">
        <v>6</v>
      </c>
      <c r="H183" s="85">
        <v>17</v>
      </c>
      <c r="I183" s="69">
        <v>5</v>
      </c>
      <c r="J183" s="69">
        <v>12</v>
      </c>
      <c r="K183" s="86">
        <v>20953</v>
      </c>
      <c r="L183" s="85" t="s">
        <v>286</v>
      </c>
      <c r="M183" s="85">
        <v>1041</v>
      </c>
    </row>
    <row r="184" spans="1:13" s="7" customFormat="1" ht="12" customHeight="1">
      <c r="A184" s="26"/>
      <c r="B184" s="32"/>
      <c r="C184" s="33"/>
      <c r="D184" s="29" t="s">
        <v>33</v>
      </c>
      <c r="E184" s="29"/>
      <c r="F184" s="25" t="s">
        <v>186</v>
      </c>
      <c r="G184" s="84">
        <v>1016</v>
      </c>
      <c r="H184" s="84">
        <v>5236</v>
      </c>
      <c r="I184" s="66">
        <v>1246</v>
      </c>
      <c r="J184" s="66">
        <v>3990</v>
      </c>
      <c r="K184" s="84">
        <v>12458637</v>
      </c>
      <c r="L184" s="93">
        <v>152990</v>
      </c>
      <c r="M184" s="84">
        <v>127394</v>
      </c>
    </row>
    <row r="185" spans="1:13" s="7" customFormat="1" ht="12" customHeight="1">
      <c r="A185" s="26"/>
      <c r="B185" s="32"/>
      <c r="C185" s="33"/>
      <c r="D185" s="29"/>
      <c r="E185" s="29"/>
      <c r="F185" s="30" t="s">
        <v>187</v>
      </c>
      <c r="G185" s="85">
        <v>144</v>
      </c>
      <c r="H185" s="85">
        <v>1249</v>
      </c>
      <c r="I185" s="69">
        <v>322</v>
      </c>
      <c r="J185" s="69">
        <v>927</v>
      </c>
      <c r="K185" s="86">
        <v>3394989</v>
      </c>
      <c r="L185" s="86">
        <v>3187</v>
      </c>
      <c r="M185" s="85">
        <v>66719</v>
      </c>
    </row>
    <row r="186" spans="1:13" s="7" customFormat="1" ht="12" customHeight="1">
      <c r="A186" s="26"/>
      <c r="B186" s="32"/>
      <c r="C186" s="33"/>
      <c r="D186" s="29"/>
      <c r="E186" s="29"/>
      <c r="F186" s="30" t="s">
        <v>188</v>
      </c>
      <c r="G186" s="85">
        <v>138</v>
      </c>
      <c r="H186" s="85">
        <v>491</v>
      </c>
      <c r="I186" s="69">
        <v>166</v>
      </c>
      <c r="J186" s="69">
        <v>325</v>
      </c>
      <c r="K186" s="86">
        <v>982841</v>
      </c>
      <c r="L186" s="86">
        <v>1023</v>
      </c>
      <c r="M186" s="85">
        <v>13899</v>
      </c>
    </row>
    <row r="187" spans="1:13" s="7" customFormat="1" ht="15" customHeight="1">
      <c r="A187" s="26"/>
      <c r="B187" s="32"/>
      <c r="C187" s="33"/>
      <c r="D187" s="29"/>
      <c r="E187" s="29"/>
      <c r="F187" s="30" t="s">
        <v>189</v>
      </c>
      <c r="G187" s="85">
        <v>482</v>
      </c>
      <c r="H187" s="85">
        <v>2598</v>
      </c>
      <c r="I187" s="69">
        <v>622</v>
      </c>
      <c r="J187" s="69">
        <v>1976</v>
      </c>
      <c r="K187" s="86">
        <v>6363067</v>
      </c>
      <c r="L187" s="86">
        <v>94511</v>
      </c>
      <c r="M187" s="85">
        <v>25602</v>
      </c>
    </row>
    <row r="188" spans="1:13" s="7" customFormat="1" ht="12" customHeight="1">
      <c r="A188" s="26"/>
      <c r="B188" s="32"/>
      <c r="C188" s="33"/>
      <c r="D188" s="29"/>
      <c r="E188" s="29"/>
      <c r="F188" s="30" t="s">
        <v>190</v>
      </c>
      <c r="G188" s="85">
        <v>252</v>
      </c>
      <c r="H188" s="85">
        <v>898</v>
      </c>
      <c r="I188" s="69">
        <v>136</v>
      </c>
      <c r="J188" s="69">
        <v>762</v>
      </c>
      <c r="K188" s="86">
        <v>1717740</v>
      </c>
      <c r="L188" s="86">
        <v>54269</v>
      </c>
      <c r="M188" s="85">
        <v>21174</v>
      </c>
    </row>
    <row r="189" spans="1:13" s="7" customFormat="1" ht="12" customHeight="1">
      <c r="A189" s="26"/>
      <c r="B189" s="32"/>
      <c r="C189" s="33"/>
      <c r="D189" s="29"/>
      <c r="E189" s="29"/>
      <c r="F189" s="25" t="s">
        <v>191</v>
      </c>
      <c r="G189" s="84">
        <v>222</v>
      </c>
      <c r="H189" s="84">
        <v>1070</v>
      </c>
      <c r="I189" s="66">
        <v>679</v>
      </c>
      <c r="J189" s="66">
        <v>391</v>
      </c>
      <c r="K189" s="84">
        <v>2666140</v>
      </c>
      <c r="L189" s="84">
        <v>374322</v>
      </c>
      <c r="M189" s="84">
        <v>42382</v>
      </c>
    </row>
    <row r="190" spans="1:13" s="7" customFormat="1" ht="12" customHeight="1">
      <c r="A190" s="26"/>
      <c r="B190" s="32"/>
      <c r="C190" s="33"/>
      <c r="D190" s="29" t="s">
        <v>34</v>
      </c>
      <c r="E190" s="29"/>
      <c r="F190" s="30" t="s">
        <v>192</v>
      </c>
      <c r="G190" s="85">
        <v>139</v>
      </c>
      <c r="H190" s="85">
        <v>603</v>
      </c>
      <c r="I190" s="69">
        <v>395</v>
      </c>
      <c r="J190" s="69">
        <v>208</v>
      </c>
      <c r="K190" s="86">
        <v>1259822</v>
      </c>
      <c r="L190" s="86">
        <v>99656</v>
      </c>
      <c r="M190" s="86">
        <v>23310</v>
      </c>
    </row>
    <row r="191" spans="1:13" s="7" customFormat="1" ht="12" customHeight="1">
      <c r="A191" s="26"/>
      <c r="B191" s="32"/>
      <c r="C191" s="33"/>
      <c r="D191" s="29" t="s">
        <v>35</v>
      </c>
      <c r="E191" s="29"/>
      <c r="F191" s="30" t="s">
        <v>193</v>
      </c>
      <c r="G191" s="85">
        <v>19</v>
      </c>
      <c r="H191" s="85">
        <v>64</v>
      </c>
      <c r="I191" s="69">
        <v>36</v>
      </c>
      <c r="J191" s="69">
        <v>28</v>
      </c>
      <c r="K191" s="86">
        <v>127911</v>
      </c>
      <c r="L191" s="86">
        <v>324</v>
      </c>
      <c r="M191" s="86">
        <v>1690</v>
      </c>
    </row>
    <row r="192" spans="1:13" s="7" customFormat="1" ht="12" customHeight="1">
      <c r="A192" s="26"/>
      <c r="B192" s="32"/>
      <c r="C192" s="33"/>
      <c r="D192" s="29" t="s">
        <v>36</v>
      </c>
      <c r="E192" s="29"/>
      <c r="F192" s="30" t="s">
        <v>194</v>
      </c>
      <c r="G192" s="85">
        <v>64</v>
      </c>
      <c r="H192" s="85">
        <v>403</v>
      </c>
      <c r="I192" s="69">
        <v>248</v>
      </c>
      <c r="J192" s="69">
        <v>155</v>
      </c>
      <c r="K192" s="86">
        <v>1278407</v>
      </c>
      <c r="L192" s="86">
        <v>274342</v>
      </c>
      <c r="M192" s="86">
        <v>17382</v>
      </c>
    </row>
    <row r="193" spans="1:13" s="7" customFormat="1" ht="12" customHeight="1">
      <c r="A193" s="26"/>
      <c r="B193" s="32"/>
      <c r="C193" s="33"/>
      <c r="D193" s="29"/>
      <c r="E193" s="29"/>
      <c r="F193" s="25" t="s">
        <v>195</v>
      </c>
      <c r="G193" s="84">
        <v>947</v>
      </c>
      <c r="H193" s="84">
        <v>5543</v>
      </c>
      <c r="I193" s="66">
        <v>4025</v>
      </c>
      <c r="J193" s="66">
        <v>1518</v>
      </c>
      <c r="K193" s="84">
        <v>25201785</v>
      </c>
      <c r="L193" s="84">
        <v>382358</v>
      </c>
      <c r="M193" s="84">
        <v>15312</v>
      </c>
    </row>
    <row r="194" spans="1:13" s="7" customFormat="1" ht="12" customHeight="1">
      <c r="A194" s="26"/>
      <c r="B194" s="32"/>
      <c r="C194" s="33"/>
      <c r="D194" s="29"/>
      <c r="E194" s="29"/>
      <c r="F194" s="30" t="s">
        <v>196</v>
      </c>
      <c r="G194" s="85">
        <v>563</v>
      </c>
      <c r="H194" s="85">
        <v>3390</v>
      </c>
      <c r="I194" s="69">
        <v>2539</v>
      </c>
      <c r="J194" s="69">
        <v>851</v>
      </c>
      <c r="K194" s="86">
        <v>19856603</v>
      </c>
      <c r="L194" s="86">
        <v>227370</v>
      </c>
      <c r="M194" s="84" t="s">
        <v>286</v>
      </c>
    </row>
    <row r="195" spans="1:13" s="7" customFormat="1" ht="12" customHeight="1">
      <c r="A195" s="26"/>
      <c r="B195" s="32"/>
      <c r="C195" s="33"/>
      <c r="D195" s="29" t="s">
        <v>37</v>
      </c>
      <c r="E195" s="29"/>
      <c r="F195" s="30" t="s">
        <v>197</v>
      </c>
      <c r="G195" s="85">
        <v>384</v>
      </c>
      <c r="H195" s="85">
        <v>2153</v>
      </c>
      <c r="I195" s="69">
        <v>1486</v>
      </c>
      <c r="J195" s="69">
        <v>667</v>
      </c>
      <c r="K195" s="86">
        <v>5345182</v>
      </c>
      <c r="L195" s="86">
        <v>154988</v>
      </c>
      <c r="M195" s="85">
        <v>15312</v>
      </c>
    </row>
    <row r="196" spans="1:13" s="7" customFormat="1" ht="12" customHeight="1">
      <c r="A196" s="26"/>
      <c r="B196" s="32"/>
      <c r="C196" s="33"/>
      <c r="D196" s="29"/>
      <c r="E196" s="29"/>
      <c r="F196" s="25" t="s">
        <v>198</v>
      </c>
      <c r="G196" s="84">
        <v>358</v>
      </c>
      <c r="H196" s="84">
        <v>5534</v>
      </c>
      <c r="I196" s="66">
        <v>3319</v>
      </c>
      <c r="J196" s="66">
        <v>2215</v>
      </c>
      <c r="K196" s="84">
        <v>4332074</v>
      </c>
      <c r="L196" s="84">
        <v>512160</v>
      </c>
      <c r="M196" s="84">
        <v>88410</v>
      </c>
    </row>
    <row r="197" spans="1:13" s="7" customFormat="1" ht="12" customHeight="1">
      <c r="A197" s="26"/>
      <c r="B197" s="32"/>
      <c r="C197" s="33"/>
      <c r="D197" s="29"/>
      <c r="E197" s="29"/>
      <c r="F197" s="30" t="s">
        <v>199</v>
      </c>
      <c r="G197" s="85">
        <v>126</v>
      </c>
      <c r="H197" s="85">
        <v>1280</v>
      </c>
      <c r="I197" s="69">
        <v>485</v>
      </c>
      <c r="J197" s="69">
        <v>795</v>
      </c>
      <c r="K197" s="86">
        <v>1781225</v>
      </c>
      <c r="L197" s="86">
        <v>72103</v>
      </c>
      <c r="M197" s="85">
        <v>67538</v>
      </c>
    </row>
    <row r="198" spans="1:13" s="7" customFormat="1" ht="12" customHeight="1">
      <c r="A198" s="26"/>
      <c r="B198" s="32"/>
      <c r="C198" s="33"/>
      <c r="D198" s="29"/>
      <c r="E198" s="29"/>
      <c r="F198" s="30" t="s">
        <v>200</v>
      </c>
      <c r="G198" s="85">
        <v>21</v>
      </c>
      <c r="H198" s="85">
        <v>157</v>
      </c>
      <c r="I198" s="69">
        <v>92</v>
      </c>
      <c r="J198" s="69">
        <v>65</v>
      </c>
      <c r="K198" s="86">
        <v>135275</v>
      </c>
      <c r="L198" s="84" t="s">
        <v>286</v>
      </c>
      <c r="M198" s="85">
        <v>8246</v>
      </c>
    </row>
    <row r="199" spans="1:13" s="7" customFormat="1" ht="12" customHeight="1">
      <c r="A199" s="26"/>
      <c r="B199" s="32"/>
      <c r="C199" s="33"/>
      <c r="D199" s="29"/>
      <c r="E199" s="29"/>
      <c r="F199" s="30" t="s">
        <v>201</v>
      </c>
      <c r="G199" s="85">
        <v>123</v>
      </c>
      <c r="H199" s="85">
        <v>3761</v>
      </c>
      <c r="I199" s="69">
        <v>2617</v>
      </c>
      <c r="J199" s="69">
        <v>1144</v>
      </c>
      <c r="K199" s="86">
        <v>2107921</v>
      </c>
      <c r="L199" s="86">
        <v>435726</v>
      </c>
      <c r="M199" s="85">
        <v>49</v>
      </c>
    </row>
    <row r="200" spans="1:13" s="7" customFormat="1" ht="12" customHeight="1">
      <c r="A200" s="26"/>
      <c r="B200" s="32"/>
      <c r="C200" s="33"/>
      <c r="D200" s="29"/>
      <c r="E200" s="29"/>
      <c r="F200" s="30" t="s">
        <v>202</v>
      </c>
      <c r="G200" s="85">
        <v>88</v>
      </c>
      <c r="H200" s="85">
        <v>336</v>
      </c>
      <c r="I200" s="69">
        <v>125</v>
      </c>
      <c r="J200" s="69">
        <v>211</v>
      </c>
      <c r="K200" s="86">
        <v>307653</v>
      </c>
      <c r="L200" s="86">
        <v>4331</v>
      </c>
      <c r="M200" s="85">
        <v>12577</v>
      </c>
    </row>
    <row r="201" spans="1:13" s="7" customFormat="1" ht="12" customHeight="1">
      <c r="A201" s="26"/>
      <c r="B201" s="32"/>
      <c r="C201" s="33"/>
      <c r="D201" s="29"/>
      <c r="E201" s="29"/>
      <c r="F201" s="25" t="s">
        <v>203</v>
      </c>
      <c r="G201" s="84">
        <v>324</v>
      </c>
      <c r="H201" s="84">
        <v>1664</v>
      </c>
      <c r="I201" s="66">
        <v>878</v>
      </c>
      <c r="J201" s="66">
        <v>786</v>
      </c>
      <c r="K201" s="84">
        <v>3069319</v>
      </c>
      <c r="L201" s="84">
        <v>57009</v>
      </c>
      <c r="M201" s="84">
        <v>83258</v>
      </c>
    </row>
    <row r="202" spans="1:13" s="7" customFormat="1" ht="12" customHeight="1">
      <c r="A202" s="26"/>
      <c r="B202" s="32"/>
      <c r="C202" s="33"/>
      <c r="D202" s="29"/>
      <c r="E202" s="29"/>
      <c r="F202" s="30" t="s">
        <v>204</v>
      </c>
      <c r="G202" s="85">
        <v>204</v>
      </c>
      <c r="H202" s="85">
        <v>1032</v>
      </c>
      <c r="I202" s="69">
        <v>559</v>
      </c>
      <c r="J202" s="69">
        <v>473</v>
      </c>
      <c r="K202" s="86">
        <v>2043368</v>
      </c>
      <c r="L202" s="86">
        <v>23897</v>
      </c>
      <c r="M202" s="85">
        <v>52721</v>
      </c>
    </row>
    <row r="203" spans="1:13" s="7" customFormat="1" ht="12" customHeight="1">
      <c r="A203" s="26"/>
      <c r="B203" s="32"/>
      <c r="C203" s="33"/>
      <c r="D203" s="29"/>
      <c r="E203" s="29"/>
      <c r="F203" s="30" t="s">
        <v>205</v>
      </c>
      <c r="G203" s="85">
        <v>92</v>
      </c>
      <c r="H203" s="85">
        <v>488</v>
      </c>
      <c r="I203" s="69">
        <v>240</v>
      </c>
      <c r="J203" s="69">
        <v>248</v>
      </c>
      <c r="K203" s="85">
        <v>827097</v>
      </c>
      <c r="L203" s="85">
        <v>2399</v>
      </c>
      <c r="M203" s="85">
        <v>25752</v>
      </c>
    </row>
    <row r="204" spans="1:13" s="7" customFormat="1" ht="12" customHeight="1">
      <c r="A204" s="26"/>
      <c r="B204" s="32"/>
      <c r="C204" s="33"/>
      <c r="D204" s="29"/>
      <c r="E204" s="29"/>
      <c r="F204" s="30" t="s">
        <v>206</v>
      </c>
      <c r="G204" s="85">
        <v>28</v>
      </c>
      <c r="H204" s="85">
        <v>144</v>
      </c>
      <c r="I204" s="69">
        <v>79</v>
      </c>
      <c r="J204" s="69">
        <v>65</v>
      </c>
      <c r="K204" s="86">
        <v>198854</v>
      </c>
      <c r="L204" s="86">
        <v>30713</v>
      </c>
      <c r="M204" s="85">
        <v>4785</v>
      </c>
    </row>
    <row r="205" spans="1:13" s="7" customFormat="1" ht="12" customHeight="1">
      <c r="A205" s="26"/>
      <c r="B205" s="32"/>
      <c r="C205" s="33"/>
      <c r="D205" s="29"/>
      <c r="E205" s="29"/>
      <c r="F205" s="25" t="s">
        <v>293</v>
      </c>
      <c r="G205" s="84">
        <v>282</v>
      </c>
      <c r="H205" s="84">
        <v>926</v>
      </c>
      <c r="I205" s="66">
        <v>445</v>
      </c>
      <c r="J205" s="66">
        <v>481</v>
      </c>
      <c r="K205" s="84">
        <v>1176486</v>
      </c>
      <c r="L205" s="84">
        <v>22913</v>
      </c>
      <c r="M205" s="84">
        <v>24264</v>
      </c>
    </row>
    <row r="206" spans="1:13" s="7" customFormat="1" ht="12" customHeight="1">
      <c r="A206" s="26"/>
      <c r="B206" s="32"/>
      <c r="C206" s="33"/>
      <c r="D206" s="29"/>
      <c r="E206" s="29"/>
      <c r="F206" s="30" t="s">
        <v>207</v>
      </c>
      <c r="G206" s="85">
        <v>7</v>
      </c>
      <c r="H206" s="85">
        <v>12</v>
      </c>
      <c r="I206" s="69">
        <v>9</v>
      </c>
      <c r="J206" s="69">
        <v>3</v>
      </c>
      <c r="K206" s="86">
        <v>5123</v>
      </c>
      <c r="L206" s="86">
        <v>95</v>
      </c>
      <c r="M206" s="85">
        <v>336</v>
      </c>
    </row>
    <row r="207" spans="1:13" s="7" customFormat="1" ht="12" customHeight="1">
      <c r="A207" s="26"/>
      <c r="B207" s="32"/>
      <c r="C207" s="33"/>
      <c r="D207" s="29"/>
      <c r="E207" s="29"/>
      <c r="F207" s="30" t="s">
        <v>208</v>
      </c>
      <c r="G207" s="85">
        <v>275</v>
      </c>
      <c r="H207" s="85">
        <v>914</v>
      </c>
      <c r="I207" s="69">
        <v>436</v>
      </c>
      <c r="J207" s="69">
        <v>478</v>
      </c>
      <c r="K207" s="86">
        <v>1171363</v>
      </c>
      <c r="L207" s="86">
        <v>22818</v>
      </c>
      <c r="M207" s="85">
        <v>23928</v>
      </c>
    </row>
    <row r="208" spans="1:13" s="7" customFormat="1" ht="12" customHeight="1">
      <c r="A208" s="26"/>
      <c r="B208" s="32"/>
      <c r="C208" s="33"/>
      <c r="D208" s="29" t="s">
        <v>38</v>
      </c>
      <c r="E208" s="29"/>
      <c r="F208" s="25" t="s">
        <v>294</v>
      </c>
      <c r="G208" s="84">
        <v>1308</v>
      </c>
      <c r="H208" s="84">
        <v>7761</v>
      </c>
      <c r="I208" s="66">
        <v>3018</v>
      </c>
      <c r="J208" s="66">
        <v>4743</v>
      </c>
      <c r="K208" s="84">
        <v>15555560</v>
      </c>
      <c r="L208" s="84">
        <v>728897</v>
      </c>
      <c r="M208" s="84">
        <v>470323</v>
      </c>
    </row>
    <row r="209" spans="1:13" s="7" customFormat="1" ht="12" customHeight="1">
      <c r="A209" s="26"/>
      <c r="B209" s="32"/>
      <c r="C209" s="33"/>
      <c r="D209" s="29"/>
      <c r="E209" s="29"/>
      <c r="F209" s="30" t="s">
        <v>209</v>
      </c>
      <c r="G209" s="85">
        <v>84</v>
      </c>
      <c r="H209" s="85">
        <v>2292</v>
      </c>
      <c r="I209" s="69">
        <v>772</v>
      </c>
      <c r="J209" s="69">
        <v>1520</v>
      </c>
      <c r="K209" s="86">
        <v>8075345</v>
      </c>
      <c r="L209" s="86">
        <v>40782</v>
      </c>
      <c r="M209" s="86">
        <v>275470</v>
      </c>
    </row>
    <row r="210" spans="1:13" s="7" customFormat="1" ht="12" customHeight="1">
      <c r="A210" s="26"/>
      <c r="B210" s="32"/>
      <c r="C210" s="33"/>
      <c r="D210" s="60" t="s">
        <v>4</v>
      </c>
      <c r="E210" s="60"/>
      <c r="F210" s="61" t="s">
        <v>210</v>
      </c>
      <c r="G210" s="85">
        <v>146</v>
      </c>
      <c r="H210" s="85">
        <v>206</v>
      </c>
      <c r="I210" s="69">
        <v>77</v>
      </c>
      <c r="J210" s="69">
        <v>129</v>
      </c>
      <c r="K210" s="86">
        <v>63622</v>
      </c>
      <c r="L210" s="86">
        <v>1490</v>
      </c>
      <c r="M210" s="86">
        <v>3266</v>
      </c>
    </row>
    <row r="211" spans="1:13" s="7" customFormat="1" ht="12" customHeight="1">
      <c r="A211" s="26"/>
      <c r="B211" s="32"/>
      <c r="C211" s="33"/>
      <c r="D211" s="60" t="s">
        <v>5</v>
      </c>
      <c r="E211" s="60"/>
      <c r="F211" s="61" t="s">
        <v>211</v>
      </c>
      <c r="G211" s="85">
        <v>234</v>
      </c>
      <c r="H211" s="85">
        <v>834</v>
      </c>
      <c r="I211" s="69">
        <v>309</v>
      </c>
      <c r="J211" s="69">
        <v>525</v>
      </c>
      <c r="K211" s="86">
        <v>659519</v>
      </c>
      <c r="L211" s="86">
        <v>3664</v>
      </c>
      <c r="M211" s="86">
        <v>19557</v>
      </c>
    </row>
    <row r="212" spans="1:13" s="7" customFormat="1" ht="12" customHeight="1">
      <c r="A212" s="26"/>
      <c r="B212" s="32"/>
      <c r="C212" s="33"/>
      <c r="D212" s="60" t="s">
        <v>6</v>
      </c>
      <c r="E212" s="60"/>
      <c r="F212" s="61" t="s">
        <v>212</v>
      </c>
      <c r="G212" s="85">
        <v>84</v>
      </c>
      <c r="H212" s="85">
        <v>300</v>
      </c>
      <c r="I212" s="69">
        <v>193</v>
      </c>
      <c r="J212" s="69">
        <v>107</v>
      </c>
      <c r="K212" s="86">
        <v>526951</v>
      </c>
      <c r="L212" s="86">
        <v>37725</v>
      </c>
      <c r="M212" s="86">
        <v>25516</v>
      </c>
    </row>
    <row r="213" spans="1:13" s="7" customFormat="1" ht="12" customHeight="1">
      <c r="A213" s="26"/>
      <c r="B213" s="32"/>
      <c r="C213" s="33"/>
      <c r="D213" s="60" t="s">
        <v>7</v>
      </c>
      <c r="E213" s="60"/>
      <c r="F213" s="61" t="s">
        <v>213</v>
      </c>
      <c r="G213" s="85">
        <v>89</v>
      </c>
      <c r="H213" s="85">
        <v>421</v>
      </c>
      <c r="I213" s="69">
        <v>140</v>
      </c>
      <c r="J213" s="69">
        <v>281</v>
      </c>
      <c r="K213" s="86">
        <v>739035</v>
      </c>
      <c r="L213" s="86">
        <v>5640</v>
      </c>
      <c r="M213" s="86">
        <v>9569</v>
      </c>
    </row>
    <row r="214" spans="1:13" s="7" customFormat="1" ht="12" customHeight="1">
      <c r="A214" s="26"/>
      <c r="B214" s="32"/>
      <c r="C214" s="33"/>
      <c r="D214" s="60" t="s">
        <v>8</v>
      </c>
      <c r="E214" s="60"/>
      <c r="F214" s="61" t="s">
        <v>214</v>
      </c>
      <c r="G214" s="85">
        <v>41</v>
      </c>
      <c r="H214" s="85">
        <v>181</v>
      </c>
      <c r="I214" s="69">
        <v>48</v>
      </c>
      <c r="J214" s="69">
        <v>133</v>
      </c>
      <c r="K214" s="86">
        <v>77772</v>
      </c>
      <c r="L214" s="86">
        <v>12008</v>
      </c>
      <c r="M214" s="86">
        <v>4705</v>
      </c>
    </row>
    <row r="215" spans="1:13" s="7" customFormat="1" ht="12" customHeight="1">
      <c r="A215" s="26"/>
      <c r="B215" s="32"/>
      <c r="C215" s="33"/>
      <c r="D215" s="60" t="s">
        <v>9</v>
      </c>
      <c r="E215" s="60"/>
      <c r="F215" s="61" t="s">
        <v>215</v>
      </c>
      <c r="G215" s="85">
        <v>27</v>
      </c>
      <c r="H215" s="85">
        <v>69</v>
      </c>
      <c r="I215" s="69">
        <v>32</v>
      </c>
      <c r="J215" s="69">
        <v>37</v>
      </c>
      <c r="K215" s="86">
        <v>67917</v>
      </c>
      <c r="L215" s="86">
        <v>529</v>
      </c>
      <c r="M215" s="86">
        <v>2369</v>
      </c>
    </row>
    <row r="216" spans="1:13" s="7" customFormat="1" ht="12" customHeight="1">
      <c r="A216" s="26"/>
      <c r="B216" s="32"/>
      <c r="C216" s="33"/>
      <c r="D216" s="60" t="s">
        <v>10</v>
      </c>
      <c r="E216" s="60"/>
      <c r="F216" s="61" t="s">
        <v>216</v>
      </c>
      <c r="G216" s="85">
        <v>48</v>
      </c>
      <c r="H216" s="85">
        <v>374</v>
      </c>
      <c r="I216" s="69">
        <v>171</v>
      </c>
      <c r="J216" s="69">
        <v>203</v>
      </c>
      <c r="K216" s="86">
        <v>340873</v>
      </c>
      <c r="L216" s="86">
        <v>2808</v>
      </c>
      <c r="M216" s="86">
        <v>25099</v>
      </c>
    </row>
    <row r="217" spans="1:13" s="7" customFormat="1" ht="12" customHeight="1">
      <c r="A217" s="26"/>
      <c r="B217" s="78"/>
      <c r="C217" s="72"/>
      <c r="D217" s="73"/>
      <c r="E217" s="73"/>
      <c r="F217" s="79" t="s">
        <v>217</v>
      </c>
      <c r="G217" s="85">
        <v>555</v>
      </c>
      <c r="H217" s="85">
        <v>3084</v>
      </c>
      <c r="I217" s="69">
        <v>1276</v>
      </c>
      <c r="J217" s="69">
        <v>1808</v>
      </c>
      <c r="K217" s="86">
        <v>5004526</v>
      </c>
      <c r="L217" s="86">
        <v>624251</v>
      </c>
      <c r="M217" s="86">
        <v>104772</v>
      </c>
    </row>
    <row r="218" spans="1:13" s="7" customFormat="1" ht="12" customHeight="1">
      <c r="A218" s="26"/>
      <c r="B218" s="78"/>
      <c r="C218" s="72"/>
      <c r="D218" s="73"/>
      <c r="E218" s="227" t="s">
        <v>295</v>
      </c>
      <c r="F218" s="228"/>
      <c r="G218" s="84">
        <v>1034</v>
      </c>
      <c r="H218" s="84">
        <v>4260</v>
      </c>
      <c r="I218" s="66">
        <v>2206</v>
      </c>
      <c r="J218" s="66">
        <v>2054</v>
      </c>
      <c r="K218" s="84">
        <v>12361981</v>
      </c>
      <c r="L218" s="84">
        <v>462237</v>
      </c>
      <c r="M218" s="84" t="s">
        <v>286</v>
      </c>
    </row>
    <row r="219" spans="1:13" s="7" customFormat="1" ht="12" customHeight="1">
      <c r="A219" s="26"/>
      <c r="B219" s="78"/>
      <c r="C219" s="72"/>
      <c r="D219" s="73"/>
      <c r="E219" s="73"/>
      <c r="F219" s="25" t="s">
        <v>296</v>
      </c>
      <c r="G219" s="84">
        <v>895</v>
      </c>
      <c r="H219" s="84">
        <v>3434</v>
      </c>
      <c r="I219" s="66">
        <v>1774</v>
      </c>
      <c r="J219" s="66">
        <v>1660</v>
      </c>
      <c r="K219" s="84">
        <v>10039728</v>
      </c>
      <c r="L219" s="84">
        <v>429824</v>
      </c>
      <c r="M219" s="84" t="s">
        <v>286</v>
      </c>
    </row>
    <row r="220" spans="1:13" s="7" customFormat="1" ht="12" customHeight="1">
      <c r="A220" s="26"/>
      <c r="B220" s="78"/>
      <c r="C220" s="72"/>
      <c r="D220" s="73"/>
      <c r="E220" s="73"/>
      <c r="F220" s="79" t="s">
        <v>279</v>
      </c>
      <c r="G220" s="85">
        <v>1</v>
      </c>
      <c r="H220" s="85">
        <v>4</v>
      </c>
      <c r="I220" s="84" t="s">
        <v>286</v>
      </c>
      <c r="J220" s="69">
        <v>4</v>
      </c>
      <c r="K220" s="85" t="s">
        <v>285</v>
      </c>
      <c r="L220" s="84" t="s">
        <v>286</v>
      </c>
      <c r="M220" s="84" t="s">
        <v>286</v>
      </c>
    </row>
    <row r="221" spans="1:13" s="7" customFormat="1" ht="12" customHeight="1">
      <c r="A221" s="26"/>
      <c r="B221" s="78"/>
      <c r="C221" s="72"/>
      <c r="D221" s="73"/>
      <c r="E221" s="73"/>
      <c r="F221" s="79" t="s">
        <v>280</v>
      </c>
      <c r="G221" s="85">
        <v>43</v>
      </c>
      <c r="H221" s="85">
        <v>184</v>
      </c>
      <c r="I221" s="69">
        <v>100</v>
      </c>
      <c r="J221" s="69">
        <v>84</v>
      </c>
      <c r="K221" s="85" t="s">
        <v>285</v>
      </c>
      <c r="L221" s="86">
        <v>1485</v>
      </c>
      <c r="M221" s="84" t="s">
        <v>286</v>
      </c>
    </row>
    <row r="222" spans="1:13" s="7" customFormat="1" ht="12" customHeight="1">
      <c r="A222" s="26"/>
      <c r="B222" s="78"/>
      <c r="C222" s="72"/>
      <c r="D222" s="73"/>
      <c r="E222" s="73"/>
      <c r="F222" s="79" t="s">
        <v>281</v>
      </c>
      <c r="G222" s="85">
        <v>487</v>
      </c>
      <c r="H222" s="85">
        <v>1354</v>
      </c>
      <c r="I222" s="69">
        <v>457</v>
      </c>
      <c r="J222" s="69">
        <v>897</v>
      </c>
      <c r="K222" s="86">
        <v>4435418</v>
      </c>
      <c r="L222" s="86">
        <v>65842</v>
      </c>
      <c r="M222" s="84" t="s">
        <v>286</v>
      </c>
    </row>
    <row r="223" spans="1:13" s="7" customFormat="1" ht="12" customHeight="1">
      <c r="A223" s="26"/>
      <c r="B223" s="78"/>
      <c r="C223" s="72"/>
      <c r="D223" s="73"/>
      <c r="E223" s="73"/>
      <c r="F223" s="79" t="s">
        <v>282</v>
      </c>
      <c r="G223" s="85">
        <v>121</v>
      </c>
      <c r="H223" s="85">
        <v>583</v>
      </c>
      <c r="I223" s="69">
        <v>384</v>
      </c>
      <c r="J223" s="69">
        <v>199</v>
      </c>
      <c r="K223" s="86">
        <v>2168864</v>
      </c>
      <c r="L223" s="86">
        <v>92014</v>
      </c>
      <c r="M223" s="84" t="s">
        <v>286</v>
      </c>
    </row>
    <row r="224" spans="1:13" s="7" customFormat="1" ht="12" customHeight="1">
      <c r="A224" s="26"/>
      <c r="B224" s="78"/>
      <c r="C224" s="72"/>
      <c r="D224" s="73"/>
      <c r="E224" s="73"/>
      <c r="F224" s="79" t="s">
        <v>283</v>
      </c>
      <c r="G224" s="85">
        <v>243</v>
      </c>
      <c r="H224" s="85">
        <v>1309</v>
      </c>
      <c r="I224" s="69">
        <v>833</v>
      </c>
      <c r="J224" s="69">
        <v>476</v>
      </c>
      <c r="K224" s="86">
        <v>3188362</v>
      </c>
      <c r="L224" s="86">
        <v>270483</v>
      </c>
      <c r="M224" s="84" t="s">
        <v>286</v>
      </c>
    </row>
    <row r="225" spans="1:13" s="7" customFormat="1" ht="12" customHeight="1">
      <c r="A225" s="26"/>
      <c r="B225" s="78"/>
      <c r="C225" s="72"/>
      <c r="D225" s="73"/>
      <c r="E225" s="73"/>
      <c r="F225" s="25" t="s">
        <v>289</v>
      </c>
      <c r="G225" s="84">
        <v>50</v>
      </c>
      <c r="H225" s="84">
        <v>289</v>
      </c>
      <c r="I225" s="66">
        <v>231</v>
      </c>
      <c r="J225" s="66">
        <v>58</v>
      </c>
      <c r="K225" s="87">
        <v>1382213</v>
      </c>
      <c r="L225" s="87">
        <v>1176</v>
      </c>
      <c r="M225" s="84" t="s">
        <v>288</v>
      </c>
    </row>
    <row r="226" spans="1:13" s="7" customFormat="1" ht="12" customHeight="1">
      <c r="A226" s="26"/>
      <c r="B226" s="78"/>
      <c r="C226" s="72"/>
      <c r="D226" s="73"/>
      <c r="E226" s="73"/>
      <c r="F226" s="25" t="s">
        <v>297</v>
      </c>
      <c r="G226" s="84">
        <v>89</v>
      </c>
      <c r="H226" s="84">
        <v>537</v>
      </c>
      <c r="I226" s="66">
        <v>201</v>
      </c>
      <c r="J226" s="66">
        <v>336</v>
      </c>
      <c r="K226" s="87">
        <v>940040</v>
      </c>
      <c r="L226" s="87">
        <v>31237</v>
      </c>
      <c r="M226" s="84" t="s">
        <v>288</v>
      </c>
    </row>
    <row r="227" spans="1:13" s="7" customFormat="1" ht="12" customHeight="1">
      <c r="A227" s="28"/>
      <c r="B227" s="80"/>
      <c r="C227" s="76"/>
      <c r="D227" s="77"/>
      <c r="E227" s="77"/>
      <c r="F227" s="77"/>
      <c r="G227" s="74"/>
      <c r="H227" s="74"/>
      <c r="I227" s="75"/>
      <c r="J227" s="75"/>
      <c r="K227" s="75"/>
      <c r="L227" s="75"/>
      <c r="M227" s="75"/>
    </row>
    <row r="228" spans="1:13" ht="13.5">
      <c r="A228" s="38"/>
      <c r="B228" s="81" t="s">
        <v>284</v>
      </c>
      <c r="C228" s="81"/>
      <c r="D228" s="81"/>
      <c r="E228" s="81"/>
      <c r="F228" s="81"/>
      <c r="G228" s="95"/>
      <c r="H228" s="95"/>
      <c r="I228" s="95"/>
      <c r="J228" s="95"/>
      <c r="K228" s="95"/>
      <c r="L228" s="95"/>
      <c r="M228" s="95"/>
    </row>
    <row r="229" spans="1:13" s="10" customFormat="1" ht="13.5">
      <c r="A229" s="39"/>
      <c r="B229" s="39"/>
      <c r="C229" s="92"/>
      <c r="D229" s="92"/>
      <c r="E229" s="92"/>
      <c r="F229" s="92"/>
      <c r="G229" s="94"/>
      <c r="H229" s="94"/>
      <c r="I229" s="94"/>
      <c r="J229" s="94"/>
      <c r="K229" s="94"/>
      <c r="L229" s="94"/>
      <c r="M229" s="94"/>
    </row>
    <row r="230" spans="7:13" ht="13.5">
      <c r="G230" s="96"/>
      <c r="H230" s="96"/>
      <c r="I230" s="96"/>
      <c r="J230" s="96"/>
      <c r="K230" s="96"/>
      <c r="L230" s="96"/>
      <c r="M230" s="96"/>
    </row>
  </sheetData>
  <sheetProtection/>
  <mergeCells count="20">
    <mergeCell ref="M3:M5"/>
    <mergeCell ref="D9:F9"/>
    <mergeCell ref="E218:F218"/>
    <mergeCell ref="E45:F45"/>
    <mergeCell ref="E72:F72"/>
    <mergeCell ref="E173:F173"/>
    <mergeCell ref="E161:F161"/>
    <mergeCell ref="H3:J4"/>
    <mergeCell ref="G3:G5"/>
    <mergeCell ref="E10:F10"/>
    <mergeCell ref="E117:F117"/>
    <mergeCell ref="E120:F120"/>
    <mergeCell ref="E136:F136"/>
    <mergeCell ref="L3:L5"/>
    <mergeCell ref="C3:F5"/>
    <mergeCell ref="K3:K5"/>
    <mergeCell ref="E90:F90"/>
    <mergeCell ref="E27:F27"/>
    <mergeCell ref="E12:F12"/>
    <mergeCell ref="C7:F7"/>
  </mergeCells>
  <printOptions/>
  <pageMargins left="0.7874015748031497" right="0.3937007874015748" top="0.5905511811023623" bottom="0.3937007874015748" header="0.5118110236220472" footer="0.1968503937007874"/>
  <pageSetup horizontalDpi="600" verticalDpi="600" orientation="portrait" pageOrder="overThenDown" paperSize="9" scale="55" r:id="rId1"/>
</worksheet>
</file>

<file path=xl/worksheets/sheet2.xml><?xml version="1.0" encoding="utf-8"?>
<worksheet xmlns="http://schemas.openxmlformats.org/spreadsheetml/2006/main" xmlns:r="http://schemas.openxmlformats.org/officeDocument/2006/relationships">
  <dimension ref="B1:Q343"/>
  <sheetViews>
    <sheetView zoomScalePageLayoutView="0" workbookViewId="0" topLeftCell="A1">
      <selection activeCell="E35" sqref="E35"/>
    </sheetView>
  </sheetViews>
  <sheetFormatPr defaultColWidth="9.00390625" defaultRowHeight="13.5"/>
  <cols>
    <col min="1" max="1" width="2.625" style="98" customWidth="1"/>
    <col min="2" max="2" width="32.375" style="98" customWidth="1"/>
    <col min="3" max="6" width="9.625" style="98" customWidth="1"/>
    <col min="7" max="7" width="14.75390625" style="98" customWidth="1"/>
    <col min="8" max="9" width="14.625" style="98" customWidth="1"/>
    <col min="10" max="12" width="9.50390625" style="98" bestFit="1" customWidth="1"/>
    <col min="13" max="13" width="11.125" style="98" customWidth="1"/>
    <col min="14" max="16" width="12.875" style="98" customWidth="1"/>
    <col min="17" max="16384" width="9.00390625" style="98" customWidth="1"/>
  </cols>
  <sheetData>
    <row r="1" spans="2:11" ht="14.25" customHeight="1">
      <c r="B1" s="99" t="s">
        <v>298</v>
      </c>
      <c r="C1" s="100"/>
      <c r="D1" s="100"/>
      <c r="E1" s="100"/>
      <c r="F1" s="100"/>
      <c r="G1" s="100"/>
      <c r="H1" s="100"/>
      <c r="I1" s="100"/>
      <c r="J1" s="101"/>
      <c r="K1" s="101"/>
    </row>
    <row r="2" s="102" customFormat="1" ht="12" customHeight="1"/>
    <row r="3" spans="2:9" s="101" customFormat="1" ht="12" customHeight="1">
      <c r="B3" s="103" t="s">
        <v>299</v>
      </c>
      <c r="C3" s="249" t="s">
        <v>73</v>
      </c>
      <c r="D3" s="252" t="s">
        <v>300</v>
      </c>
      <c r="E3" s="253"/>
      <c r="F3" s="254"/>
      <c r="G3" s="249" t="s">
        <v>301</v>
      </c>
      <c r="H3" s="249" t="s">
        <v>302</v>
      </c>
      <c r="I3" s="249" t="s">
        <v>82</v>
      </c>
    </row>
    <row r="4" spans="2:9" s="101" customFormat="1" ht="12" customHeight="1">
      <c r="B4" s="255" t="s">
        <v>303</v>
      </c>
      <c r="C4" s="250"/>
      <c r="D4" s="249" t="s">
        <v>75</v>
      </c>
      <c r="E4" s="249" t="s">
        <v>77</v>
      </c>
      <c r="F4" s="249" t="s">
        <v>78</v>
      </c>
      <c r="G4" s="250"/>
      <c r="H4" s="250"/>
      <c r="I4" s="250"/>
    </row>
    <row r="5" spans="2:9" s="101" customFormat="1" ht="12" customHeight="1">
      <c r="B5" s="256"/>
      <c r="C5" s="251"/>
      <c r="D5" s="251"/>
      <c r="E5" s="251"/>
      <c r="F5" s="251"/>
      <c r="G5" s="251"/>
      <c r="H5" s="251"/>
      <c r="I5" s="251"/>
    </row>
    <row r="6" spans="2:9" s="104" customFormat="1" ht="12" customHeight="1">
      <c r="B6" s="105"/>
      <c r="C6" s="106" t="s">
        <v>304</v>
      </c>
      <c r="D6" s="106" t="s">
        <v>305</v>
      </c>
      <c r="E6" s="106" t="s">
        <v>305</v>
      </c>
      <c r="F6" s="107" t="s">
        <v>305</v>
      </c>
      <c r="G6" s="108" t="s">
        <v>306</v>
      </c>
      <c r="H6" s="108" t="s">
        <v>306</v>
      </c>
      <c r="I6" s="109" t="s">
        <v>307</v>
      </c>
    </row>
    <row r="7" spans="2:17" s="110" customFormat="1" ht="15.75" customHeight="1">
      <c r="B7" s="111" t="s">
        <v>66</v>
      </c>
      <c r="C7" s="112">
        <v>17597</v>
      </c>
      <c r="D7" s="112">
        <v>129411</v>
      </c>
      <c r="E7" s="113">
        <v>64003</v>
      </c>
      <c r="F7" s="112">
        <v>65408</v>
      </c>
      <c r="G7" s="112">
        <v>615554860</v>
      </c>
      <c r="H7" s="112">
        <v>17824347</v>
      </c>
      <c r="I7" s="112">
        <v>2582782</v>
      </c>
      <c r="J7" s="114"/>
      <c r="K7" s="114"/>
      <c r="L7" s="114"/>
      <c r="M7" s="114"/>
      <c r="N7" s="114"/>
      <c r="O7" s="114"/>
      <c r="P7" s="114"/>
      <c r="Q7" s="115"/>
    </row>
    <row r="8" spans="2:17" s="110" customFormat="1" ht="15.75" customHeight="1">
      <c r="B8" s="111" t="s">
        <v>308</v>
      </c>
      <c r="C8" s="112">
        <v>3973</v>
      </c>
      <c r="D8" s="112">
        <v>33557</v>
      </c>
      <c r="E8" s="112">
        <v>22808</v>
      </c>
      <c r="F8" s="112">
        <v>10749</v>
      </c>
      <c r="G8" s="112">
        <v>413404751</v>
      </c>
      <c r="H8" s="112">
        <v>8474895</v>
      </c>
      <c r="I8" s="116" t="s">
        <v>309</v>
      </c>
      <c r="J8" s="114"/>
      <c r="K8" s="114"/>
      <c r="L8" s="114"/>
      <c r="M8" s="114"/>
      <c r="N8" s="114"/>
      <c r="O8" s="114"/>
      <c r="P8" s="114"/>
      <c r="Q8" s="114"/>
    </row>
    <row r="9" spans="2:16" s="110" customFormat="1" ht="15.75" customHeight="1">
      <c r="B9" s="117" t="s">
        <v>310</v>
      </c>
      <c r="C9" s="118">
        <v>21</v>
      </c>
      <c r="D9" s="118">
        <v>255</v>
      </c>
      <c r="E9" s="118">
        <v>159</v>
      </c>
      <c r="F9" s="118">
        <v>96</v>
      </c>
      <c r="G9" s="119">
        <v>2339167</v>
      </c>
      <c r="H9" s="119">
        <v>8807</v>
      </c>
      <c r="I9" s="120" t="s">
        <v>309</v>
      </c>
      <c r="J9" s="114"/>
      <c r="K9" s="114"/>
      <c r="L9" s="114"/>
      <c r="M9" s="114"/>
      <c r="N9" s="114"/>
      <c r="O9" s="114"/>
      <c r="P9" s="114"/>
    </row>
    <row r="10" spans="2:16" s="110" customFormat="1" ht="15.75" customHeight="1">
      <c r="B10" s="117" t="s">
        <v>311</v>
      </c>
      <c r="C10" s="121">
        <v>171</v>
      </c>
      <c r="D10" s="121">
        <v>879</v>
      </c>
      <c r="E10" s="121">
        <v>464</v>
      </c>
      <c r="F10" s="121">
        <v>415</v>
      </c>
      <c r="G10" s="121">
        <v>2697938</v>
      </c>
      <c r="H10" s="121">
        <v>17513</v>
      </c>
      <c r="I10" s="120" t="s">
        <v>309</v>
      </c>
      <c r="J10" s="114"/>
      <c r="K10" s="114"/>
      <c r="L10" s="114"/>
      <c r="M10" s="114"/>
      <c r="N10" s="114"/>
      <c r="O10" s="114"/>
      <c r="P10" s="114"/>
    </row>
    <row r="11" spans="2:16" s="110" customFormat="1" ht="15.75" customHeight="1">
      <c r="B11" s="117" t="s">
        <v>312</v>
      </c>
      <c r="C11" s="121">
        <v>918</v>
      </c>
      <c r="D11" s="121">
        <v>8542</v>
      </c>
      <c r="E11" s="121">
        <v>5325</v>
      </c>
      <c r="F11" s="121">
        <v>3217</v>
      </c>
      <c r="G11" s="121">
        <v>78646072</v>
      </c>
      <c r="H11" s="121">
        <v>3783546</v>
      </c>
      <c r="I11" s="120" t="s">
        <v>309</v>
      </c>
      <c r="J11" s="114"/>
      <c r="K11" s="114"/>
      <c r="L11" s="114"/>
      <c r="M11" s="114"/>
      <c r="N11" s="114"/>
      <c r="O11" s="114"/>
      <c r="P11" s="114"/>
    </row>
    <row r="12" spans="2:16" s="110" customFormat="1" ht="15.75" customHeight="1">
      <c r="B12" s="117" t="s">
        <v>313</v>
      </c>
      <c r="C12" s="121">
        <v>1011</v>
      </c>
      <c r="D12" s="121">
        <v>6889</v>
      </c>
      <c r="E12" s="121">
        <v>5135</v>
      </c>
      <c r="F12" s="121">
        <v>1754</v>
      </c>
      <c r="G12" s="121">
        <v>60202802</v>
      </c>
      <c r="H12" s="121">
        <v>1988712</v>
      </c>
      <c r="I12" s="120" t="s">
        <v>309</v>
      </c>
      <c r="J12" s="114"/>
      <c r="K12" s="114"/>
      <c r="L12" s="114"/>
      <c r="M12" s="114"/>
      <c r="N12" s="114"/>
      <c r="O12" s="114"/>
      <c r="P12" s="114"/>
    </row>
    <row r="13" spans="2:16" s="110" customFormat="1" ht="15.75" customHeight="1">
      <c r="B13" s="117" t="s">
        <v>314</v>
      </c>
      <c r="C13" s="121">
        <v>1064</v>
      </c>
      <c r="D13" s="121">
        <v>9967</v>
      </c>
      <c r="E13" s="121">
        <v>7551</v>
      </c>
      <c r="F13" s="121">
        <v>2416</v>
      </c>
      <c r="G13" s="121">
        <v>211516851</v>
      </c>
      <c r="H13" s="121">
        <v>2305987</v>
      </c>
      <c r="I13" s="120" t="s">
        <v>309</v>
      </c>
      <c r="J13" s="114"/>
      <c r="K13" s="114"/>
      <c r="L13" s="114"/>
      <c r="M13" s="114"/>
      <c r="N13" s="114"/>
      <c r="O13" s="114"/>
      <c r="P13" s="114"/>
    </row>
    <row r="14" spans="2:16" s="110" customFormat="1" ht="15.75" customHeight="1">
      <c r="B14" s="117" t="s">
        <v>315</v>
      </c>
      <c r="C14" s="121">
        <v>788</v>
      </c>
      <c r="D14" s="121">
        <v>7025</v>
      </c>
      <c r="E14" s="121">
        <v>4174</v>
      </c>
      <c r="F14" s="121">
        <v>2851</v>
      </c>
      <c r="G14" s="121">
        <v>58001921</v>
      </c>
      <c r="H14" s="121">
        <v>370330</v>
      </c>
      <c r="I14" s="120" t="s">
        <v>309</v>
      </c>
      <c r="J14" s="114"/>
      <c r="K14" s="114"/>
      <c r="L14" s="114"/>
      <c r="M14" s="114"/>
      <c r="N14" s="114"/>
      <c r="O14" s="114"/>
      <c r="P14" s="114"/>
    </row>
    <row r="15" spans="2:17" s="110" customFormat="1" ht="15.75" customHeight="1">
      <c r="B15" s="111" t="s">
        <v>316</v>
      </c>
      <c r="C15" s="122">
        <v>13624</v>
      </c>
      <c r="D15" s="122">
        <v>95854</v>
      </c>
      <c r="E15" s="122">
        <v>41195</v>
      </c>
      <c r="F15" s="122">
        <v>54659</v>
      </c>
      <c r="G15" s="122">
        <v>202150109</v>
      </c>
      <c r="H15" s="122">
        <v>9349452</v>
      </c>
      <c r="I15" s="122">
        <v>2582782</v>
      </c>
      <c r="J15" s="114"/>
      <c r="K15" s="114"/>
      <c r="L15" s="114"/>
      <c r="M15" s="114"/>
      <c r="N15" s="114"/>
      <c r="O15" s="114"/>
      <c r="P15" s="114"/>
      <c r="Q15" s="123"/>
    </row>
    <row r="16" spans="2:16" s="110" customFormat="1" ht="15.75" customHeight="1">
      <c r="B16" s="117" t="s">
        <v>317</v>
      </c>
      <c r="C16" s="121">
        <v>72</v>
      </c>
      <c r="D16" s="121">
        <v>4001</v>
      </c>
      <c r="E16" s="121">
        <v>1085</v>
      </c>
      <c r="F16" s="121">
        <v>2916</v>
      </c>
      <c r="G16" s="121">
        <v>11506247</v>
      </c>
      <c r="H16" s="121">
        <v>65274</v>
      </c>
      <c r="I16" s="121">
        <v>244639</v>
      </c>
      <c r="J16" s="114"/>
      <c r="K16" s="114"/>
      <c r="L16" s="114"/>
      <c r="M16" s="114"/>
      <c r="N16" s="114"/>
      <c r="O16" s="114"/>
      <c r="P16" s="114"/>
    </row>
    <row r="17" spans="2:16" s="110" customFormat="1" ht="15.75" customHeight="1">
      <c r="B17" s="117" t="s">
        <v>318</v>
      </c>
      <c r="C17" s="121">
        <v>1587</v>
      </c>
      <c r="D17" s="121">
        <v>7544</v>
      </c>
      <c r="E17" s="121">
        <v>1713</v>
      </c>
      <c r="F17" s="121">
        <v>5831</v>
      </c>
      <c r="G17" s="121">
        <v>11255432</v>
      </c>
      <c r="H17" s="121">
        <v>97845</v>
      </c>
      <c r="I17" s="121">
        <v>383016</v>
      </c>
      <c r="J17" s="114"/>
      <c r="K17" s="114"/>
      <c r="L17" s="114"/>
      <c r="M17" s="114"/>
      <c r="N17" s="114"/>
      <c r="O17" s="114"/>
      <c r="P17" s="114"/>
    </row>
    <row r="18" spans="2:16" s="110" customFormat="1" ht="15.75" customHeight="1">
      <c r="B18" s="117" t="s">
        <v>319</v>
      </c>
      <c r="C18" s="121">
        <v>4041</v>
      </c>
      <c r="D18" s="121">
        <v>38207</v>
      </c>
      <c r="E18" s="121">
        <v>12511</v>
      </c>
      <c r="F18" s="121">
        <v>25696</v>
      </c>
      <c r="G18" s="121">
        <v>54683489</v>
      </c>
      <c r="H18" s="121">
        <v>462461</v>
      </c>
      <c r="I18" s="121">
        <v>743122</v>
      </c>
      <c r="J18" s="114"/>
      <c r="K18" s="114"/>
      <c r="L18" s="114"/>
      <c r="M18" s="114"/>
      <c r="N18" s="114"/>
      <c r="O18" s="114"/>
      <c r="P18" s="114"/>
    </row>
    <row r="19" spans="2:16" s="110" customFormat="1" ht="15.75" customHeight="1">
      <c r="B19" s="117" t="s">
        <v>320</v>
      </c>
      <c r="C19" s="121">
        <v>1992</v>
      </c>
      <c r="D19" s="121">
        <v>12681</v>
      </c>
      <c r="E19" s="121">
        <v>9269</v>
      </c>
      <c r="F19" s="121">
        <v>3412</v>
      </c>
      <c r="G19" s="121">
        <v>46050462</v>
      </c>
      <c r="H19" s="121">
        <v>6016227</v>
      </c>
      <c r="I19" s="121">
        <v>262457</v>
      </c>
      <c r="J19" s="114"/>
      <c r="K19" s="114"/>
      <c r="L19" s="114"/>
      <c r="M19" s="114"/>
      <c r="N19" s="114"/>
      <c r="O19" s="114"/>
      <c r="P19" s="114"/>
    </row>
    <row r="20" spans="2:16" s="110" customFormat="1" ht="15.75" customHeight="1">
      <c r="B20" s="117" t="s">
        <v>321</v>
      </c>
      <c r="C20" s="121">
        <v>4898</v>
      </c>
      <c r="D20" s="121">
        <v>29161</v>
      </c>
      <c r="E20" s="121">
        <v>14411</v>
      </c>
      <c r="F20" s="121">
        <v>14750</v>
      </c>
      <c r="G20" s="121">
        <v>66292498</v>
      </c>
      <c r="H20" s="121">
        <v>2245408</v>
      </c>
      <c r="I20" s="121">
        <v>949548</v>
      </c>
      <c r="J20" s="114"/>
      <c r="K20" s="114"/>
      <c r="L20" s="114"/>
      <c r="M20" s="114"/>
      <c r="N20" s="114"/>
      <c r="O20" s="114"/>
      <c r="P20" s="114"/>
    </row>
    <row r="21" spans="2:16" s="110" customFormat="1" ht="15.75" customHeight="1">
      <c r="B21" s="124" t="s">
        <v>322</v>
      </c>
      <c r="C21" s="121">
        <v>1034</v>
      </c>
      <c r="D21" s="121">
        <v>4260</v>
      </c>
      <c r="E21" s="121">
        <v>2206</v>
      </c>
      <c r="F21" s="121">
        <v>2054</v>
      </c>
      <c r="G21" s="121">
        <v>12361981</v>
      </c>
      <c r="H21" s="121">
        <v>462237</v>
      </c>
      <c r="I21" s="121" t="s">
        <v>309</v>
      </c>
      <c r="J21" s="114"/>
      <c r="K21" s="114"/>
      <c r="L21" s="114"/>
      <c r="M21" s="114"/>
      <c r="N21" s="114"/>
      <c r="O21" s="114"/>
      <c r="P21" s="114"/>
    </row>
    <row r="22" spans="2:17" s="110" customFormat="1" ht="15.75" customHeight="1">
      <c r="B22" s="111" t="s">
        <v>323</v>
      </c>
      <c r="C22" s="122">
        <v>15217</v>
      </c>
      <c r="D22" s="122">
        <v>114549</v>
      </c>
      <c r="E22" s="122">
        <v>56947</v>
      </c>
      <c r="F22" s="122">
        <v>57602</v>
      </c>
      <c r="G22" s="122">
        <v>574032282</v>
      </c>
      <c r="H22" s="122">
        <v>16546784</v>
      </c>
      <c r="I22" s="122">
        <v>2248698</v>
      </c>
      <c r="J22" s="114"/>
      <c r="K22" s="114"/>
      <c r="L22" s="114"/>
      <c r="M22" s="114"/>
      <c r="N22" s="114"/>
      <c r="O22" s="114"/>
      <c r="P22" s="114"/>
      <c r="Q22" s="123"/>
    </row>
    <row r="23" spans="2:17" s="110" customFormat="1" ht="15.75" customHeight="1">
      <c r="B23" s="111" t="s">
        <v>308</v>
      </c>
      <c r="C23" s="122">
        <v>3567</v>
      </c>
      <c r="D23" s="122">
        <v>30651</v>
      </c>
      <c r="E23" s="122">
        <v>20962</v>
      </c>
      <c r="F23" s="122">
        <v>9689</v>
      </c>
      <c r="G23" s="122">
        <v>395720736</v>
      </c>
      <c r="H23" s="122">
        <v>8043875</v>
      </c>
      <c r="I23" s="122" t="s">
        <v>309</v>
      </c>
      <c r="J23" s="114"/>
      <c r="K23" s="114"/>
      <c r="L23" s="114"/>
      <c r="M23" s="114"/>
      <c r="N23" s="114"/>
      <c r="O23" s="114"/>
      <c r="P23" s="114"/>
      <c r="Q23" s="123"/>
    </row>
    <row r="24" spans="2:16" s="110" customFormat="1" ht="15.75" customHeight="1">
      <c r="B24" s="117" t="s">
        <v>310</v>
      </c>
      <c r="C24" s="121">
        <v>20</v>
      </c>
      <c r="D24" s="121">
        <v>253</v>
      </c>
      <c r="E24" s="121">
        <v>158</v>
      </c>
      <c r="F24" s="121">
        <v>95</v>
      </c>
      <c r="G24" s="121">
        <v>2337427</v>
      </c>
      <c r="H24" s="121">
        <v>8807</v>
      </c>
      <c r="I24" s="121" t="s">
        <v>309</v>
      </c>
      <c r="J24" s="114"/>
      <c r="K24" s="114"/>
      <c r="L24" s="114"/>
      <c r="M24" s="114"/>
      <c r="N24" s="114"/>
      <c r="O24" s="114"/>
      <c r="P24" s="114"/>
    </row>
    <row r="25" spans="2:16" s="110" customFormat="1" ht="15.75" customHeight="1">
      <c r="B25" s="117" t="s">
        <v>311</v>
      </c>
      <c r="C25" s="121">
        <v>161</v>
      </c>
      <c r="D25" s="121">
        <v>852</v>
      </c>
      <c r="E25" s="121">
        <v>449</v>
      </c>
      <c r="F25" s="121">
        <v>403</v>
      </c>
      <c r="G25" s="121">
        <v>2672776</v>
      </c>
      <c r="H25" s="121">
        <v>17513</v>
      </c>
      <c r="I25" s="121" t="s">
        <v>309</v>
      </c>
      <c r="J25" s="114"/>
      <c r="K25" s="114"/>
      <c r="L25" s="114"/>
      <c r="M25" s="114"/>
      <c r="N25" s="114"/>
      <c r="O25" s="114"/>
      <c r="P25" s="114"/>
    </row>
    <row r="26" spans="2:16" s="110" customFormat="1" ht="15.75" customHeight="1">
      <c r="B26" s="117" t="s">
        <v>312</v>
      </c>
      <c r="C26" s="121">
        <v>781</v>
      </c>
      <c r="D26" s="121">
        <v>7278</v>
      </c>
      <c r="E26" s="121">
        <v>4531</v>
      </c>
      <c r="F26" s="121">
        <v>2747</v>
      </c>
      <c r="G26" s="121">
        <v>70800208</v>
      </c>
      <c r="H26" s="121">
        <v>3559967</v>
      </c>
      <c r="I26" s="121" t="s">
        <v>309</v>
      </c>
      <c r="J26" s="114"/>
      <c r="K26" s="114"/>
      <c r="L26" s="114"/>
      <c r="M26" s="114"/>
      <c r="N26" s="114"/>
      <c r="O26" s="114"/>
      <c r="P26" s="114"/>
    </row>
    <row r="27" spans="2:16" s="110" customFormat="1" ht="15.75" customHeight="1">
      <c r="B27" s="117" t="s">
        <v>313</v>
      </c>
      <c r="C27" s="121">
        <v>884</v>
      </c>
      <c r="D27" s="121">
        <v>6192</v>
      </c>
      <c r="E27" s="121">
        <v>4630</v>
      </c>
      <c r="F27" s="121">
        <v>1562</v>
      </c>
      <c r="G27" s="121">
        <v>55202842</v>
      </c>
      <c r="H27" s="121">
        <v>1937286</v>
      </c>
      <c r="I27" s="121" t="s">
        <v>309</v>
      </c>
      <c r="J27" s="114"/>
      <c r="K27" s="114"/>
      <c r="L27" s="114"/>
      <c r="M27" s="114"/>
      <c r="N27" s="114"/>
      <c r="O27" s="114"/>
      <c r="P27" s="114"/>
    </row>
    <row r="28" spans="2:16" s="110" customFormat="1" ht="15.75" customHeight="1">
      <c r="B28" s="117" t="s">
        <v>314</v>
      </c>
      <c r="C28" s="121">
        <v>1002</v>
      </c>
      <c r="D28" s="121">
        <v>9667</v>
      </c>
      <c r="E28" s="121">
        <v>7330</v>
      </c>
      <c r="F28" s="121">
        <v>2337</v>
      </c>
      <c r="G28" s="121">
        <v>209818088</v>
      </c>
      <c r="H28" s="121">
        <v>2163597</v>
      </c>
      <c r="I28" s="121" t="s">
        <v>309</v>
      </c>
      <c r="J28" s="114"/>
      <c r="K28" s="114"/>
      <c r="L28" s="114"/>
      <c r="M28" s="114"/>
      <c r="N28" s="114"/>
      <c r="O28" s="114"/>
      <c r="P28" s="114"/>
    </row>
    <row r="29" spans="2:16" s="110" customFormat="1" ht="15.75" customHeight="1">
      <c r="B29" s="117" t="s">
        <v>315</v>
      </c>
      <c r="C29" s="125">
        <v>719</v>
      </c>
      <c r="D29" s="121">
        <v>6409</v>
      </c>
      <c r="E29" s="121">
        <v>3864</v>
      </c>
      <c r="F29" s="121">
        <v>2545</v>
      </c>
      <c r="G29" s="121">
        <v>54889395</v>
      </c>
      <c r="H29" s="121">
        <v>356705</v>
      </c>
      <c r="I29" s="121" t="s">
        <v>309</v>
      </c>
      <c r="J29" s="114"/>
      <c r="K29" s="114"/>
      <c r="L29" s="114"/>
      <c r="M29" s="114"/>
      <c r="N29" s="114"/>
      <c r="O29" s="114"/>
      <c r="P29" s="114"/>
    </row>
    <row r="30" spans="2:16" s="110" customFormat="1" ht="15.75" customHeight="1">
      <c r="B30" s="111" t="s">
        <v>316</v>
      </c>
      <c r="C30" s="122">
        <v>11650</v>
      </c>
      <c r="D30" s="122">
        <v>83898</v>
      </c>
      <c r="E30" s="122">
        <v>35985</v>
      </c>
      <c r="F30" s="122">
        <v>47913</v>
      </c>
      <c r="G30" s="122">
        <v>178311546</v>
      </c>
      <c r="H30" s="122">
        <v>8502909</v>
      </c>
      <c r="I30" s="122">
        <v>2248698</v>
      </c>
      <c r="J30" s="114"/>
      <c r="K30" s="114"/>
      <c r="L30" s="114"/>
      <c r="M30" s="114"/>
      <c r="N30" s="114"/>
      <c r="O30" s="114"/>
      <c r="P30" s="114"/>
    </row>
    <row r="31" spans="2:16" s="110" customFormat="1" ht="15.75" customHeight="1">
      <c r="B31" s="117" t="s">
        <v>317</v>
      </c>
      <c r="C31" s="121">
        <v>63</v>
      </c>
      <c r="D31" s="121">
        <v>3913</v>
      </c>
      <c r="E31" s="121">
        <v>1065</v>
      </c>
      <c r="F31" s="121">
        <v>2848</v>
      </c>
      <c r="G31" s="121">
        <v>11254348</v>
      </c>
      <c r="H31" s="121">
        <v>65269</v>
      </c>
      <c r="I31" s="121">
        <v>238547</v>
      </c>
      <c r="J31" s="114"/>
      <c r="K31" s="114"/>
      <c r="L31" s="114"/>
      <c r="M31" s="114"/>
      <c r="N31" s="114"/>
      <c r="O31" s="114"/>
      <c r="P31" s="114"/>
    </row>
    <row r="32" spans="2:16" s="110" customFormat="1" ht="15.75" customHeight="1">
      <c r="B32" s="117" t="s">
        <v>318</v>
      </c>
      <c r="C32" s="121">
        <v>1445</v>
      </c>
      <c r="D32" s="121">
        <v>7045</v>
      </c>
      <c r="E32" s="121">
        <v>1588</v>
      </c>
      <c r="F32" s="121">
        <v>5457</v>
      </c>
      <c r="G32" s="121">
        <v>10654723</v>
      </c>
      <c r="H32" s="121">
        <v>91918</v>
      </c>
      <c r="I32" s="121">
        <v>351569</v>
      </c>
      <c r="J32" s="114"/>
      <c r="K32" s="114"/>
      <c r="L32" s="114"/>
      <c r="M32" s="114"/>
      <c r="N32" s="114"/>
      <c r="O32" s="114"/>
      <c r="P32" s="114"/>
    </row>
    <row r="33" spans="2:16" s="110" customFormat="1" ht="15.75" customHeight="1">
      <c r="B33" s="117" t="s">
        <v>319</v>
      </c>
      <c r="C33" s="121">
        <v>3356</v>
      </c>
      <c r="D33" s="121">
        <v>32664</v>
      </c>
      <c r="E33" s="121">
        <v>10654</v>
      </c>
      <c r="F33" s="121">
        <v>22010</v>
      </c>
      <c r="G33" s="121">
        <v>46274956</v>
      </c>
      <c r="H33" s="121">
        <v>377894</v>
      </c>
      <c r="I33" s="121">
        <v>629690</v>
      </c>
      <c r="J33" s="114"/>
      <c r="K33" s="114"/>
      <c r="L33" s="114"/>
      <c r="M33" s="114"/>
      <c r="N33" s="114"/>
      <c r="O33" s="114"/>
      <c r="P33" s="114"/>
    </row>
    <row r="34" spans="2:16" s="110" customFormat="1" ht="15.75" customHeight="1">
      <c r="B34" s="117" t="s">
        <v>324</v>
      </c>
      <c r="C34" s="121">
        <v>1714</v>
      </c>
      <c r="D34" s="121">
        <v>11434</v>
      </c>
      <c r="E34" s="121">
        <v>8397</v>
      </c>
      <c r="F34" s="121">
        <v>3037</v>
      </c>
      <c r="G34" s="121">
        <v>43110943</v>
      </c>
      <c r="H34" s="121">
        <v>5561908</v>
      </c>
      <c r="I34" s="121">
        <v>237113</v>
      </c>
      <c r="J34" s="114"/>
      <c r="K34" s="114"/>
      <c r="L34" s="114"/>
      <c r="M34" s="114"/>
      <c r="N34" s="114"/>
      <c r="O34" s="114"/>
      <c r="P34" s="114"/>
    </row>
    <row r="35" spans="2:16" s="110" customFormat="1" ht="15.75" customHeight="1">
      <c r="B35" s="117" t="s">
        <v>325</v>
      </c>
      <c r="C35" s="121">
        <v>4150</v>
      </c>
      <c r="D35" s="121">
        <v>24958</v>
      </c>
      <c r="E35" s="121">
        <v>12286</v>
      </c>
      <c r="F35" s="121">
        <v>12672</v>
      </c>
      <c r="G35" s="121">
        <v>56700947</v>
      </c>
      <c r="H35" s="121">
        <v>1965407</v>
      </c>
      <c r="I35" s="121">
        <v>791779</v>
      </c>
      <c r="J35" s="114"/>
      <c r="K35" s="114"/>
      <c r="L35" s="114"/>
      <c r="M35" s="114"/>
      <c r="N35" s="114"/>
      <c r="O35" s="114"/>
      <c r="P35" s="114"/>
    </row>
    <row r="36" spans="2:16" s="110" customFormat="1" ht="15.75" customHeight="1">
      <c r="B36" s="117" t="s">
        <v>326</v>
      </c>
      <c r="C36" s="121">
        <v>922</v>
      </c>
      <c r="D36" s="121">
        <v>3884</v>
      </c>
      <c r="E36" s="121">
        <v>1995</v>
      </c>
      <c r="F36" s="121">
        <v>1889</v>
      </c>
      <c r="G36" s="121">
        <v>10315629</v>
      </c>
      <c r="H36" s="121">
        <v>440513</v>
      </c>
      <c r="I36" s="121" t="s">
        <v>309</v>
      </c>
      <c r="J36" s="114"/>
      <c r="K36" s="114"/>
      <c r="L36" s="114"/>
      <c r="M36" s="114"/>
      <c r="N36" s="114"/>
      <c r="O36" s="114"/>
      <c r="P36" s="114"/>
    </row>
    <row r="37" spans="2:16" s="110" customFormat="1" ht="15.75" customHeight="1">
      <c r="B37" s="111" t="s">
        <v>327</v>
      </c>
      <c r="C37" s="122">
        <v>3132</v>
      </c>
      <c r="D37" s="122">
        <v>23981</v>
      </c>
      <c r="E37" s="122">
        <v>12071</v>
      </c>
      <c r="F37" s="122">
        <v>11910</v>
      </c>
      <c r="G37" s="122">
        <v>100515825</v>
      </c>
      <c r="H37" s="122">
        <v>6952867</v>
      </c>
      <c r="I37" s="122">
        <v>435451</v>
      </c>
      <c r="J37" s="114"/>
      <c r="K37" s="114"/>
      <c r="L37" s="114"/>
      <c r="M37" s="114"/>
      <c r="N37" s="114"/>
      <c r="O37" s="114"/>
      <c r="P37" s="114"/>
    </row>
    <row r="38" spans="2:16" s="110" customFormat="1" ht="15.75" customHeight="1">
      <c r="B38" s="111" t="s">
        <v>308</v>
      </c>
      <c r="C38" s="122">
        <v>815</v>
      </c>
      <c r="D38" s="122">
        <v>6739</v>
      </c>
      <c r="E38" s="122">
        <v>4599</v>
      </c>
      <c r="F38" s="122">
        <v>2140</v>
      </c>
      <c r="G38" s="122">
        <v>63175112</v>
      </c>
      <c r="H38" s="122">
        <v>5336045</v>
      </c>
      <c r="I38" s="122" t="s">
        <v>309</v>
      </c>
      <c r="J38" s="114"/>
      <c r="K38" s="114"/>
      <c r="L38" s="114"/>
      <c r="M38" s="114"/>
      <c r="N38" s="114"/>
      <c r="O38" s="114"/>
      <c r="P38" s="114"/>
    </row>
    <row r="39" spans="2:16" s="110" customFormat="1" ht="15.75" customHeight="1">
      <c r="B39" s="117" t="s">
        <v>310</v>
      </c>
      <c r="C39" s="121">
        <v>3</v>
      </c>
      <c r="D39" s="121">
        <v>14</v>
      </c>
      <c r="E39" s="121">
        <v>10</v>
      </c>
      <c r="F39" s="121">
        <v>4</v>
      </c>
      <c r="G39" s="120">
        <v>68843</v>
      </c>
      <c r="H39" s="120">
        <v>20</v>
      </c>
      <c r="I39" s="121" t="s">
        <v>309</v>
      </c>
      <c r="J39" s="114"/>
      <c r="K39" s="114"/>
      <c r="L39" s="114"/>
      <c r="M39" s="114"/>
      <c r="N39" s="114"/>
      <c r="O39" s="114"/>
      <c r="P39" s="114"/>
    </row>
    <row r="40" spans="2:16" s="110" customFormat="1" ht="15.75" customHeight="1">
      <c r="B40" s="117" t="s">
        <v>311</v>
      </c>
      <c r="C40" s="121">
        <v>32</v>
      </c>
      <c r="D40" s="121">
        <v>207</v>
      </c>
      <c r="E40" s="121">
        <v>95</v>
      </c>
      <c r="F40" s="121">
        <v>112</v>
      </c>
      <c r="G40" s="120">
        <v>369385</v>
      </c>
      <c r="H40" s="120">
        <v>7896</v>
      </c>
      <c r="I40" s="121" t="s">
        <v>309</v>
      </c>
      <c r="J40" s="114"/>
      <c r="K40" s="114"/>
      <c r="L40" s="114"/>
      <c r="M40" s="114"/>
      <c r="N40" s="114"/>
      <c r="O40" s="114"/>
      <c r="P40" s="114"/>
    </row>
    <row r="41" spans="2:16" s="110" customFormat="1" ht="15.75" customHeight="1">
      <c r="B41" s="117" t="s">
        <v>312</v>
      </c>
      <c r="C41" s="121">
        <v>160</v>
      </c>
      <c r="D41" s="121">
        <v>1703</v>
      </c>
      <c r="E41" s="121">
        <v>1041</v>
      </c>
      <c r="F41" s="121">
        <v>662</v>
      </c>
      <c r="G41" s="121">
        <v>28450258</v>
      </c>
      <c r="H41" s="121">
        <v>3395874</v>
      </c>
      <c r="I41" s="121" t="s">
        <v>309</v>
      </c>
      <c r="J41" s="114"/>
      <c r="K41" s="114"/>
      <c r="L41" s="114"/>
      <c r="M41" s="114"/>
      <c r="N41" s="114"/>
      <c r="O41" s="114"/>
      <c r="P41" s="114"/>
    </row>
    <row r="42" spans="2:16" s="110" customFormat="1" ht="15.75" customHeight="1">
      <c r="B42" s="117" t="s">
        <v>313</v>
      </c>
      <c r="C42" s="121">
        <v>187</v>
      </c>
      <c r="D42" s="121">
        <v>1508</v>
      </c>
      <c r="E42" s="121">
        <v>1114</v>
      </c>
      <c r="F42" s="121">
        <v>394</v>
      </c>
      <c r="G42" s="121">
        <v>11489138</v>
      </c>
      <c r="H42" s="121">
        <v>1362232</v>
      </c>
      <c r="I42" s="121" t="s">
        <v>309</v>
      </c>
      <c r="J42" s="114"/>
      <c r="K42" s="114"/>
      <c r="L42" s="114"/>
      <c r="M42" s="114"/>
      <c r="N42" s="114"/>
      <c r="O42" s="114"/>
      <c r="P42" s="114"/>
    </row>
    <row r="43" spans="2:16" s="110" customFormat="1" ht="15.75" customHeight="1">
      <c r="B43" s="117" t="s">
        <v>314</v>
      </c>
      <c r="C43" s="121">
        <v>228</v>
      </c>
      <c r="D43" s="121">
        <v>1675</v>
      </c>
      <c r="E43" s="121">
        <v>1316</v>
      </c>
      <c r="F43" s="121">
        <v>359</v>
      </c>
      <c r="G43" s="121">
        <v>11850629</v>
      </c>
      <c r="H43" s="121">
        <v>391349</v>
      </c>
      <c r="I43" s="121" t="s">
        <v>309</v>
      </c>
      <c r="J43" s="114"/>
      <c r="K43" s="114"/>
      <c r="L43" s="114"/>
      <c r="M43" s="114"/>
      <c r="N43" s="114"/>
      <c r="O43" s="114"/>
      <c r="P43" s="114"/>
    </row>
    <row r="44" spans="2:16" s="110" customFormat="1" ht="15.75" customHeight="1">
      <c r="B44" s="117" t="s">
        <v>315</v>
      </c>
      <c r="C44" s="121">
        <v>205</v>
      </c>
      <c r="D44" s="121">
        <v>1632</v>
      </c>
      <c r="E44" s="121">
        <v>1023</v>
      </c>
      <c r="F44" s="121">
        <v>609</v>
      </c>
      <c r="G44" s="121">
        <v>10946859</v>
      </c>
      <c r="H44" s="121">
        <v>178674</v>
      </c>
      <c r="I44" s="121" t="s">
        <v>309</v>
      </c>
      <c r="J44" s="114"/>
      <c r="K44" s="114"/>
      <c r="L44" s="114"/>
      <c r="M44" s="114"/>
      <c r="N44" s="114"/>
      <c r="O44" s="114"/>
      <c r="P44" s="114"/>
    </row>
    <row r="45" spans="2:16" s="110" customFormat="1" ht="15.75" customHeight="1">
      <c r="B45" s="111" t="s">
        <v>316</v>
      </c>
      <c r="C45" s="122">
        <v>2317</v>
      </c>
      <c r="D45" s="122">
        <v>17242</v>
      </c>
      <c r="E45" s="122">
        <v>7472</v>
      </c>
      <c r="F45" s="122">
        <v>9770</v>
      </c>
      <c r="G45" s="122">
        <v>37340713</v>
      </c>
      <c r="H45" s="122">
        <v>1616822</v>
      </c>
      <c r="I45" s="122">
        <v>435451</v>
      </c>
      <c r="J45" s="114"/>
      <c r="K45" s="114"/>
      <c r="L45" s="114"/>
      <c r="M45" s="114"/>
      <c r="N45" s="114"/>
      <c r="O45" s="114"/>
      <c r="P45" s="114"/>
    </row>
    <row r="46" spans="2:16" s="110" customFormat="1" ht="15.75" customHeight="1">
      <c r="B46" s="117" t="s">
        <v>317</v>
      </c>
      <c r="C46" s="121">
        <v>11</v>
      </c>
      <c r="D46" s="121">
        <v>724</v>
      </c>
      <c r="E46" s="121">
        <v>200</v>
      </c>
      <c r="F46" s="121">
        <v>524</v>
      </c>
      <c r="G46" s="121">
        <v>2150802</v>
      </c>
      <c r="H46" s="121">
        <v>15886</v>
      </c>
      <c r="I46" s="121">
        <v>46994</v>
      </c>
      <c r="J46" s="114"/>
      <c r="K46" s="114"/>
      <c r="L46" s="114"/>
      <c r="M46" s="114"/>
      <c r="N46" s="114"/>
      <c r="O46" s="114"/>
      <c r="P46" s="114"/>
    </row>
    <row r="47" spans="2:16" s="110" customFormat="1" ht="15.75" customHeight="1">
      <c r="B47" s="117" t="s">
        <v>318</v>
      </c>
      <c r="C47" s="121">
        <v>254</v>
      </c>
      <c r="D47" s="121">
        <v>1253</v>
      </c>
      <c r="E47" s="121">
        <v>308</v>
      </c>
      <c r="F47" s="121">
        <v>945</v>
      </c>
      <c r="G47" s="121">
        <v>1852201</v>
      </c>
      <c r="H47" s="121">
        <v>22000</v>
      </c>
      <c r="I47" s="121">
        <v>67135</v>
      </c>
      <c r="J47" s="114"/>
      <c r="K47" s="114"/>
      <c r="L47" s="114"/>
      <c r="M47" s="114"/>
      <c r="N47" s="114"/>
      <c r="O47" s="114"/>
      <c r="P47" s="114"/>
    </row>
    <row r="48" spans="2:16" s="110" customFormat="1" ht="15.75" customHeight="1">
      <c r="B48" s="117" t="s">
        <v>319</v>
      </c>
      <c r="C48" s="121">
        <v>666</v>
      </c>
      <c r="D48" s="121">
        <v>6742</v>
      </c>
      <c r="E48" s="121">
        <v>2171</v>
      </c>
      <c r="F48" s="121">
        <v>4571</v>
      </c>
      <c r="G48" s="121">
        <v>9412722</v>
      </c>
      <c r="H48" s="121">
        <v>73471</v>
      </c>
      <c r="I48" s="121">
        <v>124758</v>
      </c>
      <c r="J48" s="114"/>
      <c r="K48" s="114"/>
      <c r="L48" s="114"/>
      <c r="M48" s="114"/>
      <c r="N48" s="114"/>
      <c r="O48" s="114"/>
      <c r="P48" s="114"/>
    </row>
    <row r="49" spans="2:16" s="110" customFormat="1" ht="15.75" customHeight="1">
      <c r="B49" s="117" t="s">
        <v>320</v>
      </c>
      <c r="C49" s="121">
        <v>332</v>
      </c>
      <c r="D49" s="121">
        <v>2469</v>
      </c>
      <c r="E49" s="121">
        <v>1846</v>
      </c>
      <c r="F49" s="121">
        <v>623</v>
      </c>
      <c r="G49" s="121">
        <v>10404564</v>
      </c>
      <c r="H49" s="121">
        <v>1085618</v>
      </c>
      <c r="I49" s="121">
        <v>46450</v>
      </c>
      <c r="J49" s="114"/>
      <c r="K49" s="114"/>
      <c r="L49" s="114"/>
      <c r="M49" s="114"/>
      <c r="N49" s="114"/>
      <c r="O49" s="114"/>
      <c r="P49" s="114"/>
    </row>
    <row r="50" spans="2:16" s="110" customFormat="1" ht="15.75" customHeight="1">
      <c r="B50" s="117" t="s">
        <v>325</v>
      </c>
      <c r="C50" s="121">
        <v>823</v>
      </c>
      <c r="D50" s="121">
        <v>5060</v>
      </c>
      <c r="E50" s="121">
        <v>2443</v>
      </c>
      <c r="F50" s="121">
        <v>2617</v>
      </c>
      <c r="G50" s="121">
        <v>11320998</v>
      </c>
      <c r="H50" s="121">
        <v>348754</v>
      </c>
      <c r="I50" s="121">
        <v>150114</v>
      </c>
      <c r="J50" s="114"/>
      <c r="K50" s="114"/>
      <c r="L50" s="114"/>
      <c r="M50" s="114"/>
      <c r="N50" s="114"/>
      <c r="O50" s="114"/>
      <c r="P50" s="114"/>
    </row>
    <row r="51" spans="2:16" s="110" customFormat="1" ht="15.75" customHeight="1">
      <c r="B51" s="117" t="s">
        <v>326</v>
      </c>
      <c r="C51" s="121">
        <v>231</v>
      </c>
      <c r="D51" s="121">
        <v>994</v>
      </c>
      <c r="E51" s="121">
        <v>504</v>
      </c>
      <c r="F51" s="121">
        <v>490</v>
      </c>
      <c r="G51" s="121">
        <v>2199426</v>
      </c>
      <c r="H51" s="121">
        <v>71093</v>
      </c>
      <c r="I51" s="121" t="s">
        <v>309</v>
      </c>
      <c r="J51" s="114"/>
      <c r="K51" s="114"/>
      <c r="L51" s="114"/>
      <c r="M51" s="114"/>
      <c r="N51" s="114"/>
      <c r="O51" s="114"/>
      <c r="P51" s="114"/>
    </row>
    <row r="52" spans="2:16" s="110" customFormat="1" ht="15.75" customHeight="1">
      <c r="B52" s="111" t="s">
        <v>328</v>
      </c>
      <c r="C52" s="122">
        <v>3371</v>
      </c>
      <c r="D52" s="122">
        <v>28711</v>
      </c>
      <c r="E52" s="122">
        <v>15084</v>
      </c>
      <c r="F52" s="122">
        <v>13627</v>
      </c>
      <c r="G52" s="122">
        <v>269106181</v>
      </c>
      <c r="H52" s="122">
        <v>3009688</v>
      </c>
      <c r="I52" s="122">
        <v>482333</v>
      </c>
      <c r="J52" s="114"/>
      <c r="K52" s="114"/>
      <c r="L52" s="114"/>
      <c r="M52" s="114"/>
      <c r="N52" s="114"/>
      <c r="O52" s="114"/>
      <c r="P52" s="114"/>
    </row>
    <row r="53" spans="2:16" s="110" customFormat="1" ht="15.75" customHeight="1">
      <c r="B53" s="111" t="s">
        <v>308</v>
      </c>
      <c r="C53" s="122">
        <v>954</v>
      </c>
      <c r="D53" s="122">
        <v>10113</v>
      </c>
      <c r="E53" s="122">
        <v>7137</v>
      </c>
      <c r="F53" s="122">
        <v>2976</v>
      </c>
      <c r="G53" s="122">
        <v>224871914</v>
      </c>
      <c r="H53" s="122">
        <v>1292009</v>
      </c>
      <c r="I53" s="122" t="s">
        <v>309</v>
      </c>
      <c r="J53" s="114"/>
      <c r="K53" s="114"/>
      <c r="L53" s="114"/>
      <c r="M53" s="114"/>
      <c r="N53" s="114"/>
      <c r="O53" s="114"/>
      <c r="P53" s="114"/>
    </row>
    <row r="54" spans="2:16" s="110" customFormat="1" ht="15.75" customHeight="1">
      <c r="B54" s="117" t="s">
        <v>329</v>
      </c>
      <c r="C54" s="121">
        <v>6</v>
      </c>
      <c r="D54" s="121">
        <v>96</v>
      </c>
      <c r="E54" s="121">
        <v>55</v>
      </c>
      <c r="F54" s="121">
        <v>41</v>
      </c>
      <c r="G54" s="121">
        <v>737219</v>
      </c>
      <c r="H54" s="121">
        <v>8062</v>
      </c>
      <c r="I54" s="121" t="s">
        <v>309</v>
      </c>
      <c r="J54" s="114"/>
      <c r="K54" s="114"/>
      <c r="L54" s="114"/>
      <c r="M54" s="114"/>
      <c r="N54" s="114"/>
      <c r="O54" s="114"/>
      <c r="P54" s="114"/>
    </row>
    <row r="55" spans="2:16" s="110" customFormat="1" ht="15.75" customHeight="1">
      <c r="B55" s="117" t="s">
        <v>330</v>
      </c>
      <c r="C55" s="121">
        <v>38</v>
      </c>
      <c r="D55" s="121">
        <v>271</v>
      </c>
      <c r="E55" s="121">
        <v>145</v>
      </c>
      <c r="F55" s="121">
        <v>126</v>
      </c>
      <c r="G55" s="121">
        <v>1057317</v>
      </c>
      <c r="H55" s="121">
        <v>5247</v>
      </c>
      <c r="I55" s="121" t="s">
        <v>309</v>
      </c>
      <c r="J55" s="114"/>
      <c r="K55" s="114"/>
      <c r="L55" s="114"/>
      <c r="M55" s="114"/>
      <c r="N55" s="114"/>
      <c r="O55" s="114"/>
      <c r="P55" s="114"/>
    </row>
    <row r="56" spans="2:16" s="110" customFormat="1" ht="15.75" customHeight="1">
      <c r="B56" s="117" t="s">
        <v>331</v>
      </c>
      <c r="C56" s="121">
        <v>198</v>
      </c>
      <c r="D56" s="121">
        <v>1841</v>
      </c>
      <c r="E56" s="121">
        <v>1157</v>
      </c>
      <c r="F56" s="121">
        <v>684</v>
      </c>
      <c r="G56" s="121">
        <v>16413356</v>
      </c>
      <c r="H56" s="121">
        <v>56545</v>
      </c>
      <c r="I56" s="121" t="s">
        <v>309</v>
      </c>
      <c r="J56" s="114"/>
      <c r="K56" s="114"/>
      <c r="L56" s="114"/>
      <c r="M56" s="114"/>
      <c r="N56" s="114"/>
      <c r="O56" s="114"/>
      <c r="P56" s="114"/>
    </row>
    <row r="57" spans="2:16" s="110" customFormat="1" ht="15.75" customHeight="1">
      <c r="B57" s="117" t="s">
        <v>332</v>
      </c>
      <c r="C57" s="121">
        <v>223</v>
      </c>
      <c r="D57" s="121">
        <v>1658</v>
      </c>
      <c r="E57" s="121">
        <v>1245</v>
      </c>
      <c r="F57" s="121">
        <v>413</v>
      </c>
      <c r="G57" s="121">
        <v>19431162</v>
      </c>
      <c r="H57" s="121">
        <v>317515</v>
      </c>
      <c r="I57" s="121" t="s">
        <v>309</v>
      </c>
      <c r="J57" s="114"/>
      <c r="K57" s="114"/>
      <c r="L57" s="114"/>
      <c r="M57" s="114"/>
      <c r="N57" s="114"/>
      <c r="O57" s="114"/>
      <c r="P57" s="114"/>
    </row>
    <row r="58" spans="2:16" s="110" customFormat="1" ht="15.75" customHeight="1">
      <c r="B58" s="117" t="s">
        <v>333</v>
      </c>
      <c r="C58" s="121">
        <v>284</v>
      </c>
      <c r="D58" s="121">
        <v>4076</v>
      </c>
      <c r="E58" s="121">
        <v>3103</v>
      </c>
      <c r="F58" s="121">
        <v>973</v>
      </c>
      <c r="G58" s="121">
        <v>166820871</v>
      </c>
      <c r="H58" s="121">
        <v>791346</v>
      </c>
      <c r="I58" s="121" t="s">
        <v>309</v>
      </c>
      <c r="J58" s="114"/>
      <c r="K58" s="114"/>
      <c r="L58" s="114"/>
      <c r="M58" s="114"/>
      <c r="N58" s="114"/>
      <c r="O58" s="114"/>
      <c r="P58" s="114"/>
    </row>
    <row r="59" spans="2:16" s="110" customFormat="1" ht="15.75" customHeight="1">
      <c r="B59" s="117" t="s">
        <v>334</v>
      </c>
      <c r="C59" s="121">
        <v>205</v>
      </c>
      <c r="D59" s="121">
        <v>2171</v>
      </c>
      <c r="E59" s="121">
        <v>1432</v>
      </c>
      <c r="F59" s="121">
        <v>739</v>
      </c>
      <c r="G59" s="121">
        <v>20411989</v>
      </c>
      <c r="H59" s="121">
        <v>113294</v>
      </c>
      <c r="I59" s="121" t="s">
        <v>309</v>
      </c>
      <c r="J59" s="114"/>
      <c r="K59" s="114"/>
      <c r="L59" s="114"/>
      <c r="M59" s="114"/>
      <c r="N59" s="114"/>
      <c r="O59" s="114"/>
      <c r="P59" s="114"/>
    </row>
    <row r="60" spans="2:16" s="110" customFormat="1" ht="15.75" customHeight="1">
      <c r="B60" s="111" t="s">
        <v>316</v>
      </c>
      <c r="C60" s="122">
        <v>2417</v>
      </c>
      <c r="D60" s="122">
        <v>18598</v>
      </c>
      <c r="E60" s="122">
        <v>7947</v>
      </c>
      <c r="F60" s="122">
        <v>10651</v>
      </c>
      <c r="G60" s="122">
        <v>44234267</v>
      </c>
      <c r="H60" s="122">
        <v>1717679</v>
      </c>
      <c r="I60" s="122">
        <v>482333</v>
      </c>
      <c r="J60" s="114"/>
      <c r="K60" s="114"/>
      <c r="L60" s="114"/>
      <c r="M60" s="114"/>
      <c r="N60" s="114"/>
      <c r="O60" s="114"/>
      <c r="P60" s="114"/>
    </row>
    <row r="61" spans="2:16" s="110" customFormat="1" ht="15.75" customHeight="1">
      <c r="B61" s="117" t="s">
        <v>317</v>
      </c>
      <c r="C61" s="121">
        <v>13</v>
      </c>
      <c r="D61" s="121">
        <v>1205</v>
      </c>
      <c r="E61" s="121">
        <v>329</v>
      </c>
      <c r="F61" s="121">
        <v>876</v>
      </c>
      <c r="G61" s="121">
        <v>4355004</v>
      </c>
      <c r="H61" s="121">
        <v>38380</v>
      </c>
      <c r="I61" s="121">
        <v>70549</v>
      </c>
      <c r="J61" s="114"/>
      <c r="K61" s="114"/>
      <c r="L61" s="114"/>
      <c r="M61" s="114"/>
      <c r="N61" s="114"/>
      <c r="O61" s="114"/>
      <c r="P61" s="114"/>
    </row>
    <row r="62" spans="2:16" s="110" customFormat="1" ht="15.75" customHeight="1">
      <c r="B62" s="117" t="s">
        <v>318</v>
      </c>
      <c r="C62" s="121">
        <v>320</v>
      </c>
      <c r="D62" s="121">
        <v>1745</v>
      </c>
      <c r="E62" s="121">
        <v>385</v>
      </c>
      <c r="F62" s="121">
        <v>1360</v>
      </c>
      <c r="G62" s="121">
        <v>2986966</v>
      </c>
      <c r="H62" s="121">
        <v>21803</v>
      </c>
      <c r="I62" s="121">
        <v>74426</v>
      </c>
      <c r="J62" s="114"/>
      <c r="K62" s="114"/>
      <c r="L62" s="114"/>
      <c r="M62" s="114"/>
      <c r="N62" s="114"/>
      <c r="O62" s="114"/>
      <c r="P62" s="114"/>
    </row>
    <row r="63" spans="2:16" s="110" customFormat="1" ht="15.75" customHeight="1">
      <c r="B63" s="117" t="s">
        <v>319</v>
      </c>
      <c r="C63" s="121">
        <v>654</v>
      </c>
      <c r="D63" s="121">
        <v>6869</v>
      </c>
      <c r="E63" s="121">
        <v>2241</v>
      </c>
      <c r="F63" s="121">
        <v>4628</v>
      </c>
      <c r="G63" s="121">
        <v>9992872</v>
      </c>
      <c r="H63" s="121">
        <v>25521</v>
      </c>
      <c r="I63" s="121">
        <v>124667</v>
      </c>
      <c r="J63" s="114"/>
      <c r="K63" s="114"/>
      <c r="L63" s="114"/>
      <c r="M63" s="114"/>
      <c r="N63" s="114"/>
      <c r="O63" s="114"/>
      <c r="P63" s="114"/>
    </row>
    <row r="64" spans="2:16" s="110" customFormat="1" ht="15.75" customHeight="1">
      <c r="B64" s="117" t="s">
        <v>320</v>
      </c>
      <c r="C64" s="121">
        <v>328</v>
      </c>
      <c r="D64" s="121">
        <v>2507</v>
      </c>
      <c r="E64" s="121">
        <v>1897</v>
      </c>
      <c r="F64" s="121">
        <v>610</v>
      </c>
      <c r="G64" s="121">
        <v>11717092</v>
      </c>
      <c r="H64" s="121">
        <v>1216287</v>
      </c>
      <c r="I64" s="121">
        <v>48491</v>
      </c>
      <c r="J64" s="114"/>
      <c r="K64" s="114"/>
      <c r="L64" s="114"/>
      <c r="M64" s="114"/>
      <c r="N64" s="114"/>
      <c r="O64" s="114"/>
      <c r="P64" s="114"/>
    </row>
    <row r="65" spans="2:16" s="110" customFormat="1" ht="15.75" customHeight="1">
      <c r="B65" s="117" t="s">
        <v>335</v>
      </c>
      <c r="C65" s="121">
        <v>848</v>
      </c>
      <c r="D65" s="121">
        <v>5256</v>
      </c>
      <c r="E65" s="121">
        <v>2543</v>
      </c>
      <c r="F65" s="121">
        <v>2713</v>
      </c>
      <c r="G65" s="121">
        <v>11908669</v>
      </c>
      <c r="H65" s="121">
        <v>301081</v>
      </c>
      <c r="I65" s="121">
        <v>164200</v>
      </c>
      <c r="J65" s="114"/>
      <c r="K65" s="114"/>
      <c r="L65" s="114"/>
      <c r="M65" s="114"/>
      <c r="N65" s="114"/>
      <c r="O65" s="114"/>
      <c r="P65" s="114"/>
    </row>
    <row r="66" spans="2:16" s="110" customFormat="1" ht="15.75" customHeight="1">
      <c r="B66" s="117" t="s">
        <v>326</v>
      </c>
      <c r="C66" s="121">
        <v>254</v>
      </c>
      <c r="D66" s="121">
        <v>1016</v>
      </c>
      <c r="E66" s="121">
        <v>552</v>
      </c>
      <c r="F66" s="121">
        <v>464</v>
      </c>
      <c r="G66" s="121">
        <v>3273664</v>
      </c>
      <c r="H66" s="121">
        <v>114607</v>
      </c>
      <c r="I66" s="121" t="s">
        <v>309</v>
      </c>
      <c r="J66" s="114"/>
      <c r="K66" s="114"/>
      <c r="L66" s="114"/>
      <c r="M66" s="114"/>
      <c r="N66" s="114"/>
      <c r="O66" s="114"/>
      <c r="P66" s="114"/>
    </row>
    <row r="67" spans="2:16" s="110" customFormat="1" ht="15.75" customHeight="1">
      <c r="B67" s="111" t="s">
        <v>336</v>
      </c>
      <c r="C67" s="122">
        <v>1088</v>
      </c>
      <c r="D67" s="122">
        <v>6124</v>
      </c>
      <c r="E67" s="122">
        <v>2986</v>
      </c>
      <c r="F67" s="122">
        <v>3138</v>
      </c>
      <c r="G67" s="122">
        <v>13919385</v>
      </c>
      <c r="H67" s="122">
        <v>420626</v>
      </c>
      <c r="I67" s="122">
        <v>119325</v>
      </c>
      <c r="J67" s="114"/>
      <c r="K67" s="114"/>
      <c r="L67" s="114"/>
      <c r="M67" s="114"/>
      <c r="N67" s="126"/>
      <c r="O67" s="114"/>
      <c r="P67" s="114"/>
    </row>
    <row r="68" spans="2:16" s="110" customFormat="1" ht="15.75" customHeight="1">
      <c r="B68" s="111" t="s">
        <v>308</v>
      </c>
      <c r="C68" s="122">
        <v>217</v>
      </c>
      <c r="D68" s="122">
        <v>1235</v>
      </c>
      <c r="E68" s="122">
        <v>859</v>
      </c>
      <c r="F68" s="122">
        <v>376</v>
      </c>
      <c r="G68" s="122">
        <v>4793812</v>
      </c>
      <c r="H68" s="122">
        <v>38254</v>
      </c>
      <c r="I68" s="122" t="s">
        <v>309</v>
      </c>
      <c r="J68" s="114"/>
      <c r="K68" s="114"/>
      <c r="L68" s="114"/>
      <c r="M68" s="114"/>
      <c r="N68" s="126"/>
      <c r="O68" s="114"/>
      <c r="P68" s="114"/>
    </row>
    <row r="69" spans="2:16" s="110" customFormat="1" ht="15.75" customHeight="1">
      <c r="B69" s="117" t="s">
        <v>310</v>
      </c>
      <c r="C69" s="121">
        <v>1</v>
      </c>
      <c r="D69" s="121">
        <v>49</v>
      </c>
      <c r="E69" s="121">
        <v>34</v>
      </c>
      <c r="F69" s="121">
        <v>15</v>
      </c>
      <c r="G69" s="120" t="s">
        <v>285</v>
      </c>
      <c r="H69" s="127" t="s">
        <v>309</v>
      </c>
      <c r="I69" s="127" t="s">
        <v>309</v>
      </c>
      <c r="J69" s="114"/>
      <c r="K69" s="114"/>
      <c r="L69" s="114"/>
      <c r="M69" s="114"/>
      <c r="N69" s="114"/>
      <c r="O69" s="114"/>
      <c r="P69" s="114"/>
    </row>
    <row r="70" spans="2:16" s="110" customFormat="1" ht="15.75" customHeight="1">
      <c r="B70" s="117" t="s">
        <v>311</v>
      </c>
      <c r="C70" s="121">
        <v>48</v>
      </c>
      <c r="D70" s="121">
        <v>209</v>
      </c>
      <c r="E70" s="121">
        <v>121</v>
      </c>
      <c r="F70" s="121">
        <v>88</v>
      </c>
      <c r="G70" s="121">
        <v>717542</v>
      </c>
      <c r="H70" s="121">
        <v>466</v>
      </c>
      <c r="I70" s="127" t="s">
        <v>309</v>
      </c>
      <c r="J70" s="114"/>
      <c r="K70" s="114"/>
      <c r="L70" s="114"/>
      <c r="M70" s="114"/>
      <c r="N70" s="114"/>
      <c r="O70" s="114"/>
      <c r="P70" s="114"/>
    </row>
    <row r="71" spans="2:16" s="110" customFormat="1" ht="15.75" customHeight="1">
      <c r="B71" s="117" t="s">
        <v>312</v>
      </c>
      <c r="C71" s="121">
        <v>41</v>
      </c>
      <c r="D71" s="121">
        <v>318</v>
      </c>
      <c r="E71" s="121">
        <v>251</v>
      </c>
      <c r="F71" s="121">
        <v>67</v>
      </c>
      <c r="G71" s="120">
        <v>735192</v>
      </c>
      <c r="H71" s="120">
        <v>3703</v>
      </c>
      <c r="I71" s="127" t="s">
        <v>309</v>
      </c>
      <c r="J71" s="114"/>
      <c r="K71" s="114"/>
      <c r="L71" s="114"/>
      <c r="M71" s="114"/>
      <c r="N71" s="114"/>
      <c r="O71" s="114"/>
      <c r="P71" s="114"/>
    </row>
    <row r="72" spans="2:16" s="110" customFormat="1" ht="15.75" customHeight="1">
      <c r="B72" s="117" t="s">
        <v>337</v>
      </c>
      <c r="C72" s="121">
        <v>47</v>
      </c>
      <c r="D72" s="121">
        <v>257</v>
      </c>
      <c r="E72" s="121">
        <v>199</v>
      </c>
      <c r="F72" s="121">
        <v>58</v>
      </c>
      <c r="G72" s="121">
        <v>1681546</v>
      </c>
      <c r="H72" s="121">
        <v>1420</v>
      </c>
      <c r="I72" s="127" t="s">
        <v>309</v>
      </c>
      <c r="J72" s="114"/>
      <c r="K72" s="114"/>
      <c r="L72" s="114"/>
      <c r="M72" s="114"/>
      <c r="N72" s="114"/>
      <c r="O72" s="114"/>
      <c r="P72" s="114"/>
    </row>
    <row r="73" spans="2:16" s="110" customFormat="1" ht="15.75" customHeight="1">
      <c r="B73" s="117" t="s">
        <v>314</v>
      </c>
      <c r="C73" s="121">
        <v>44</v>
      </c>
      <c r="D73" s="121">
        <v>233</v>
      </c>
      <c r="E73" s="121">
        <v>169</v>
      </c>
      <c r="F73" s="121">
        <v>64</v>
      </c>
      <c r="G73" s="121">
        <v>1063662</v>
      </c>
      <c r="H73" s="121">
        <v>28410</v>
      </c>
      <c r="I73" s="127" t="s">
        <v>309</v>
      </c>
      <c r="J73" s="114"/>
      <c r="K73" s="114"/>
      <c r="L73" s="114"/>
      <c r="M73" s="114"/>
      <c r="N73" s="114"/>
      <c r="O73" s="114"/>
      <c r="P73" s="114"/>
    </row>
    <row r="74" spans="2:16" s="110" customFormat="1" ht="15.75" customHeight="1">
      <c r="B74" s="117" t="s">
        <v>315</v>
      </c>
      <c r="C74" s="121">
        <v>36</v>
      </c>
      <c r="D74" s="121">
        <v>169</v>
      </c>
      <c r="E74" s="121">
        <v>85</v>
      </c>
      <c r="F74" s="121">
        <v>84</v>
      </c>
      <c r="G74" s="121" t="s">
        <v>285</v>
      </c>
      <c r="H74" s="121">
        <v>4255</v>
      </c>
      <c r="I74" s="127" t="s">
        <v>309</v>
      </c>
      <c r="J74" s="114"/>
      <c r="K74" s="114"/>
      <c r="L74" s="114"/>
      <c r="M74" s="114"/>
      <c r="N74" s="114"/>
      <c r="O74" s="114"/>
      <c r="P74" s="114"/>
    </row>
    <row r="75" spans="2:16" s="110" customFormat="1" ht="15.75" customHeight="1">
      <c r="B75" s="111" t="s">
        <v>316</v>
      </c>
      <c r="C75" s="122">
        <v>871</v>
      </c>
      <c r="D75" s="122">
        <v>4889</v>
      </c>
      <c r="E75" s="122">
        <v>2127</v>
      </c>
      <c r="F75" s="122">
        <v>2762</v>
      </c>
      <c r="G75" s="122">
        <v>9125573</v>
      </c>
      <c r="H75" s="122">
        <v>382372</v>
      </c>
      <c r="I75" s="122">
        <v>119325</v>
      </c>
      <c r="J75" s="114"/>
      <c r="K75" s="114"/>
      <c r="L75" s="114"/>
      <c r="M75" s="114"/>
      <c r="N75" s="114"/>
      <c r="O75" s="114"/>
      <c r="P75" s="114"/>
    </row>
    <row r="76" spans="2:16" s="110" customFormat="1" ht="15.75" customHeight="1">
      <c r="B76" s="117" t="s">
        <v>317</v>
      </c>
      <c r="C76" s="121">
        <v>4</v>
      </c>
      <c r="D76" s="121">
        <v>235</v>
      </c>
      <c r="E76" s="121">
        <v>51</v>
      </c>
      <c r="F76" s="121">
        <v>184</v>
      </c>
      <c r="G76" s="121">
        <v>743349</v>
      </c>
      <c r="H76" s="121">
        <v>3513</v>
      </c>
      <c r="I76" s="121">
        <v>18053</v>
      </c>
      <c r="J76" s="114"/>
      <c r="K76" s="114"/>
      <c r="L76" s="114"/>
      <c r="M76" s="114"/>
      <c r="N76" s="114"/>
      <c r="O76" s="114"/>
      <c r="P76" s="114"/>
    </row>
    <row r="77" spans="2:16" s="110" customFormat="1" ht="15.75" customHeight="1">
      <c r="B77" s="117" t="s">
        <v>318</v>
      </c>
      <c r="C77" s="121">
        <v>118</v>
      </c>
      <c r="D77" s="121">
        <v>458</v>
      </c>
      <c r="E77" s="121">
        <v>130</v>
      </c>
      <c r="F77" s="121">
        <v>328</v>
      </c>
      <c r="G77" s="121">
        <v>523114</v>
      </c>
      <c r="H77" s="121">
        <v>20413</v>
      </c>
      <c r="I77" s="121">
        <v>22068</v>
      </c>
      <c r="J77" s="114"/>
      <c r="K77" s="114"/>
      <c r="L77" s="114"/>
      <c r="M77" s="114"/>
      <c r="N77" s="114"/>
      <c r="O77" s="114"/>
      <c r="P77" s="114"/>
    </row>
    <row r="78" spans="2:16" s="110" customFormat="1" ht="15.75" customHeight="1">
      <c r="B78" s="117" t="s">
        <v>319</v>
      </c>
      <c r="C78" s="121">
        <v>305</v>
      </c>
      <c r="D78" s="121">
        <v>2153</v>
      </c>
      <c r="E78" s="121">
        <v>763</v>
      </c>
      <c r="F78" s="121">
        <v>1390</v>
      </c>
      <c r="G78" s="121">
        <v>2532163</v>
      </c>
      <c r="H78" s="121">
        <v>18062</v>
      </c>
      <c r="I78" s="121">
        <v>38477</v>
      </c>
      <c r="J78" s="114"/>
      <c r="K78" s="114"/>
      <c r="L78" s="114"/>
      <c r="M78" s="114"/>
      <c r="N78" s="114"/>
      <c r="O78" s="114"/>
      <c r="P78" s="114"/>
    </row>
    <row r="79" spans="2:16" s="110" customFormat="1" ht="15.75" customHeight="1">
      <c r="B79" s="117" t="s">
        <v>320</v>
      </c>
      <c r="C79" s="121">
        <v>102</v>
      </c>
      <c r="D79" s="121">
        <v>533</v>
      </c>
      <c r="E79" s="121">
        <v>403</v>
      </c>
      <c r="F79" s="121">
        <v>130</v>
      </c>
      <c r="G79" s="121">
        <v>1702459</v>
      </c>
      <c r="H79" s="121">
        <v>235681</v>
      </c>
      <c r="I79" s="121">
        <v>4444</v>
      </c>
      <c r="J79" s="114"/>
      <c r="K79" s="114"/>
      <c r="L79" s="114"/>
      <c r="M79" s="114"/>
      <c r="N79" s="114"/>
      <c r="O79" s="114"/>
      <c r="P79" s="114"/>
    </row>
    <row r="80" spans="2:16" s="110" customFormat="1" ht="15.75" customHeight="1">
      <c r="B80" s="117" t="s">
        <v>335</v>
      </c>
      <c r="C80" s="121">
        <v>307</v>
      </c>
      <c r="D80" s="121">
        <v>1330</v>
      </c>
      <c r="E80" s="121">
        <v>701</v>
      </c>
      <c r="F80" s="121">
        <v>629</v>
      </c>
      <c r="G80" s="121">
        <v>3141434</v>
      </c>
      <c r="H80" s="121">
        <v>79949</v>
      </c>
      <c r="I80" s="121">
        <v>36283</v>
      </c>
      <c r="J80" s="114"/>
      <c r="K80" s="114"/>
      <c r="L80" s="114"/>
      <c r="M80" s="114"/>
      <c r="N80" s="114"/>
      <c r="O80" s="114"/>
      <c r="P80" s="114"/>
    </row>
    <row r="81" spans="2:16" s="110" customFormat="1" ht="15.75" customHeight="1">
      <c r="B81" s="117" t="s">
        <v>326</v>
      </c>
      <c r="C81" s="121">
        <v>35</v>
      </c>
      <c r="D81" s="121">
        <v>180</v>
      </c>
      <c r="E81" s="121">
        <v>79</v>
      </c>
      <c r="F81" s="121">
        <v>101</v>
      </c>
      <c r="G81" s="121">
        <v>483054</v>
      </c>
      <c r="H81" s="121">
        <v>24754</v>
      </c>
      <c r="I81" s="121" t="s">
        <v>309</v>
      </c>
      <c r="J81" s="114"/>
      <c r="K81" s="114"/>
      <c r="L81" s="114"/>
      <c r="M81" s="114"/>
      <c r="N81" s="114"/>
      <c r="O81" s="114"/>
      <c r="P81" s="114"/>
    </row>
    <row r="82" spans="2:16" s="110" customFormat="1" ht="15.75" customHeight="1">
      <c r="B82" s="111" t="s">
        <v>338</v>
      </c>
      <c r="C82" s="122">
        <v>1683</v>
      </c>
      <c r="D82" s="122">
        <v>13503</v>
      </c>
      <c r="E82" s="122">
        <v>6331</v>
      </c>
      <c r="F82" s="122">
        <v>7172</v>
      </c>
      <c r="G82" s="122">
        <v>45878166</v>
      </c>
      <c r="H82" s="122">
        <v>1513496</v>
      </c>
      <c r="I82" s="122">
        <v>321347</v>
      </c>
      <c r="J82" s="114"/>
      <c r="K82" s="114"/>
      <c r="L82" s="114"/>
      <c r="M82" s="114"/>
      <c r="N82" s="114"/>
      <c r="O82" s="114"/>
      <c r="P82" s="114"/>
    </row>
    <row r="83" spans="2:16" s="110" customFormat="1" ht="15.75" customHeight="1">
      <c r="B83" s="111" t="s">
        <v>308</v>
      </c>
      <c r="C83" s="122">
        <v>369</v>
      </c>
      <c r="D83" s="122">
        <v>3188</v>
      </c>
      <c r="E83" s="122">
        <v>2187</v>
      </c>
      <c r="F83" s="122">
        <v>1001</v>
      </c>
      <c r="G83" s="122">
        <v>25589104</v>
      </c>
      <c r="H83" s="122">
        <v>436808</v>
      </c>
      <c r="I83" s="122" t="s">
        <v>309</v>
      </c>
      <c r="J83" s="114"/>
      <c r="K83" s="114"/>
      <c r="L83" s="114"/>
      <c r="M83" s="114"/>
      <c r="N83" s="114"/>
      <c r="O83" s="114"/>
      <c r="P83" s="114"/>
    </row>
    <row r="84" spans="2:16" s="110" customFormat="1" ht="15.75" customHeight="1">
      <c r="B84" s="117" t="s">
        <v>310</v>
      </c>
      <c r="C84" s="121">
        <v>4</v>
      </c>
      <c r="D84" s="121">
        <v>30</v>
      </c>
      <c r="E84" s="121">
        <v>16</v>
      </c>
      <c r="F84" s="121">
        <v>14</v>
      </c>
      <c r="G84" s="120">
        <v>160480</v>
      </c>
      <c r="H84" s="121" t="s">
        <v>309</v>
      </c>
      <c r="I84" s="121" t="s">
        <v>309</v>
      </c>
      <c r="J84" s="114"/>
      <c r="K84" s="114"/>
      <c r="L84" s="114"/>
      <c r="M84" s="114"/>
      <c r="N84" s="114"/>
      <c r="O84" s="114"/>
      <c r="P84" s="114"/>
    </row>
    <row r="85" spans="2:16" s="110" customFormat="1" ht="15.75" customHeight="1">
      <c r="B85" s="117" t="s">
        <v>311</v>
      </c>
      <c r="C85" s="121">
        <v>14</v>
      </c>
      <c r="D85" s="121">
        <v>57</v>
      </c>
      <c r="E85" s="121">
        <v>39</v>
      </c>
      <c r="F85" s="121">
        <v>18</v>
      </c>
      <c r="G85" s="120">
        <v>167574</v>
      </c>
      <c r="H85" s="120">
        <v>620</v>
      </c>
      <c r="I85" s="121" t="s">
        <v>309</v>
      </c>
      <c r="J85" s="114"/>
      <c r="K85" s="114"/>
      <c r="L85" s="114"/>
      <c r="M85" s="114"/>
      <c r="N85" s="114"/>
      <c r="O85" s="114"/>
      <c r="P85" s="114"/>
    </row>
    <row r="86" spans="2:16" s="110" customFormat="1" ht="15.75" customHeight="1">
      <c r="B86" s="117" t="s">
        <v>312</v>
      </c>
      <c r="C86" s="121">
        <v>92</v>
      </c>
      <c r="D86" s="121">
        <v>1317</v>
      </c>
      <c r="E86" s="121">
        <v>852</v>
      </c>
      <c r="F86" s="121">
        <v>465</v>
      </c>
      <c r="G86" s="121">
        <v>12810556</v>
      </c>
      <c r="H86" s="121">
        <v>20004</v>
      </c>
      <c r="I86" s="121" t="s">
        <v>309</v>
      </c>
      <c r="J86" s="114"/>
      <c r="K86" s="114"/>
      <c r="L86" s="114"/>
      <c r="M86" s="114"/>
      <c r="N86" s="114"/>
      <c r="O86" s="114"/>
      <c r="P86" s="114"/>
    </row>
    <row r="87" spans="2:16" s="110" customFormat="1" ht="15.75" customHeight="1">
      <c r="B87" s="117" t="s">
        <v>313</v>
      </c>
      <c r="C87" s="121">
        <v>104</v>
      </c>
      <c r="D87" s="121">
        <v>784</v>
      </c>
      <c r="E87" s="121">
        <v>592</v>
      </c>
      <c r="F87" s="121">
        <v>192</v>
      </c>
      <c r="G87" s="121">
        <v>5303112</v>
      </c>
      <c r="H87" s="121">
        <v>48507</v>
      </c>
      <c r="I87" s="121" t="s">
        <v>309</v>
      </c>
      <c r="J87" s="114"/>
      <c r="K87" s="114"/>
      <c r="L87" s="114"/>
      <c r="M87" s="114"/>
      <c r="N87" s="114"/>
      <c r="O87" s="114"/>
      <c r="P87" s="114"/>
    </row>
    <row r="88" spans="2:16" s="110" customFormat="1" ht="15.75" customHeight="1">
      <c r="B88" s="117" t="s">
        <v>314</v>
      </c>
      <c r="C88" s="121">
        <v>91</v>
      </c>
      <c r="D88" s="121">
        <v>695</v>
      </c>
      <c r="E88" s="121">
        <v>516</v>
      </c>
      <c r="F88" s="121">
        <v>179</v>
      </c>
      <c r="G88" s="121">
        <v>5941066</v>
      </c>
      <c r="H88" s="121">
        <v>357413</v>
      </c>
      <c r="I88" s="121" t="s">
        <v>309</v>
      </c>
      <c r="J88" s="114"/>
      <c r="K88" s="114"/>
      <c r="L88" s="114"/>
      <c r="M88" s="114"/>
      <c r="N88" s="114"/>
      <c r="O88" s="114"/>
      <c r="P88" s="114"/>
    </row>
    <row r="89" spans="2:16" s="110" customFormat="1" ht="15.75" customHeight="1">
      <c r="B89" s="117" t="s">
        <v>315</v>
      </c>
      <c r="C89" s="121">
        <v>64</v>
      </c>
      <c r="D89" s="121">
        <v>305</v>
      </c>
      <c r="E89" s="121">
        <v>172</v>
      </c>
      <c r="F89" s="121">
        <v>133</v>
      </c>
      <c r="G89" s="121">
        <v>1206316</v>
      </c>
      <c r="H89" s="121">
        <v>10264</v>
      </c>
      <c r="I89" s="121" t="s">
        <v>309</v>
      </c>
      <c r="J89" s="114"/>
      <c r="K89" s="114"/>
      <c r="L89" s="114"/>
      <c r="M89" s="114"/>
      <c r="N89" s="114"/>
      <c r="O89" s="114"/>
      <c r="P89" s="114"/>
    </row>
    <row r="90" spans="2:16" s="110" customFormat="1" ht="15.75" customHeight="1">
      <c r="B90" s="111" t="s">
        <v>316</v>
      </c>
      <c r="C90" s="122">
        <v>1314</v>
      </c>
      <c r="D90" s="122">
        <v>10315</v>
      </c>
      <c r="E90" s="122">
        <v>4144</v>
      </c>
      <c r="F90" s="122">
        <v>6171</v>
      </c>
      <c r="G90" s="122">
        <v>20289062</v>
      </c>
      <c r="H90" s="122">
        <v>1076688</v>
      </c>
      <c r="I90" s="122">
        <v>321347</v>
      </c>
      <c r="J90" s="114"/>
      <c r="K90" s="114"/>
      <c r="L90" s="114"/>
      <c r="M90" s="114"/>
      <c r="N90" s="114"/>
      <c r="O90" s="114"/>
      <c r="P90" s="114"/>
    </row>
    <row r="91" spans="2:16" s="110" customFormat="1" ht="15.75" customHeight="1">
      <c r="B91" s="117" t="s">
        <v>317</v>
      </c>
      <c r="C91" s="121">
        <v>11</v>
      </c>
      <c r="D91" s="121">
        <v>480</v>
      </c>
      <c r="E91" s="121">
        <v>152</v>
      </c>
      <c r="F91" s="121">
        <v>328</v>
      </c>
      <c r="G91" s="121">
        <v>1019101</v>
      </c>
      <c r="H91" s="121">
        <v>1930</v>
      </c>
      <c r="I91" s="121">
        <v>30155</v>
      </c>
      <c r="J91" s="114"/>
      <c r="K91" s="114"/>
      <c r="L91" s="114"/>
      <c r="M91" s="114"/>
      <c r="N91" s="114"/>
      <c r="O91" s="114"/>
      <c r="P91" s="114"/>
    </row>
    <row r="92" spans="2:16" s="110" customFormat="1" ht="15.75" customHeight="1">
      <c r="B92" s="117" t="s">
        <v>318</v>
      </c>
      <c r="C92" s="121">
        <v>195</v>
      </c>
      <c r="D92" s="121">
        <v>1051</v>
      </c>
      <c r="E92" s="121">
        <v>186</v>
      </c>
      <c r="F92" s="121">
        <v>865</v>
      </c>
      <c r="G92" s="121">
        <v>1627426</v>
      </c>
      <c r="H92" s="121">
        <v>8317</v>
      </c>
      <c r="I92" s="121">
        <v>58069</v>
      </c>
      <c r="J92" s="114"/>
      <c r="K92" s="114"/>
      <c r="L92" s="114"/>
      <c r="M92" s="114"/>
      <c r="N92" s="114"/>
      <c r="O92" s="114"/>
      <c r="P92" s="114"/>
    </row>
    <row r="93" spans="2:16" s="110" customFormat="1" ht="15.75" customHeight="1">
      <c r="B93" s="117" t="s">
        <v>319</v>
      </c>
      <c r="C93" s="121">
        <v>376</v>
      </c>
      <c r="D93" s="121">
        <v>4233</v>
      </c>
      <c r="E93" s="121">
        <v>1325</v>
      </c>
      <c r="F93" s="121">
        <v>2908</v>
      </c>
      <c r="G93" s="121">
        <v>5580180</v>
      </c>
      <c r="H93" s="121">
        <v>104852</v>
      </c>
      <c r="I93" s="121">
        <v>88764</v>
      </c>
      <c r="J93" s="114"/>
      <c r="K93" s="114"/>
      <c r="L93" s="114"/>
      <c r="M93" s="114"/>
      <c r="N93" s="114"/>
      <c r="O93" s="114"/>
      <c r="P93" s="114"/>
    </row>
    <row r="94" spans="2:16" s="110" customFormat="1" ht="15.75" customHeight="1">
      <c r="B94" s="117" t="s">
        <v>320</v>
      </c>
      <c r="C94" s="121">
        <v>197</v>
      </c>
      <c r="D94" s="121">
        <v>1307</v>
      </c>
      <c r="E94" s="121">
        <v>944</v>
      </c>
      <c r="F94" s="121">
        <v>363</v>
      </c>
      <c r="G94" s="121">
        <v>4467675</v>
      </c>
      <c r="H94" s="121">
        <v>692277</v>
      </c>
      <c r="I94" s="121">
        <v>29597</v>
      </c>
      <c r="J94" s="114"/>
      <c r="K94" s="114"/>
      <c r="L94" s="114"/>
      <c r="M94" s="114"/>
      <c r="N94" s="114"/>
      <c r="O94" s="114"/>
      <c r="P94" s="114"/>
    </row>
    <row r="95" spans="2:16" s="110" customFormat="1" ht="15.75" customHeight="1">
      <c r="B95" s="117" t="s">
        <v>335</v>
      </c>
      <c r="C95" s="121">
        <v>462</v>
      </c>
      <c r="D95" s="121">
        <v>2965</v>
      </c>
      <c r="E95" s="121">
        <v>1409</v>
      </c>
      <c r="F95" s="121">
        <v>1556</v>
      </c>
      <c r="G95" s="121">
        <v>7283445</v>
      </c>
      <c r="H95" s="121">
        <v>200039</v>
      </c>
      <c r="I95" s="121">
        <v>114762</v>
      </c>
      <c r="J95" s="114"/>
      <c r="K95" s="114"/>
      <c r="L95" s="114"/>
      <c r="M95" s="114"/>
      <c r="N95" s="114"/>
      <c r="O95" s="114"/>
      <c r="P95" s="114"/>
    </row>
    <row r="96" spans="2:16" s="110" customFormat="1" ht="15.75" customHeight="1">
      <c r="B96" s="117" t="s">
        <v>326</v>
      </c>
      <c r="C96" s="121">
        <v>73</v>
      </c>
      <c r="D96" s="121">
        <v>279</v>
      </c>
      <c r="E96" s="121">
        <v>128</v>
      </c>
      <c r="F96" s="121">
        <v>151</v>
      </c>
      <c r="G96" s="121">
        <v>311235</v>
      </c>
      <c r="H96" s="121">
        <v>69273</v>
      </c>
      <c r="I96" s="121" t="s">
        <v>309</v>
      </c>
      <c r="J96" s="114"/>
      <c r="K96" s="114"/>
      <c r="L96" s="114"/>
      <c r="M96" s="114"/>
      <c r="N96" s="114"/>
      <c r="O96" s="114"/>
      <c r="P96" s="114"/>
    </row>
    <row r="97" spans="2:16" s="110" customFormat="1" ht="15.75" customHeight="1">
      <c r="B97" s="111" t="s">
        <v>339</v>
      </c>
      <c r="C97" s="122">
        <v>1779</v>
      </c>
      <c r="D97" s="122">
        <v>14886</v>
      </c>
      <c r="E97" s="122">
        <v>7601</v>
      </c>
      <c r="F97" s="122">
        <v>7285</v>
      </c>
      <c r="G97" s="122">
        <v>68438718</v>
      </c>
      <c r="H97" s="122">
        <v>1648915</v>
      </c>
      <c r="I97" s="122">
        <v>279925</v>
      </c>
      <c r="J97" s="114"/>
      <c r="K97" s="114"/>
      <c r="L97" s="114"/>
      <c r="M97" s="114"/>
      <c r="N97" s="114"/>
      <c r="O97" s="114"/>
      <c r="P97" s="114"/>
    </row>
    <row r="98" spans="2:16" s="110" customFormat="1" ht="15.75" customHeight="1">
      <c r="B98" s="111" t="s">
        <v>308</v>
      </c>
      <c r="C98" s="122">
        <v>510</v>
      </c>
      <c r="D98" s="122">
        <v>4665</v>
      </c>
      <c r="E98" s="122">
        <v>3208</v>
      </c>
      <c r="F98" s="122">
        <v>1457</v>
      </c>
      <c r="G98" s="122">
        <v>45324660</v>
      </c>
      <c r="H98" s="122">
        <v>554913</v>
      </c>
      <c r="I98" s="122" t="s">
        <v>309</v>
      </c>
      <c r="J98" s="114"/>
      <c r="K98" s="114"/>
      <c r="L98" s="114"/>
      <c r="M98" s="114"/>
      <c r="N98" s="114"/>
      <c r="O98" s="114"/>
      <c r="P98" s="114"/>
    </row>
    <row r="99" spans="2:16" s="110" customFormat="1" ht="15.75" customHeight="1">
      <c r="B99" s="117" t="s">
        <v>310</v>
      </c>
      <c r="C99" s="121">
        <v>5</v>
      </c>
      <c r="D99" s="121">
        <v>59</v>
      </c>
      <c r="E99" s="121">
        <v>39</v>
      </c>
      <c r="F99" s="121">
        <v>20</v>
      </c>
      <c r="G99" s="121">
        <v>1045130</v>
      </c>
      <c r="H99" s="121">
        <v>725</v>
      </c>
      <c r="I99" s="121" t="s">
        <v>309</v>
      </c>
      <c r="J99" s="114"/>
      <c r="K99" s="114"/>
      <c r="L99" s="114"/>
      <c r="M99" s="114"/>
      <c r="N99" s="114"/>
      <c r="O99" s="114"/>
      <c r="P99" s="114"/>
    </row>
    <row r="100" spans="2:16" s="110" customFormat="1" ht="15.75" customHeight="1">
      <c r="B100" s="117" t="s">
        <v>311</v>
      </c>
      <c r="C100" s="121">
        <v>13</v>
      </c>
      <c r="D100" s="121">
        <v>53</v>
      </c>
      <c r="E100" s="121">
        <v>24</v>
      </c>
      <c r="F100" s="121">
        <v>29</v>
      </c>
      <c r="G100" s="121">
        <v>164798</v>
      </c>
      <c r="H100" s="120">
        <v>3030</v>
      </c>
      <c r="I100" s="121" t="s">
        <v>309</v>
      </c>
      <c r="J100" s="114"/>
      <c r="K100" s="114"/>
      <c r="L100" s="114"/>
      <c r="M100" s="114"/>
      <c r="N100" s="114"/>
      <c r="O100" s="114"/>
      <c r="P100" s="114"/>
    </row>
    <row r="101" spans="2:16" s="110" customFormat="1" ht="15.75" customHeight="1">
      <c r="B101" s="117" t="s">
        <v>312</v>
      </c>
      <c r="C101" s="121">
        <v>79</v>
      </c>
      <c r="D101" s="121">
        <v>679</v>
      </c>
      <c r="E101" s="121">
        <v>399</v>
      </c>
      <c r="F101" s="121">
        <v>280</v>
      </c>
      <c r="G101" s="121">
        <v>3826275</v>
      </c>
      <c r="H101" s="121">
        <v>17922</v>
      </c>
      <c r="I101" s="121" t="s">
        <v>309</v>
      </c>
      <c r="J101" s="114"/>
      <c r="K101" s="114"/>
      <c r="L101" s="114"/>
      <c r="M101" s="114"/>
      <c r="N101" s="114"/>
      <c r="O101" s="114"/>
      <c r="P101" s="114"/>
    </row>
    <row r="102" spans="2:16" s="110" customFormat="1" ht="15.75" customHeight="1">
      <c r="B102" s="117" t="s">
        <v>313</v>
      </c>
      <c r="C102" s="121">
        <v>135</v>
      </c>
      <c r="D102" s="121">
        <v>967</v>
      </c>
      <c r="E102" s="121">
        <v>727</v>
      </c>
      <c r="F102" s="121">
        <v>240</v>
      </c>
      <c r="G102" s="121">
        <v>10797308</v>
      </c>
      <c r="H102" s="121">
        <v>118584</v>
      </c>
      <c r="I102" s="121" t="s">
        <v>309</v>
      </c>
      <c r="J102" s="114"/>
      <c r="K102" s="114"/>
      <c r="L102" s="114"/>
      <c r="M102" s="114"/>
      <c r="N102" s="114"/>
      <c r="O102" s="114"/>
      <c r="P102" s="114"/>
    </row>
    <row r="103" spans="2:16" s="110" customFormat="1" ht="15.75" customHeight="1">
      <c r="B103" s="117" t="s">
        <v>314</v>
      </c>
      <c r="C103" s="121">
        <v>187</v>
      </c>
      <c r="D103" s="121">
        <v>1845</v>
      </c>
      <c r="E103" s="121">
        <v>1372</v>
      </c>
      <c r="F103" s="121">
        <v>473</v>
      </c>
      <c r="G103" s="121">
        <v>18538327</v>
      </c>
      <c r="H103" s="121">
        <v>392341</v>
      </c>
      <c r="I103" s="121" t="s">
        <v>309</v>
      </c>
      <c r="J103" s="114"/>
      <c r="K103" s="114"/>
      <c r="L103" s="114"/>
      <c r="M103" s="114"/>
      <c r="N103" s="114"/>
      <c r="O103" s="114"/>
      <c r="P103" s="114"/>
    </row>
    <row r="104" spans="2:16" s="110" customFormat="1" ht="15.75" customHeight="1">
      <c r="B104" s="117" t="s">
        <v>315</v>
      </c>
      <c r="C104" s="121">
        <v>91</v>
      </c>
      <c r="D104" s="121">
        <v>1062</v>
      </c>
      <c r="E104" s="121">
        <v>647</v>
      </c>
      <c r="F104" s="121">
        <v>415</v>
      </c>
      <c r="G104" s="121">
        <v>10952822</v>
      </c>
      <c r="H104" s="121">
        <v>22311</v>
      </c>
      <c r="I104" s="121" t="s">
        <v>309</v>
      </c>
      <c r="J104" s="114"/>
      <c r="K104" s="114"/>
      <c r="L104" s="114"/>
      <c r="M104" s="114"/>
      <c r="N104" s="114"/>
      <c r="O104" s="114"/>
      <c r="P104" s="114"/>
    </row>
    <row r="105" spans="2:16" s="110" customFormat="1" ht="15.75" customHeight="1">
      <c r="B105" s="111" t="s">
        <v>316</v>
      </c>
      <c r="C105" s="122">
        <v>1269</v>
      </c>
      <c r="D105" s="122">
        <v>10221</v>
      </c>
      <c r="E105" s="122">
        <v>4393</v>
      </c>
      <c r="F105" s="122">
        <v>5828</v>
      </c>
      <c r="G105" s="122">
        <v>23114058</v>
      </c>
      <c r="H105" s="122">
        <v>1094002</v>
      </c>
      <c r="I105" s="122">
        <v>279925</v>
      </c>
      <c r="J105" s="114"/>
      <c r="K105" s="114"/>
      <c r="L105" s="114"/>
      <c r="M105" s="114"/>
      <c r="N105" s="114"/>
      <c r="O105" s="114"/>
      <c r="P105" s="114"/>
    </row>
    <row r="106" spans="2:16" s="110" customFormat="1" ht="15.75" customHeight="1">
      <c r="B106" s="117" t="s">
        <v>317</v>
      </c>
      <c r="C106" s="121">
        <v>7</v>
      </c>
      <c r="D106" s="121">
        <v>426</v>
      </c>
      <c r="E106" s="121">
        <v>118</v>
      </c>
      <c r="F106" s="121">
        <v>308</v>
      </c>
      <c r="G106" s="120">
        <v>1086122</v>
      </c>
      <c r="H106" s="120">
        <v>5560</v>
      </c>
      <c r="I106" s="120">
        <v>21042</v>
      </c>
      <c r="J106" s="114"/>
      <c r="K106" s="114"/>
      <c r="L106" s="114"/>
      <c r="M106" s="114"/>
      <c r="N106" s="114"/>
      <c r="O106" s="114"/>
      <c r="P106" s="114"/>
    </row>
    <row r="107" spans="2:16" s="110" customFormat="1" ht="15.75" customHeight="1">
      <c r="B107" s="117" t="s">
        <v>318</v>
      </c>
      <c r="C107" s="121">
        <v>183</v>
      </c>
      <c r="D107" s="121">
        <v>892</v>
      </c>
      <c r="E107" s="121">
        <v>180</v>
      </c>
      <c r="F107" s="121">
        <v>712</v>
      </c>
      <c r="G107" s="121">
        <v>1468158</v>
      </c>
      <c r="H107" s="121">
        <v>5167</v>
      </c>
      <c r="I107" s="121">
        <v>41744</v>
      </c>
      <c r="J107" s="114"/>
      <c r="K107" s="114"/>
      <c r="L107" s="114"/>
      <c r="M107" s="114"/>
      <c r="N107" s="114"/>
      <c r="O107" s="114"/>
      <c r="P107" s="114"/>
    </row>
    <row r="108" spans="2:16" s="110" customFormat="1" ht="15.75" customHeight="1">
      <c r="B108" s="117" t="s">
        <v>319</v>
      </c>
      <c r="C108" s="121">
        <v>325</v>
      </c>
      <c r="D108" s="121">
        <v>3841</v>
      </c>
      <c r="E108" s="121">
        <v>1239</v>
      </c>
      <c r="F108" s="121">
        <v>2602</v>
      </c>
      <c r="G108" s="121">
        <v>5463089</v>
      </c>
      <c r="H108" s="121">
        <v>29432</v>
      </c>
      <c r="I108" s="121">
        <v>72170</v>
      </c>
      <c r="J108" s="114"/>
      <c r="K108" s="114"/>
      <c r="L108" s="114"/>
      <c r="M108" s="114"/>
      <c r="N108" s="114"/>
      <c r="O108" s="114"/>
      <c r="P108" s="114"/>
    </row>
    <row r="109" spans="2:16" s="110" customFormat="1" ht="15.75" customHeight="1">
      <c r="B109" s="117" t="s">
        <v>320</v>
      </c>
      <c r="C109" s="121">
        <v>196</v>
      </c>
      <c r="D109" s="121">
        <v>1414</v>
      </c>
      <c r="E109" s="121">
        <v>1037</v>
      </c>
      <c r="F109" s="121">
        <v>377</v>
      </c>
      <c r="G109" s="121">
        <v>5498791</v>
      </c>
      <c r="H109" s="121">
        <v>770360</v>
      </c>
      <c r="I109" s="121">
        <v>27546</v>
      </c>
      <c r="J109" s="114"/>
      <c r="K109" s="114"/>
      <c r="L109" s="114"/>
      <c r="M109" s="114"/>
      <c r="N109" s="114"/>
      <c r="O109" s="114"/>
      <c r="P109" s="114"/>
    </row>
    <row r="110" spans="2:16" s="110" customFormat="1" ht="15.75" customHeight="1">
      <c r="B110" s="117" t="s">
        <v>335</v>
      </c>
      <c r="C110" s="121">
        <v>474</v>
      </c>
      <c r="D110" s="121">
        <v>3323</v>
      </c>
      <c r="E110" s="121">
        <v>1623</v>
      </c>
      <c r="F110" s="121">
        <v>1700</v>
      </c>
      <c r="G110" s="121">
        <v>8931750</v>
      </c>
      <c r="H110" s="121">
        <v>186252</v>
      </c>
      <c r="I110" s="121">
        <v>117423</v>
      </c>
      <c r="J110" s="114"/>
      <c r="K110" s="114"/>
      <c r="L110" s="114"/>
      <c r="M110" s="114"/>
      <c r="N110" s="114"/>
      <c r="O110" s="114"/>
      <c r="P110" s="114"/>
    </row>
    <row r="111" spans="2:16" s="110" customFormat="1" ht="15.75" customHeight="1">
      <c r="B111" s="117" t="s">
        <v>326</v>
      </c>
      <c r="C111" s="121">
        <v>84</v>
      </c>
      <c r="D111" s="121">
        <v>325</v>
      </c>
      <c r="E111" s="121">
        <v>196</v>
      </c>
      <c r="F111" s="121">
        <v>129</v>
      </c>
      <c r="G111" s="121">
        <v>666148</v>
      </c>
      <c r="H111" s="121">
        <v>97231</v>
      </c>
      <c r="I111" s="121" t="s">
        <v>309</v>
      </c>
      <c r="J111" s="114"/>
      <c r="K111" s="114"/>
      <c r="L111" s="114"/>
      <c r="M111" s="114"/>
      <c r="N111" s="114"/>
      <c r="O111" s="114"/>
      <c r="P111" s="114"/>
    </row>
    <row r="112" spans="2:16" s="110" customFormat="1" ht="15.75" customHeight="1">
      <c r="B112" s="111" t="s">
        <v>340</v>
      </c>
      <c r="C112" s="122">
        <v>633</v>
      </c>
      <c r="D112" s="122">
        <v>3778</v>
      </c>
      <c r="E112" s="122">
        <v>1743</v>
      </c>
      <c r="F112" s="122">
        <v>2035</v>
      </c>
      <c r="G112" s="122">
        <v>7473519</v>
      </c>
      <c r="H112" s="122">
        <v>325737</v>
      </c>
      <c r="I112" s="122">
        <v>71817</v>
      </c>
      <c r="J112" s="114"/>
      <c r="K112" s="114"/>
      <c r="L112" s="114"/>
      <c r="M112" s="114"/>
      <c r="N112" s="126"/>
      <c r="O112" s="114"/>
      <c r="P112" s="114"/>
    </row>
    <row r="113" spans="2:16" s="110" customFormat="1" ht="15.75" customHeight="1">
      <c r="B113" s="111" t="s">
        <v>308</v>
      </c>
      <c r="C113" s="122">
        <v>87</v>
      </c>
      <c r="D113" s="122">
        <v>577</v>
      </c>
      <c r="E113" s="122">
        <v>364</v>
      </c>
      <c r="F113" s="122">
        <v>213</v>
      </c>
      <c r="G113" s="122">
        <v>1864398</v>
      </c>
      <c r="H113" s="122">
        <v>31004</v>
      </c>
      <c r="I113" s="121" t="s">
        <v>309</v>
      </c>
      <c r="J113" s="114"/>
      <c r="K113" s="114"/>
      <c r="L113" s="114"/>
      <c r="M113" s="114"/>
      <c r="N113" s="126"/>
      <c r="O113" s="114"/>
      <c r="P113" s="114"/>
    </row>
    <row r="114" spans="2:16" s="110" customFormat="1" ht="15.75" customHeight="1">
      <c r="B114" s="117" t="s">
        <v>329</v>
      </c>
      <c r="C114" s="121" t="s">
        <v>309</v>
      </c>
      <c r="D114" s="121" t="s">
        <v>309</v>
      </c>
      <c r="E114" s="121" t="s">
        <v>309</v>
      </c>
      <c r="F114" s="121" t="s">
        <v>309</v>
      </c>
      <c r="G114" s="121" t="s">
        <v>309</v>
      </c>
      <c r="H114" s="121" t="s">
        <v>309</v>
      </c>
      <c r="I114" s="121" t="s">
        <v>309</v>
      </c>
      <c r="J114" s="114"/>
      <c r="K114" s="114"/>
      <c r="L114" s="114"/>
      <c r="M114" s="114"/>
      <c r="N114" s="114"/>
      <c r="O114" s="114"/>
      <c r="P114" s="114"/>
    </row>
    <row r="115" spans="2:16" s="110" customFormat="1" ht="15.75" customHeight="1">
      <c r="B115" s="117" t="s">
        <v>330</v>
      </c>
      <c r="C115" s="121">
        <v>1</v>
      </c>
      <c r="D115" s="121">
        <v>3</v>
      </c>
      <c r="E115" s="120">
        <v>1</v>
      </c>
      <c r="F115" s="121">
        <v>2</v>
      </c>
      <c r="G115" s="120" t="s">
        <v>285</v>
      </c>
      <c r="H115" s="121" t="s">
        <v>309</v>
      </c>
      <c r="I115" s="121" t="s">
        <v>309</v>
      </c>
      <c r="J115" s="114"/>
      <c r="K115" s="114"/>
      <c r="L115" s="114"/>
      <c r="M115" s="114"/>
      <c r="N115" s="114"/>
      <c r="O115" s="114"/>
      <c r="P115" s="114"/>
    </row>
    <row r="116" spans="2:16" s="110" customFormat="1" ht="15.75" customHeight="1">
      <c r="B116" s="117" t="s">
        <v>331</v>
      </c>
      <c r="C116" s="121">
        <v>33</v>
      </c>
      <c r="D116" s="121">
        <v>272</v>
      </c>
      <c r="E116" s="121">
        <v>160</v>
      </c>
      <c r="F116" s="121">
        <v>112</v>
      </c>
      <c r="G116" s="121">
        <v>980606</v>
      </c>
      <c r="H116" s="121">
        <v>6808</v>
      </c>
      <c r="I116" s="121" t="s">
        <v>309</v>
      </c>
      <c r="J116" s="114"/>
      <c r="K116" s="114"/>
      <c r="L116" s="114"/>
      <c r="M116" s="114"/>
      <c r="N116" s="114"/>
      <c r="O116" s="114"/>
      <c r="P116" s="114"/>
    </row>
    <row r="117" spans="2:16" s="110" customFormat="1" ht="15.75" customHeight="1">
      <c r="B117" s="117" t="s">
        <v>332</v>
      </c>
      <c r="C117" s="121">
        <v>22</v>
      </c>
      <c r="D117" s="121">
        <v>129</v>
      </c>
      <c r="E117" s="121">
        <v>104</v>
      </c>
      <c r="F117" s="121">
        <v>25</v>
      </c>
      <c r="G117" s="121">
        <v>349100</v>
      </c>
      <c r="H117" s="121">
        <v>9461</v>
      </c>
      <c r="I117" s="121" t="s">
        <v>309</v>
      </c>
      <c r="J117" s="114"/>
      <c r="K117" s="114"/>
      <c r="L117" s="114"/>
      <c r="M117" s="114"/>
      <c r="N117" s="114"/>
      <c r="O117" s="114"/>
      <c r="P117" s="114"/>
    </row>
    <row r="118" spans="2:16" s="110" customFormat="1" ht="15.75" customHeight="1">
      <c r="B118" s="117" t="s">
        <v>333</v>
      </c>
      <c r="C118" s="121">
        <v>16</v>
      </c>
      <c r="D118" s="121">
        <v>70</v>
      </c>
      <c r="E118" s="121">
        <v>49</v>
      </c>
      <c r="F118" s="121">
        <v>21</v>
      </c>
      <c r="G118" s="121">
        <v>256606</v>
      </c>
      <c r="H118" s="121">
        <v>1644</v>
      </c>
      <c r="I118" s="121" t="s">
        <v>309</v>
      </c>
      <c r="J118" s="114"/>
      <c r="K118" s="114"/>
      <c r="L118" s="114"/>
      <c r="M118" s="114"/>
      <c r="N118" s="114"/>
      <c r="O118" s="114"/>
      <c r="P118" s="114"/>
    </row>
    <row r="119" spans="2:16" s="110" customFormat="1" ht="15.75" customHeight="1">
      <c r="B119" s="117" t="s">
        <v>334</v>
      </c>
      <c r="C119" s="121">
        <v>15</v>
      </c>
      <c r="D119" s="121">
        <v>103</v>
      </c>
      <c r="E119" s="121">
        <v>50</v>
      </c>
      <c r="F119" s="121">
        <v>53</v>
      </c>
      <c r="G119" s="121" t="s">
        <v>285</v>
      </c>
      <c r="H119" s="121">
        <v>13091</v>
      </c>
      <c r="I119" s="121" t="s">
        <v>309</v>
      </c>
      <c r="J119" s="114"/>
      <c r="K119" s="114"/>
      <c r="L119" s="114"/>
      <c r="M119" s="114"/>
      <c r="N119" s="114"/>
      <c r="O119" s="114"/>
      <c r="P119" s="114"/>
    </row>
    <row r="120" spans="2:16" s="110" customFormat="1" ht="15.75" customHeight="1">
      <c r="B120" s="111" t="s">
        <v>316</v>
      </c>
      <c r="C120" s="122">
        <v>546</v>
      </c>
      <c r="D120" s="122">
        <v>3201</v>
      </c>
      <c r="E120" s="122">
        <v>1379</v>
      </c>
      <c r="F120" s="122">
        <v>1822</v>
      </c>
      <c r="G120" s="122">
        <v>5609121</v>
      </c>
      <c r="H120" s="122">
        <v>294733</v>
      </c>
      <c r="I120" s="122">
        <v>71817</v>
      </c>
      <c r="J120" s="114"/>
      <c r="K120" s="114"/>
      <c r="L120" s="114"/>
      <c r="M120" s="114"/>
      <c r="N120" s="114"/>
      <c r="O120" s="114"/>
      <c r="P120" s="114"/>
    </row>
    <row r="121" spans="2:16" s="110" customFormat="1" ht="15.75" customHeight="1">
      <c r="B121" s="117" t="s">
        <v>317</v>
      </c>
      <c r="C121" s="121" t="s">
        <v>309</v>
      </c>
      <c r="D121" s="121" t="s">
        <v>309</v>
      </c>
      <c r="E121" s="121" t="s">
        <v>309</v>
      </c>
      <c r="F121" s="121" t="s">
        <v>309</v>
      </c>
      <c r="G121" s="121" t="s">
        <v>309</v>
      </c>
      <c r="H121" s="121" t="s">
        <v>309</v>
      </c>
      <c r="I121" s="121" t="s">
        <v>309</v>
      </c>
      <c r="J121" s="114"/>
      <c r="K121" s="114"/>
      <c r="L121" s="114"/>
      <c r="M121" s="114"/>
      <c r="N121" s="114"/>
      <c r="O121" s="114"/>
      <c r="P121" s="114"/>
    </row>
    <row r="122" spans="2:16" s="110" customFormat="1" ht="15.75" customHeight="1">
      <c r="B122" s="117" t="s">
        <v>318</v>
      </c>
      <c r="C122" s="121">
        <v>55</v>
      </c>
      <c r="D122" s="121">
        <v>222</v>
      </c>
      <c r="E122" s="121">
        <v>44</v>
      </c>
      <c r="F122" s="121">
        <v>178</v>
      </c>
      <c r="G122" s="121">
        <v>331241</v>
      </c>
      <c r="H122" s="121">
        <v>1573</v>
      </c>
      <c r="I122" s="121">
        <v>12924</v>
      </c>
      <c r="J122" s="114"/>
      <c r="K122" s="114"/>
      <c r="L122" s="114"/>
      <c r="M122" s="114"/>
      <c r="N122" s="114"/>
      <c r="O122" s="114"/>
      <c r="P122" s="114"/>
    </row>
    <row r="123" spans="2:16" s="110" customFormat="1" ht="15.75" customHeight="1">
      <c r="B123" s="117" t="s">
        <v>319</v>
      </c>
      <c r="C123" s="121">
        <v>181</v>
      </c>
      <c r="D123" s="121">
        <v>1258</v>
      </c>
      <c r="E123" s="121">
        <v>406</v>
      </c>
      <c r="F123" s="121">
        <v>852</v>
      </c>
      <c r="G123" s="121">
        <v>1693341</v>
      </c>
      <c r="H123" s="121">
        <v>11133</v>
      </c>
      <c r="I123" s="121">
        <v>22609</v>
      </c>
      <c r="J123" s="114"/>
      <c r="K123" s="114"/>
      <c r="L123" s="114"/>
      <c r="M123" s="114"/>
      <c r="N123" s="114"/>
      <c r="O123" s="114"/>
      <c r="P123" s="114"/>
    </row>
    <row r="124" spans="2:16" s="110" customFormat="1" ht="15.75" customHeight="1">
      <c r="B124" s="117" t="s">
        <v>320</v>
      </c>
      <c r="C124" s="121">
        <v>65</v>
      </c>
      <c r="D124" s="121">
        <v>433</v>
      </c>
      <c r="E124" s="121">
        <v>303</v>
      </c>
      <c r="F124" s="121">
        <v>130</v>
      </c>
      <c r="G124" s="121">
        <v>952958</v>
      </c>
      <c r="H124" s="121">
        <v>193725</v>
      </c>
      <c r="I124" s="121">
        <v>10908</v>
      </c>
      <c r="J124" s="114"/>
      <c r="K124" s="114"/>
      <c r="L124" s="114"/>
      <c r="M124" s="114"/>
      <c r="N124" s="114"/>
      <c r="O124" s="114"/>
      <c r="P124" s="114"/>
    </row>
    <row r="125" spans="2:16" s="110" customFormat="1" ht="15.75" customHeight="1">
      <c r="B125" s="117" t="s">
        <v>335</v>
      </c>
      <c r="C125" s="121">
        <v>205</v>
      </c>
      <c r="D125" s="121">
        <v>1102</v>
      </c>
      <c r="E125" s="121">
        <v>554</v>
      </c>
      <c r="F125" s="121">
        <v>548</v>
      </c>
      <c r="G125" s="121">
        <v>2246522</v>
      </c>
      <c r="H125" s="121">
        <v>79923</v>
      </c>
      <c r="I125" s="121">
        <v>25376</v>
      </c>
      <c r="J125" s="114"/>
      <c r="K125" s="114"/>
      <c r="L125" s="114"/>
      <c r="M125" s="114"/>
      <c r="N125" s="114"/>
      <c r="O125" s="114"/>
      <c r="P125" s="114"/>
    </row>
    <row r="126" spans="2:16" s="110" customFormat="1" ht="15.75" customHeight="1">
      <c r="B126" s="117" t="s">
        <v>326</v>
      </c>
      <c r="C126" s="121">
        <v>40</v>
      </c>
      <c r="D126" s="121">
        <v>186</v>
      </c>
      <c r="E126" s="121">
        <v>72</v>
      </c>
      <c r="F126" s="121">
        <v>114</v>
      </c>
      <c r="G126" s="121">
        <v>385059</v>
      </c>
      <c r="H126" s="121">
        <v>8379</v>
      </c>
      <c r="I126" s="121" t="s">
        <v>309</v>
      </c>
      <c r="J126" s="114"/>
      <c r="K126" s="114"/>
      <c r="L126" s="114"/>
      <c r="M126" s="114"/>
      <c r="N126" s="114"/>
      <c r="O126" s="114"/>
      <c r="P126" s="114"/>
    </row>
    <row r="127" spans="2:16" s="110" customFormat="1" ht="15.75" customHeight="1">
      <c r="B127" s="111" t="s">
        <v>341</v>
      </c>
      <c r="C127" s="122">
        <v>735</v>
      </c>
      <c r="D127" s="122">
        <v>5893</v>
      </c>
      <c r="E127" s="122">
        <v>2806</v>
      </c>
      <c r="F127" s="122">
        <v>3087</v>
      </c>
      <c r="G127" s="122">
        <v>23585420</v>
      </c>
      <c r="H127" s="122">
        <v>486378</v>
      </c>
      <c r="I127" s="122">
        <v>117057</v>
      </c>
      <c r="J127" s="114"/>
      <c r="K127" s="114"/>
      <c r="L127" s="114"/>
      <c r="M127" s="114"/>
      <c r="N127" s="126"/>
      <c r="O127" s="114"/>
      <c r="P127" s="114"/>
    </row>
    <row r="128" spans="2:16" s="110" customFormat="1" ht="15.75" customHeight="1">
      <c r="B128" s="111" t="s">
        <v>308</v>
      </c>
      <c r="C128" s="122">
        <v>149</v>
      </c>
      <c r="D128" s="122">
        <v>1255</v>
      </c>
      <c r="E128" s="122">
        <v>717</v>
      </c>
      <c r="F128" s="122">
        <v>538</v>
      </c>
      <c r="G128" s="122">
        <v>13507748</v>
      </c>
      <c r="H128" s="122">
        <v>67391</v>
      </c>
      <c r="I128" s="121" t="s">
        <v>309</v>
      </c>
      <c r="J128" s="114"/>
      <c r="K128" s="114"/>
      <c r="L128" s="114"/>
      <c r="M128" s="114"/>
      <c r="N128" s="126"/>
      <c r="O128" s="114"/>
      <c r="P128" s="114"/>
    </row>
    <row r="129" spans="2:16" s="110" customFormat="1" ht="15.75" customHeight="1">
      <c r="B129" s="117" t="s">
        <v>329</v>
      </c>
      <c r="C129" s="121">
        <v>1</v>
      </c>
      <c r="D129" s="121">
        <v>5</v>
      </c>
      <c r="E129" s="121">
        <v>4</v>
      </c>
      <c r="F129" s="121">
        <v>1</v>
      </c>
      <c r="G129" s="121" t="s">
        <v>285</v>
      </c>
      <c r="H129" s="121" t="s">
        <v>309</v>
      </c>
      <c r="I129" s="121" t="s">
        <v>309</v>
      </c>
      <c r="J129" s="114"/>
      <c r="K129" s="114"/>
      <c r="L129" s="114"/>
      <c r="M129" s="114"/>
      <c r="N129" s="114"/>
      <c r="O129" s="114"/>
      <c r="P129" s="114"/>
    </row>
    <row r="130" spans="2:16" s="110" customFormat="1" ht="15.75" customHeight="1">
      <c r="B130" s="117" t="s">
        <v>311</v>
      </c>
      <c r="C130" s="121">
        <v>6</v>
      </c>
      <c r="D130" s="121">
        <v>27</v>
      </c>
      <c r="E130" s="121">
        <v>16</v>
      </c>
      <c r="F130" s="121">
        <v>11</v>
      </c>
      <c r="G130" s="120" t="s">
        <v>285</v>
      </c>
      <c r="H130" s="120">
        <v>254</v>
      </c>
      <c r="I130" s="121" t="s">
        <v>309</v>
      </c>
      <c r="J130" s="114"/>
      <c r="K130" s="114"/>
      <c r="L130" s="114"/>
      <c r="M130" s="114"/>
      <c r="N130" s="114"/>
      <c r="O130" s="114"/>
      <c r="P130" s="114"/>
    </row>
    <row r="131" spans="2:16" s="110" customFormat="1" ht="15.75" customHeight="1">
      <c r="B131" s="117" t="s">
        <v>312</v>
      </c>
      <c r="C131" s="121">
        <v>36</v>
      </c>
      <c r="D131" s="121">
        <v>214</v>
      </c>
      <c r="E131" s="121">
        <v>127</v>
      </c>
      <c r="F131" s="121">
        <v>87</v>
      </c>
      <c r="G131" s="121">
        <v>1603219</v>
      </c>
      <c r="H131" s="121">
        <v>5436</v>
      </c>
      <c r="I131" s="121" t="s">
        <v>309</v>
      </c>
      <c r="J131" s="114"/>
      <c r="K131" s="114"/>
      <c r="L131" s="114"/>
      <c r="M131" s="114"/>
      <c r="N131" s="114"/>
      <c r="O131" s="114"/>
      <c r="P131" s="114"/>
    </row>
    <row r="132" spans="2:16" s="110" customFormat="1" ht="15.75" customHeight="1">
      <c r="B132" s="117" t="s">
        <v>313</v>
      </c>
      <c r="C132" s="121">
        <v>39</v>
      </c>
      <c r="D132" s="121">
        <v>200</v>
      </c>
      <c r="E132" s="121">
        <v>139</v>
      </c>
      <c r="F132" s="121">
        <v>61</v>
      </c>
      <c r="G132" s="121">
        <v>1355665</v>
      </c>
      <c r="H132" s="121">
        <v>8714</v>
      </c>
      <c r="I132" s="121" t="s">
        <v>309</v>
      </c>
      <c r="J132" s="114"/>
      <c r="K132" s="114"/>
      <c r="L132" s="114"/>
      <c r="M132" s="114"/>
      <c r="N132" s="114"/>
      <c r="O132" s="114"/>
      <c r="P132" s="114"/>
    </row>
    <row r="133" spans="2:16" s="110" customFormat="1" ht="15.75" customHeight="1">
      <c r="B133" s="117" t="s">
        <v>314</v>
      </c>
      <c r="C133" s="121">
        <v>49</v>
      </c>
      <c r="D133" s="121">
        <v>270</v>
      </c>
      <c r="E133" s="121">
        <v>191</v>
      </c>
      <c r="F133" s="121">
        <v>79</v>
      </c>
      <c r="G133" s="121">
        <v>1592157</v>
      </c>
      <c r="H133" s="121">
        <v>42623</v>
      </c>
      <c r="I133" s="121" t="s">
        <v>309</v>
      </c>
      <c r="J133" s="114"/>
      <c r="K133" s="114"/>
      <c r="L133" s="114"/>
      <c r="M133" s="114"/>
      <c r="N133" s="114"/>
      <c r="O133" s="114"/>
      <c r="P133" s="114"/>
    </row>
    <row r="134" spans="2:16" s="110" customFormat="1" ht="15.75" customHeight="1">
      <c r="B134" s="117" t="s">
        <v>315</v>
      </c>
      <c r="C134" s="121">
        <v>18</v>
      </c>
      <c r="D134" s="121">
        <v>539</v>
      </c>
      <c r="E134" s="121">
        <v>240</v>
      </c>
      <c r="F134" s="121">
        <v>299</v>
      </c>
      <c r="G134" s="121">
        <v>8795307</v>
      </c>
      <c r="H134" s="121">
        <v>10364</v>
      </c>
      <c r="I134" s="121" t="s">
        <v>309</v>
      </c>
      <c r="J134" s="114"/>
      <c r="K134" s="114"/>
      <c r="L134" s="114"/>
      <c r="M134" s="114"/>
      <c r="N134" s="114"/>
      <c r="O134" s="114"/>
      <c r="P134" s="114"/>
    </row>
    <row r="135" spans="2:16" s="110" customFormat="1" ht="15.75" customHeight="1">
      <c r="B135" s="111" t="s">
        <v>316</v>
      </c>
      <c r="C135" s="122">
        <v>586</v>
      </c>
      <c r="D135" s="122">
        <v>4638</v>
      </c>
      <c r="E135" s="122">
        <v>2089</v>
      </c>
      <c r="F135" s="122">
        <v>2549</v>
      </c>
      <c r="G135" s="122">
        <v>10077672</v>
      </c>
      <c r="H135" s="122">
        <v>418987</v>
      </c>
      <c r="I135" s="128">
        <v>117057</v>
      </c>
      <c r="J135" s="114"/>
      <c r="K135" s="114"/>
      <c r="L135" s="114"/>
      <c r="M135" s="114"/>
      <c r="N135" s="114"/>
      <c r="O135" s="114"/>
      <c r="P135" s="114"/>
    </row>
    <row r="136" spans="2:16" s="110" customFormat="1" ht="15.75" customHeight="1">
      <c r="B136" s="117" t="s">
        <v>317</v>
      </c>
      <c r="C136" s="121">
        <v>7</v>
      </c>
      <c r="D136" s="121">
        <v>307</v>
      </c>
      <c r="E136" s="121">
        <v>70</v>
      </c>
      <c r="F136" s="121">
        <v>237</v>
      </c>
      <c r="G136" s="120">
        <v>651692</v>
      </c>
      <c r="H136" s="120" t="s">
        <v>309</v>
      </c>
      <c r="I136" s="120">
        <v>18567</v>
      </c>
      <c r="J136" s="114"/>
      <c r="K136" s="114"/>
      <c r="L136" s="114"/>
      <c r="M136" s="114"/>
      <c r="N136" s="114"/>
      <c r="O136" s="114"/>
      <c r="P136" s="114"/>
    </row>
    <row r="137" spans="2:16" s="110" customFormat="1" ht="15.75" customHeight="1">
      <c r="B137" s="117" t="s">
        <v>318</v>
      </c>
      <c r="C137" s="121">
        <v>75</v>
      </c>
      <c r="D137" s="121">
        <v>372</v>
      </c>
      <c r="E137" s="121">
        <v>92</v>
      </c>
      <c r="F137" s="121">
        <v>280</v>
      </c>
      <c r="G137" s="121">
        <v>446129</v>
      </c>
      <c r="H137" s="121">
        <v>6597</v>
      </c>
      <c r="I137" s="121">
        <v>16397</v>
      </c>
      <c r="J137" s="114"/>
      <c r="K137" s="114"/>
      <c r="L137" s="114"/>
      <c r="M137" s="114"/>
      <c r="N137" s="114"/>
      <c r="O137" s="114"/>
      <c r="P137" s="114"/>
    </row>
    <row r="138" spans="2:16" s="110" customFormat="1" ht="15.75" customHeight="1">
      <c r="B138" s="117" t="s">
        <v>319</v>
      </c>
      <c r="C138" s="121">
        <v>159</v>
      </c>
      <c r="D138" s="121">
        <v>1538</v>
      </c>
      <c r="E138" s="121">
        <v>574</v>
      </c>
      <c r="F138" s="121">
        <v>964</v>
      </c>
      <c r="G138" s="121">
        <v>2627226</v>
      </c>
      <c r="H138" s="121">
        <v>14789</v>
      </c>
      <c r="I138" s="121">
        <v>26608</v>
      </c>
      <c r="J138" s="114"/>
      <c r="K138" s="114"/>
      <c r="L138" s="114"/>
      <c r="M138" s="114"/>
      <c r="N138" s="114"/>
      <c r="O138" s="114"/>
      <c r="P138" s="114"/>
    </row>
    <row r="139" spans="2:16" s="110" customFormat="1" ht="15.75" customHeight="1">
      <c r="B139" s="117" t="s">
        <v>320</v>
      </c>
      <c r="C139" s="121">
        <v>98</v>
      </c>
      <c r="D139" s="121">
        <v>542</v>
      </c>
      <c r="E139" s="121">
        <v>373</v>
      </c>
      <c r="F139" s="121">
        <v>169</v>
      </c>
      <c r="G139" s="121">
        <v>1754384</v>
      </c>
      <c r="H139" s="121">
        <v>287358</v>
      </c>
      <c r="I139" s="121">
        <v>12786</v>
      </c>
      <c r="J139" s="114"/>
      <c r="K139" s="114"/>
      <c r="L139" s="114"/>
      <c r="M139" s="114"/>
      <c r="N139" s="114"/>
      <c r="O139" s="114"/>
      <c r="P139" s="114"/>
    </row>
    <row r="140" spans="2:16" s="110" customFormat="1" ht="15.75" customHeight="1">
      <c r="B140" s="117" t="s">
        <v>335</v>
      </c>
      <c r="C140" s="121">
        <v>226</v>
      </c>
      <c r="D140" s="121">
        <v>1562</v>
      </c>
      <c r="E140" s="121">
        <v>768</v>
      </c>
      <c r="F140" s="121">
        <v>794</v>
      </c>
      <c r="G140" s="121">
        <v>2719829</v>
      </c>
      <c r="H140" s="121">
        <v>92018</v>
      </c>
      <c r="I140" s="121">
        <v>42699</v>
      </c>
      <c r="J140" s="114"/>
      <c r="K140" s="114"/>
      <c r="L140" s="114"/>
      <c r="M140" s="114"/>
      <c r="N140" s="114"/>
      <c r="O140" s="114"/>
      <c r="P140" s="114"/>
    </row>
    <row r="141" spans="2:16" s="110" customFormat="1" ht="15.75" customHeight="1">
      <c r="B141" s="117" t="s">
        <v>326</v>
      </c>
      <c r="C141" s="121">
        <v>21</v>
      </c>
      <c r="D141" s="121">
        <v>317</v>
      </c>
      <c r="E141" s="121">
        <v>212</v>
      </c>
      <c r="F141" s="121">
        <v>105</v>
      </c>
      <c r="G141" s="121">
        <v>1878412</v>
      </c>
      <c r="H141" s="121">
        <v>18225</v>
      </c>
      <c r="I141" s="121" t="s">
        <v>309</v>
      </c>
      <c r="J141" s="114"/>
      <c r="K141" s="114"/>
      <c r="L141" s="114"/>
      <c r="M141" s="114"/>
      <c r="N141" s="114"/>
      <c r="O141" s="114"/>
      <c r="P141" s="114"/>
    </row>
    <row r="142" spans="2:16" s="110" customFormat="1" ht="15.75" customHeight="1">
      <c r="B142" s="111" t="s">
        <v>342</v>
      </c>
      <c r="C142" s="122">
        <v>768</v>
      </c>
      <c r="D142" s="122">
        <v>5029</v>
      </c>
      <c r="E142" s="122">
        <v>2465</v>
      </c>
      <c r="F142" s="122">
        <v>2564</v>
      </c>
      <c r="G142" s="122">
        <v>15947247</v>
      </c>
      <c r="H142" s="122">
        <v>812748</v>
      </c>
      <c r="I142" s="122">
        <v>120478</v>
      </c>
      <c r="J142" s="114"/>
      <c r="K142" s="114"/>
      <c r="L142" s="114"/>
      <c r="M142" s="114"/>
      <c r="N142" s="126"/>
      <c r="O142" s="114"/>
      <c r="P142" s="114"/>
    </row>
    <row r="143" spans="2:16" s="110" customFormat="1" ht="15.75" customHeight="1">
      <c r="B143" s="111" t="s">
        <v>308</v>
      </c>
      <c r="C143" s="122">
        <v>143</v>
      </c>
      <c r="D143" s="122">
        <v>991</v>
      </c>
      <c r="E143" s="122">
        <v>660</v>
      </c>
      <c r="F143" s="122">
        <v>331</v>
      </c>
      <c r="G143" s="122">
        <v>7884245</v>
      </c>
      <c r="H143" s="122">
        <v>126670</v>
      </c>
      <c r="I143" s="127" t="s">
        <v>309</v>
      </c>
      <c r="J143" s="114"/>
      <c r="K143" s="114"/>
      <c r="L143" s="114"/>
      <c r="M143" s="114"/>
      <c r="N143" s="126"/>
      <c r="O143" s="114"/>
      <c r="P143" s="114"/>
    </row>
    <row r="144" spans="2:16" s="110" customFormat="1" ht="15.75" customHeight="1">
      <c r="B144" s="117" t="s">
        <v>343</v>
      </c>
      <c r="C144" s="121" t="s">
        <v>309</v>
      </c>
      <c r="D144" s="121" t="s">
        <v>309</v>
      </c>
      <c r="E144" s="121" t="s">
        <v>309</v>
      </c>
      <c r="F144" s="121" t="s">
        <v>309</v>
      </c>
      <c r="G144" s="121" t="s">
        <v>309</v>
      </c>
      <c r="H144" s="121" t="s">
        <v>309</v>
      </c>
      <c r="I144" s="121" t="s">
        <v>309</v>
      </c>
      <c r="J144" s="114"/>
      <c r="K144" s="114"/>
      <c r="L144" s="114"/>
      <c r="M144" s="114"/>
      <c r="N144" s="114"/>
      <c r="O144" s="114"/>
      <c r="P144" s="114"/>
    </row>
    <row r="145" spans="2:16" s="110" customFormat="1" ht="15.75" customHeight="1">
      <c r="B145" s="117" t="s">
        <v>344</v>
      </c>
      <c r="C145" s="121">
        <v>2</v>
      </c>
      <c r="D145" s="121">
        <v>4</v>
      </c>
      <c r="E145" s="121">
        <v>1</v>
      </c>
      <c r="F145" s="121">
        <v>3</v>
      </c>
      <c r="G145" s="121" t="s">
        <v>285</v>
      </c>
      <c r="H145" s="121" t="s">
        <v>309</v>
      </c>
      <c r="I145" s="121" t="s">
        <v>309</v>
      </c>
      <c r="J145" s="114"/>
      <c r="K145" s="114"/>
      <c r="L145" s="114"/>
      <c r="M145" s="114"/>
      <c r="N145" s="114"/>
      <c r="O145" s="114"/>
      <c r="P145" s="114"/>
    </row>
    <row r="146" spans="2:16" s="110" customFormat="1" ht="15.75" customHeight="1">
      <c r="B146" s="117" t="s">
        <v>345</v>
      </c>
      <c r="C146" s="121">
        <v>47</v>
      </c>
      <c r="D146" s="121">
        <v>390</v>
      </c>
      <c r="E146" s="121">
        <v>241</v>
      </c>
      <c r="F146" s="121">
        <v>149</v>
      </c>
      <c r="G146" s="121">
        <v>3651181</v>
      </c>
      <c r="H146" s="121">
        <v>51270</v>
      </c>
      <c r="I146" s="121" t="s">
        <v>309</v>
      </c>
      <c r="J146" s="114"/>
      <c r="K146" s="114"/>
      <c r="L146" s="114"/>
      <c r="M146" s="114"/>
      <c r="N146" s="114"/>
      <c r="O146" s="114"/>
      <c r="P146" s="114"/>
    </row>
    <row r="147" spans="2:16" s="110" customFormat="1" ht="15.75" customHeight="1">
      <c r="B147" s="117" t="s">
        <v>346</v>
      </c>
      <c r="C147" s="121">
        <v>32</v>
      </c>
      <c r="D147" s="121">
        <v>232</v>
      </c>
      <c r="E147" s="121">
        <v>172</v>
      </c>
      <c r="F147" s="121">
        <v>60</v>
      </c>
      <c r="G147" s="121">
        <v>2228388</v>
      </c>
      <c r="H147" s="121">
        <v>35488</v>
      </c>
      <c r="I147" s="121" t="s">
        <v>309</v>
      </c>
      <c r="J147" s="114"/>
      <c r="K147" s="114"/>
      <c r="L147" s="114"/>
      <c r="M147" s="114"/>
      <c r="N147" s="114"/>
      <c r="O147" s="114"/>
      <c r="P147" s="114"/>
    </row>
    <row r="148" spans="2:16" s="110" customFormat="1" ht="15.75" customHeight="1">
      <c r="B148" s="117" t="s">
        <v>347</v>
      </c>
      <c r="C148" s="121">
        <v>30</v>
      </c>
      <c r="D148" s="121">
        <v>208</v>
      </c>
      <c r="E148" s="121">
        <v>160</v>
      </c>
      <c r="F148" s="121">
        <v>48</v>
      </c>
      <c r="G148" s="121" t="s">
        <v>285</v>
      </c>
      <c r="H148" s="121">
        <v>39889</v>
      </c>
      <c r="I148" s="121" t="s">
        <v>309</v>
      </c>
      <c r="J148" s="114"/>
      <c r="K148" s="114"/>
      <c r="L148" s="114"/>
      <c r="M148" s="114"/>
      <c r="N148" s="114"/>
      <c r="O148" s="114"/>
      <c r="P148" s="114"/>
    </row>
    <row r="149" spans="2:16" s="110" customFormat="1" ht="15.75" customHeight="1">
      <c r="B149" s="117" t="s">
        <v>348</v>
      </c>
      <c r="C149" s="121">
        <v>32</v>
      </c>
      <c r="D149" s="121">
        <v>157</v>
      </c>
      <c r="E149" s="121">
        <v>86</v>
      </c>
      <c r="F149" s="121">
        <v>71</v>
      </c>
      <c r="G149" s="120">
        <v>1176643</v>
      </c>
      <c r="H149" s="120">
        <v>23</v>
      </c>
      <c r="I149" s="121" t="s">
        <v>309</v>
      </c>
      <c r="J149" s="114"/>
      <c r="K149" s="114"/>
      <c r="L149" s="114"/>
      <c r="M149" s="114"/>
      <c r="N149" s="114"/>
      <c r="O149" s="114"/>
      <c r="P149" s="114"/>
    </row>
    <row r="150" spans="2:16" s="110" customFormat="1" ht="15.75" customHeight="1">
      <c r="B150" s="111" t="s">
        <v>316</v>
      </c>
      <c r="C150" s="122">
        <v>625</v>
      </c>
      <c r="D150" s="122">
        <v>4038</v>
      </c>
      <c r="E150" s="122">
        <v>1805</v>
      </c>
      <c r="F150" s="122">
        <v>2233</v>
      </c>
      <c r="G150" s="122">
        <v>8063002</v>
      </c>
      <c r="H150" s="122">
        <v>686078</v>
      </c>
      <c r="I150" s="122">
        <v>120478</v>
      </c>
      <c r="J150" s="114"/>
      <c r="K150" s="114"/>
      <c r="L150" s="114"/>
      <c r="M150" s="114"/>
      <c r="N150" s="114"/>
      <c r="O150" s="114"/>
      <c r="P150" s="114"/>
    </row>
    <row r="151" spans="2:16" s="110" customFormat="1" ht="15.75" customHeight="1">
      <c r="B151" s="117" t="s">
        <v>349</v>
      </c>
      <c r="C151" s="121">
        <v>3</v>
      </c>
      <c r="D151" s="121">
        <v>78</v>
      </c>
      <c r="E151" s="121">
        <v>19</v>
      </c>
      <c r="F151" s="121">
        <v>59</v>
      </c>
      <c r="G151" s="120">
        <v>244884</v>
      </c>
      <c r="H151" s="121" t="s">
        <v>309</v>
      </c>
      <c r="I151" s="120">
        <v>5407</v>
      </c>
      <c r="J151" s="114"/>
      <c r="K151" s="114"/>
      <c r="L151" s="114"/>
      <c r="M151" s="114"/>
      <c r="N151" s="114"/>
      <c r="O151" s="114"/>
      <c r="P151" s="114"/>
    </row>
    <row r="152" spans="2:16" s="110" customFormat="1" ht="15.75" customHeight="1">
      <c r="B152" s="117" t="s">
        <v>350</v>
      </c>
      <c r="C152" s="121">
        <v>60</v>
      </c>
      <c r="D152" s="121">
        <v>257</v>
      </c>
      <c r="E152" s="121">
        <v>61</v>
      </c>
      <c r="F152" s="121">
        <v>196</v>
      </c>
      <c r="G152" s="121">
        <v>363097</v>
      </c>
      <c r="H152" s="121">
        <v>658</v>
      </c>
      <c r="I152" s="121">
        <v>15216</v>
      </c>
      <c r="J152" s="114"/>
      <c r="K152" s="114"/>
      <c r="L152" s="114"/>
      <c r="M152" s="114"/>
      <c r="N152" s="114"/>
      <c r="O152" s="114"/>
      <c r="P152" s="114"/>
    </row>
    <row r="153" spans="2:16" s="110" customFormat="1" ht="15.75" customHeight="1">
      <c r="B153" s="117" t="s">
        <v>351</v>
      </c>
      <c r="C153" s="121">
        <v>191</v>
      </c>
      <c r="D153" s="121">
        <v>1752</v>
      </c>
      <c r="E153" s="121">
        <v>540</v>
      </c>
      <c r="F153" s="121">
        <v>1212</v>
      </c>
      <c r="G153" s="121">
        <v>2438595</v>
      </c>
      <c r="H153" s="121">
        <v>36198</v>
      </c>
      <c r="I153" s="121">
        <v>43309</v>
      </c>
      <c r="J153" s="114"/>
      <c r="K153" s="114"/>
      <c r="L153" s="114"/>
      <c r="M153" s="114"/>
      <c r="N153" s="114"/>
      <c r="O153" s="114"/>
      <c r="P153" s="114"/>
    </row>
    <row r="154" spans="2:16" s="110" customFormat="1" ht="15.75" customHeight="1">
      <c r="B154" s="117" t="s">
        <v>352</v>
      </c>
      <c r="C154" s="121">
        <v>113</v>
      </c>
      <c r="D154" s="121">
        <v>600</v>
      </c>
      <c r="E154" s="121">
        <v>452</v>
      </c>
      <c r="F154" s="121">
        <v>148</v>
      </c>
      <c r="G154" s="121">
        <v>1700053</v>
      </c>
      <c r="H154" s="121">
        <v>346355</v>
      </c>
      <c r="I154" s="121">
        <v>11873</v>
      </c>
      <c r="J154" s="114"/>
      <c r="K154" s="114"/>
      <c r="L154" s="114"/>
      <c r="M154" s="114"/>
      <c r="N154" s="114"/>
      <c r="O154" s="114"/>
      <c r="P154" s="114"/>
    </row>
    <row r="155" spans="2:16" s="110" customFormat="1" ht="15.75" customHeight="1">
      <c r="B155" s="117" t="s">
        <v>353</v>
      </c>
      <c r="C155" s="121">
        <v>212</v>
      </c>
      <c r="D155" s="121">
        <v>1124</v>
      </c>
      <c r="E155" s="121">
        <v>613</v>
      </c>
      <c r="F155" s="121">
        <v>511</v>
      </c>
      <c r="G155" s="121">
        <v>2857799</v>
      </c>
      <c r="H155" s="121">
        <v>281460</v>
      </c>
      <c r="I155" s="121">
        <v>44673</v>
      </c>
      <c r="J155" s="114"/>
      <c r="K155" s="114"/>
      <c r="L155" s="114"/>
      <c r="M155" s="114"/>
      <c r="N155" s="114"/>
      <c r="O155" s="114"/>
      <c r="P155" s="114"/>
    </row>
    <row r="156" spans="2:16" s="110" customFormat="1" ht="15.75" customHeight="1">
      <c r="B156" s="117" t="s">
        <v>354</v>
      </c>
      <c r="C156" s="121">
        <v>46</v>
      </c>
      <c r="D156" s="121">
        <v>227</v>
      </c>
      <c r="E156" s="121">
        <v>120</v>
      </c>
      <c r="F156" s="121">
        <v>107</v>
      </c>
      <c r="G156" s="121">
        <v>458574</v>
      </c>
      <c r="H156" s="121">
        <v>21407</v>
      </c>
      <c r="I156" s="121" t="s">
        <v>309</v>
      </c>
      <c r="J156" s="114"/>
      <c r="K156" s="114"/>
      <c r="L156" s="114"/>
      <c r="M156" s="114"/>
      <c r="N156" s="114"/>
      <c r="O156" s="114"/>
      <c r="P156" s="114"/>
    </row>
    <row r="157" spans="2:16" s="110" customFormat="1" ht="15.75" customHeight="1">
      <c r="B157" s="111" t="s">
        <v>355</v>
      </c>
      <c r="C157" s="122">
        <v>557</v>
      </c>
      <c r="D157" s="122">
        <v>3487</v>
      </c>
      <c r="E157" s="122">
        <v>1627</v>
      </c>
      <c r="F157" s="122">
        <v>1860</v>
      </c>
      <c r="G157" s="122">
        <v>8197850</v>
      </c>
      <c r="H157" s="122">
        <v>391589</v>
      </c>
      <c r="I157" s="122">
        <v>85189</v>
      </c>
      <c r="J157" s="114"/>
      <c r="K157" s="114"/>
      <c r="L157" s="114"/>
      <c r="M157" s="114"/>
      <c r="N157" s="114"/>
      <c r="O157" s="114"/>
      <c r="P157" s="114"/>
    </row>
    <row r="158" spans="2:17" s="110" customFormat="1" ht="15.75" customHeight="1">
      <c r="B158" s="111" t="s">
        <v>308</v>
      </c>
      <c r="C158" s="122">
        <v>87</v>
      </c>
      <c r="D158" s="122">
        <v>461</v>
      </c>
      <c r="E158" s="122">
        <v>307</v>
      </c>
      <c r="F158" s="122">
        <v>154</v>
      </c>
      <c r="G158" s="122">
        <v>2373348</v>
      </c>
      <c r="H158" s="122">
        <v>46283</v>
      </c>
      <c r="I158" s="127" t="s">
        <v>309</v>
      </c>
      <c r="J158" s="114"/>
      <c r="K158" s="114"/>
      <c r="L158" s="114"/>
      <c r="M158" s="114"/>
      <c r="N158" s="114"/>
      <c r="O158" s="114"/>
      <c r="P158" s="114"/>
      <c r="Q158" s="123"/>
    </row>
    <row r="159" spans="2:16" s="110" customFormat="1" ht="15.75" customHeight="1">
      <c r="B159" s="117" t="s">
        <v>329</v>
      </c>
      <c r="C159" s="127" t="s">
        <v>309</v>
      </c>
      <c r="D159" s="127" t="s">
        <v>309</v>
      </c>
      <c r="E159" s="127" t="s">
        <v>309</v>
      </c>
      <c r="F159" s="127" t="s">
        <v>309</v>
      </c>
      <c r="G159" s="127" t="s">
        <v>309</v>
      </c>
      <c r="H159" s="127" t="s">
        <v>309</v>
      </c>
      <c r="I159" s="127" t="s">
        <v>309</v>
      </c>
      <c r="J159" s="114"/>
      <c r="K159" s="114"/>
      <c r="L159" s="114"/>
      <c r="M159" s="114"/>
      <c r="N159" s="114"/>
      <c r="O159" s="114"/>
      <c r="P159" s="114"/>
    </row>
    <row r="160" spans="2:16" s="110" customFormat="1" ht="15.75" customHeight="1">
      <c r="B160" s="117" t="s">
        <v>330</v>
      </c>
      <c r="C160" s="121">
        <v>3</v>
      </c>
      <c r="D160" s="121">
        <v>8</v>
      </c>
      <c r="E160" s="121">
        <v>4</v>
      </c>
      <c r="F160" s="121">
        <v>4</v>
      </c>
      <c r="G160" s="121">
        <v>6752</v>
      </c>
      <c r="H160" s="127" t="s">
        <v>309</v>
      </c>
      <c r="I160" s="127" t="s">
        <v>309</v>
      </c>
      <c r="J160" s="114"/>
      <c r="K160" s="114"/>
      <c r="L160" s="114"/>
      <c r="M160" s="114"/>
      <c r="N160" s="114"/>
      <c r="O160" s="114"/>
      <c r="P160" s="114"/>
    </row>
    <row r="161" spans="2:16" s="110" customFormat="1" ht="15.75" customHeight="1">
      <c r="B161" s="117" t="s">
        <v>331</v>
      </c>
      <c r="C161" s="121">
        <v>17</v>
      </c>
      <c r="D161" s="121">
        <v>109</v>
      </c>
      <c r="E161" s="121">
        <v>57</v>
      </c>
      <c r="F161" s="121">
        <v>52</v>
      </c>
      <c r="G161" s="120">
        <v>550101</v>
      </c>
      <c r="H161" s="127" t="s">
        <v>309</v>
      </c>
      <c r="I161" s="127" t="s">
        <v>309</v>
      </c>
      <c r="J161" s="114"/>
      <c r="K161" s="114"/>
      <c r="L161" s="114"/>
      <c r="M161" s="114"/>
      <c r="N161" s="114"/>
      <c r="O161" s="114"/>
      <c r="P161" s="114"/>
    </row>
    <row r="162" spans="2:16" s="110" customFormat="1" ht="15.75" customHeight="1">
      <c r="B162" s="117" t="s">
        <v>332</v>
      </c>
      <c r="C162" s="121">
        <v>28</v>
      </c>
      <c r="D162" s="121">
        <v>112</v>
      </c>
      <c r="E162" s="121">
        <v>78</v>
      </c>
      <c r="F162" s="121">
        <v>34</v>
      </c>
      <c r="G162" s="121">
        <v>525074</v>
      </c>
      <c r="H162" s="121">
        <v>3966</v>
      </c>
      <c r="I162" s="127" t="s">
        <v>309</v>
      </c>
      <c r="J162" s="114"/>
      <c r="K162" s="114"/>
      <c r="L162" s="114"/>
      <c r="M162" s="114"/>
      <c r="N162" s="114"/>
      <c r="O162" s="114"/>
      <c r="P162" s="114"/>
    </row>
    <row r="163" spans="2:16" s="110" customFormat="1" ht="15.75" customHeight="1">
      <c r="B163" s="117" t="s">
        <v>333</v>
      </c>
      <c r="C163" s="121">
        <v>25</v>
      </c>
      <c r="D163" s="121">
        <v>183</v>
      </c>
      <c r="E163" s="121">
        <v>141</v>
      </c>
      <c r="F163" s="121">
        <v>42</v>
      </c>
      <c r="G163" s="120">
        <v>1148691</v>
      </c>
      <c r="H163" s="120">
        <v>41317</v>
      </c>
      <c r="I163" s="127" t="s">
        <v>309</v>
      </c>
      <c r="J163" s="114"/>
      <c r="K163" s="114"/>
      <c r="L163" s="114"/>
      <c r="M163" s="114"/>
      <c r="N163" s="114"/>
      <c r="O163" s="114"/>
      <c r="P163" s="114"/>
    </row>
    <row r="164" spans="2:16" s="110" customFormat="1" ht="15.75" customHeight="1">
      <c r="B164" s="117" t="s">
        <v>334</v>
      </c>
      <c r="C164" s="121">
        <v>14</v>
      </c>
      <c r="D164" s="121">
        <v>49</v>
      </c>
      <c r="E164" s="121">
        <v>27</v>
      </c>
      <c r="F164" s="121">
        <v>22</v>
      </c>
      <c r="G164" s="120">
        <v>142730</v>
      </c>
      <c r="H164" s="120">
        <v>1000</v>
      </c>
      <c r="I164" s="127" t="s">
        <v>309</v>
      </c>
      <c r="J164" s="114"/>
      <c r="K164" s="114"/>
      <c r="L164" s="114"/>
      <c r="M164" s="114"/>
      <c r="N164" s="114"/>
      <c r="O164" s="114"/>
      <c r="P164" s="114"/>
    </row>
    <row r="165" spans="2:16" s="110" customFormat="1" ht="15.75" customHeight="1">
      <c r="B165" s="111" t="s">
        <v>316</v>
      </c>
      <c r="C165" s="122">
        <v>470</v>
      </c>
      <c r="D165" s="122">
        <v>3026</v>
      </c>
      <c r="E165" s="122">
        <v>1320</v>
      </c>
      <c r="F165" s="122">
        <v>1706</v>
      </c>
      <c r="G165" s="122">
        <v>5824502</v>
      </c>
      <c r="H165" s="122">
        <v>345306</v>
      </c>
      <c r="I165" s="122">
        <v>85189</v>
      </c>
      <c r="J165" s="114"/>
      <c r="K165" s="114"/>
      <c r="L165" s="114"/>
      <c r="M165" s="114"/>
      <c r="N165" s="114"/>
      <c r="O165" s="114"/>
      <c r="P165" s="114"/>
    </row>
    <row r="166" spans="2:16" s="110" customFormat="1" ht="15.75" customHeight="1">
      <c r="B166" s="117" t="s">
        <v>356</v>
      </c>
      <c r="C166" s="121">
        <v>4</v>
      </c>
      <c r="D166" s="121">
        <v>258</v>
      </c>
      <c r="E166" s="121">
        <v>78</v>
      </c>
      <c r="F166" s="121">
        <v>180</v>
      </c>
      <c r="G166" s="120">
        <v>538877</v>
      </c>
      <c r="H166" s="127" t="s">
        <v>309</v>
      </c>
      <c r="I166" s="120">
        <v>14288</v>
      </c>
      <c r="J166" s="114"/>
      <c r="K166" s="114"/>
      <c r="L166" s="114"/>
      <c r="M166" s="114"/>
      <c r="N166" s="114"/>
      <c r="O166" s="114"/>
      <c r="P166" s="114"/>
    </row>
    <row r="167" spans="2:16" s="110" customFormat="1" ht="15.75" customHeight="1">
      <c r="B167" s="117" t="s">
        <v>357</v>
      </c>
      <c r="C167" s="121">
        <v>47</v>
      </c>
      <c r="D167" s="121">
        <v>176</v>
      </c>
      <c r="E167" s="121">
        <v>41</v>
      </c>
      <c r="F167" s="121">
        <v>135</v>
      </c>
      <c r="G167" s="121">
        <v>246889</v>
      </c>
      <c r="H167" s="121">
        <v>868</v>
      </c>
      <c r="I167" s="121">
        <v>10104</v>
      </c>
      <c r="J167" s="114"/>
      <c r="K167" s="114"/>
      <c r="L167" s="114"/>
      <c r="M167" s="114"/>
      <c r="N167" s="114"/>
      <c r="O167" s="114"/>
      <c r="P167" s="114"/>
    </row>
    <row r="168" spans="2:16" s="110" customFormat="1" ht="15.75" customHeight="1">
      <c r="B168" s="117" t="s">
        <v>358</v>
      </c>
      <c r="C168" s="121">
        <v>123</v>
      </c>
      <c r="D168" s="121">
        <v>1005</v>
      </c>
      <c r="E168" s="121">
        <v>339</v>
      </c>
      <c r="F168" s="121">
        <v>666</v>
      </c>
      <c r="G168" s="121">
        <v>1559408</v>
      </c>
      <c r="H168" s="121">
        <v>12849</v>
      </c>
      <c r="I168" s="121">
        <v>22480</v>
      </c>
      <c r="J168" s="114"/>
      <c r="K168" s="114"/>
      <c r="L168" s="114"/>
      <c r="M168" s="114"/>
      <c r="N168" s="114"/>
      <c r="O168" s="114"/>
      <c r="P168" s="114"/>
    </row>
    <row r="169" spans="2:16" s="110" customFormat="1" ht="15.75" customHeight="1">
      <c r="B169" s="117" t="s">
        <v>320</v>
      </c>
      <c r="C169" s="121">
        <v>75</v>
      </c>
      <c r="D169" s="121">
        <v>484</v>
      </c>
      <c r="E169" s="121">
        <v>354</v>
      </c>
      <c r="F169" s="121">
        <v>130</v>
      </c>
      <c r="G169" s="121">
        <v>1364741</v>
      </c>
      <c r="H169" s="121">
        <v>222161</v>
      </c>
      <c r="I169" s="121">
        <v>11593</v>
      </c>
      <c r="J169" s="114"/>
      <c r="K169" s="114"/>
      <c r="L169" s="114"/>
      <c r="M169" s="114"/>
      <c r="N169" s="114"/>
      <c r="O169" s="114"/>
      <c r="P169" s="114"/>
    </row>
    <row r="170" spans="2:16" s="110" customFormat="1" ht="15.75" customHeight="1">
      <c r="B170" s="117" t="s">
        <v>335</v>
      </c>
      <c r="C170" s="121">
        <v>175</v>
      </c>
      <c r="D170" s="121">
        <v>982</v>
      </c>
      <c r="E170" s="121">
        <v>468</v>
      </c>
      <c r="F170" s="121">
        <v>514</v>
      </c>
      <c r="G170" s="121">
        <v>1827465</v>
      </c>
      <c r="H170" s="121">
        <v>98883</v>
      </c>
      <c r="I170" s="121">
        <v>26724</v>
      </c>
      <c r="J170" s="114"/>
      <c r="K170" s="114"/>
      <c r="L170" s="114"/>
      <c r="M170" s="114"/>
      <c r="N170" s="114"/>
      <c r="O170" s="114"/>
      <c r="P170" s="114"/>
    </row>
    <row r="171" spans="2:16" s="110" customFormat="1" ht="15.75" customHeight="1">
      <c r="B171" s="117" t="s">
        <v>326</v>
      </c>
      <c r="C171" s="121">
        <v>46</v>
      </c>
      <c r="D171" s="121">
        <v>121</v>
      </c>
      <c r="E171" s="121">
        <v>40</v>
      </c>
      <c r="F171" s="121">
        <v>81</v>
      </c>
      <c r="G171" s="121">
        <v>287122</v>
      </c>
      <c r="H171" s="121">
        <v>10545</v>
      </c>
      <c r="I171" s="127" t="s">
        <v>309</v>
      </c>
      <c r="J171" s="114"/>
      <c r="K171" s="114"/>
      <c r="L171" s="114"/>
      <c r="M171" s="114"/>
      <c r="N171" s="114"/>
      <c r="O171" s="114"/>
      <c r="P171" s="114"/>
    </row>
    <row r="172" spans="2:16" s="110" customFormat="1" ht="15.75" customHeight="1">
      <c r="B172" s="111" t="s">
        <v>359</v>
      </c>
      <c r="C172" s="122">
        <v>499</v>
      </c>
      <c r="D172" s="122">
        <v>2898</v>
      </c>
      <c r="E172" s="122">
        <v>1289</v>
      </c>
      <c r="F172" s="122">
        <v>1609</v>
      </c>
      <c r="G172" s="122">
        <v>6306276</v>
      </c>
      <c r="H172" s="122">
        <v>303949</v>
      </c>
      <c r="I172" s="122">
        <v>72410</v>
      </c>
      <c r="J172" s="114"/>
      <c r="K172" s="114"/>
      <c r="L172" s="114"/>
      <c r="M172" s="114"/>
      <c r="N172" s="126"/>
      <c r="O172" s="114"/>
      <c r="P172" s="126"/>
    </row>
    <row r="173" spans="2:16" s="110" customFormat="1" ht="15.75" customHeight="1">
      <c r="B173" s="111" t="s">
        <v>308</v>
      </c>
      <c r="C173" s="122">
        <v>86</v>
      </c>
      <c r="D173" s="122">
        <v>345</v>
      </c>
      <c r="E173" s="122">
        <v>205</v>
      </c>
      <c r="F173" s="122">
        <v>140</v>
      </c>
      <c r="G173" s="122">
        <v>1450873</v>
      </c>
      <c r="H173" s="122">
        <v>30899</v>
      </c>
      <c r="I173" s="127" t="s">
        <v>309</v>
      </c>
      <c r="J173" s="114"/>
      <c r="K173" s="114"/>
      <c r="L173" s="114"/>
      <c r="M173" s="114"/>
      <c r="N173" s="126"/>
      <c r="O173" s="114"/>
      <c r="P173" s="114"/>
    </row>
    <row r="174" spans="2:16" s="110" customFormat="1" ht="15.75" customHeight="1">
      <c r="B174" s="117" t="s">
        <v>329</v>
      </c>
      <c r="C174" s="127" t="s">
        <v>309</v>
      </c>
      <c r="D174" s="127" t="s">
        <v>309</v>
      </c>
      <c r="E174" s="127" t="s">
        <v>309</v>
      </c>
      <c r="F174" s="127" t="s">
        <v>309</v>
      </c>
      <c r="G174" s="127" t="s">
        <v>309</v>
      </c>
      <c r="H174" s="127" t="s">
        <v>309</v>
      </c>
      <c r="I174" s="127" t="s">
        <v>309</v>
      </c>
      <c r="J174" s="114"/>
      <c r="K174" s="114"/>
      <c r="L174" s="114"/>
      <c r="M174" s="114"/>
      <c r="N174" s="114"/>
      <c r="O174" s="114"/>
      <c r="P174" s="114"/>
    </row>
    <row r="175" spans="2:16" s="110" customFormat="1" ht="15.75" customHeight="1">
      <c r="B175" s="117" t="s">
        <v>330</v>
      </c>
      <c r="C175" s="121">
        <v>1</v>
      </c>
      <c r="D175" s="121">
        <v>5</v>
      </c>
      <c r="E175" s="121">
        <v>1</v>
      </c>
      <c r="F175" s="121">
        <v>4</v>
      </c>
      <c r="G175" s="121" t="s">
        <v>285</v>
      </c>
      <c r="H175" s="127" t="s">
        <v>309</v>
      </c>
      <c r="I175" s="127" t="s">
        <v>309</v>
      </c>
      <c r="J175" s="114"/>
      <c r="K175" s="114"/>
      <c r="L175" s="114"/>
      <c r="M175" s="114"/>
      <c r="N175" s="114"/>
      <c r="O175" s="114"/>
      <c r="P175" s="114"/>
    </row>
    <row r="176" spans="2:16" s="110" customFormat="1" ht="15.75" customHeight="1">
      <c r="B176" s="117" t="s">
        <v>331</v>
      </c>
      <c r="C176" s="121">
        <v>29</v>
      </c>
      <c r="D176" s="121">
        <v>99</v>
      </c>
      <c r="E176" s="121">
        <v>49</v>
      </c>
      <c r="F176" s="121">
        <v>50</v>
      </c>
      <c r="G176" s="120">
        <v>258030</v>
      </c>
      <c r="H176" s="121">
        <v>393</v>
      </c>
      <c r="I176" s="127" t="s">
        <v>309</v>
      </c>
      <c r="J176" s="114"/>
      <c r="K176" s="114"/>
      <c r="L176" s="114"/>
      <c r="M176" s="114"/>
      <c r="N176" s="114"/>
      <c r="O176" s="114"/>
      <c r="P176" s="114"/>
    </row>
    <row r="177" spans="2:16" s="110" customFormat="1" ht="15.75" customHeight="1">
      <c r="B177" s="117" t="s">
        <v>332</v>
      </c>
      <c r="C177" s="121">
        <v>25</v>
      </c>
      <c r="D177" s="121">
        <v>96</v>
      </c>
      <c r="E177" s="121">
        <v>66</v>
      </c>
      <c r="F177" s="121">
        <v>30</v>
      </c>
      <c r="G177" s="121">
        <v>558784</v>
      </c>
      <c r="H177" s="120">
        <v>800</v>
      </c>
      <c r="I177" s="127" t="s">
        <v>309</v>
      </c>
      <c r="J177" s="114"/>
      <c r="K177" s="114"/>
      <c r="L177" s="114"/>
      <c r="M177" s="114"/>
      <c r="N177" s="114"/>
      <c r="O177" s="114"/>
      <c r="P177" s="114"/>
    </row>
    <row r="178" spans="2:16" s="110" customFormat="1" ht="15.75" customHeight="1">
      <c r="B178" s="117" t="s">
        <v>333</v>
      </c>
      <c r="C178" s="121">
        <v>16</v>
      </c>
      <c r="D178" s="121">
        <v>95</v>
      </c>
      <c r="E178" s="121">
        <v>72</v>
      </c>
      <c r="F178" s="121">
        <v>23</v>
      </c>
      <c r="G178" s="120">
        <v>436238</v>
      </c>
      <c r="H178" s="120">
        <v>29025</v>
      </c>
      <c r="I178" s="127" t="s">
        <v>309</v>
      </c>
      <c r="J178" s="114"/>
      <c r="K178" s="114"/>
      <c r="L178" s="114"/>
      <c r="M178" s="114"/>
      <c r="N178" s="114"/>
      <c r="O178" s="114"/>
      <c r="P178" s="114"/>
    </row>
    <row r="179" spans="2:16" s="110" customFormat="1" ht="15.75" customHeight="1">
      <c r="B179" s="117" t="s">
        <v>334</v>
      </c>
      <c r="C179" s="121">
        <v>15</v>
      </c>
      <c r="D179" s="121">
        <v>50</v>
      </c>
      <c r="E179" s="121">
        <v>17</v>
      </c>
      <c r="F179" s="121">
        <v>33</v>
      </c>
      <c r="G179" s="120" t="s">
        <v>285</v>
      </c>
      <c r="H179" s="120">
        <v>681</v>
      </c>
      <c r="I179" s="127" t="s">
        <v>309</v>
      </c>
      <c r="J179" s="114"/>
      <c r="K179" s="114"/>
      <c r="L179" s="114"/>
      <c r="M179" s="114"/>
      <c r="N179" s="114"/>
      <c r="O179" s="114"/>
      <c r="P179" s="114"/>
    </row>
    <row r="180" spans="2:16" s="110" customFormat="1" ht="15.75" customHeight="1">
      <c r="B180" s="111" t="s">
        <v>316</v>
      </c>
      <c r="C180" s="122">
        <v>413</v>
      </c>
      <c r="D180" s="122">
        <v>2553</v>
      </c>
      <c r="E180" s="122">
        <v>1084</v>
      </c>
      <c r="F180" s="122">
        <v>1469</v>
      </c>
      <c r="G180" s="122">
        <v>4855403</v>
      </c>
      <c r="H180" s="122">
        <v>273050</v>
      </c>
      <c r="I180" s="122">
        <v>72410</v>
      </c>
      <c r="J180" s="114"/>
      <c r="K180" s="114"/>
      <c r="L180" s="114"/>
      <c r="M180" s="114"/>
      <c r="N180" s="114"/>
      <c r="O180" s="114"/>
      <c r="P180" s="126"/>
    </row>
    <row r="181" spans="2:16" s="110" customFormat="1" ht="15.75" customHeight="1">
      <c r="B181" s="117" t="s">
        <v>317</v>
      </c>
      <c r="C181" s="121">
        <v>1</v>
      </c>
      <c r="D181" s="121">
        <v>52</v>
      </c>
      <c r="E181" s="121">
        <v>14</v>
      </c>
      <c r="F181" s="121">
        <v>38</v>
      </c>
      <c r="G181" s="121" t="s">
        <v>285</v>
      </c>
      <c r="H181" s="127" t="s">
        <v>309</v>
      </c>
      <c r="I181" s="121" t="s">
        <v>285</v>
      </c>
      <c r="J181" s="114"/>
      <c r="K181" s="114"/>
      <c r="L181" s="114"/>
      <c r="M181" s="114"/>
      <c r="N181" s="114"/>
      <c r="O181" s="114"/>
      <c r="P181" s="114"/>
    </row>
    <row r="182" spans="2:16" s="110" customFormat="1" ht="15.75" customHeight="1">
      <c r="B182" s="117" t="s">
        <v>318</v>
      </c>
      <c r="C182" s="121">
        <v>55</v>
      </c>
      <c r="D182" s="121">
        <v>235</v>
      </c>
      <c r="E182" s="121">
        <v>70</v>
      </c>
      <c r="F182" s="121">
        <v>165</v>
      </c>
      <c r="G182" s="121">
        <v>318653</v>
      </c>
      <c r="H182" s="121">
        <v>544</v>
      </c>
      <c r="I182" s="121" t="s">
        <v>285</v>
      </c>
      <c r="J182" s="114"/>
      <c r="K182" s="114"/>
      <c r="L182" s="114"/>
      <c r="M182" s="114"/>
      <c r="N182" s="114"/>
      <c r="O182" s="114"/>
      <c r="P182" s="114"/>
    </row>
    <row r="183" spans="2:16" s="110" customFormat="1" ht="15.75" customHeight="1">
      <c r="B183" s="117" t="s">
        <v>319</v>
      </c>
      <c r="C183" s="121">
        <v>123</v>
      </c>
      <c r="D183" s="121">
        <v>1079</v>
      </c>
      <c r="E183" s="121">
        <v>305</v>
      </c>
      <c r="F183" s="121">
        <v>774</v>
      </c>
      <c r="G183" s="121">
        <v>1518181</v>
      </c>
      <c r="H183" s="121">
        <v>4783</v>
      </c>
      <c r="I183" s="121">
        <v>21757</v>
      </c>
      <c r="J183" s="114"/>
      <c r="K183" s="114"/>
      <c r="L183" s="114"/>
      <c r="M183" s="114"/>
      <c r="N183" s="114"/>
      <c r="O183" s="114"/>
      <c r="P183" s="114"/>
    </row>
    <row r="184" spans="2:16" s="110" customFormat="1" ht="15.75" customHeight="1">
      <c r="B184" s="117" t="s">
        <v>320</v>
      </c>
      <c r="C184" s="121">
        <v>73</v>
      </c>
      <c r="D184" s="121">
        <v>413</v>
      </c>
      <c r="E184" s="121">
        <v>286</v>
      </c>
      <c r="F184" s="121">
        <v>127</v>
      </c>
      <c r="G184" s="121">
        <v>1324022</v>
      </c>
      <c r="H184" s="121">
        <v>203595</v>
      </c>
      <c r="I184" s="121">
        <v>9476</v>
      </c>
      <c r="J184" s="114"/>
      <c r="K184" s="114"/>
      <c r="L184" s="114"/>
      <c r="M184" s="114"/>
      <c r="N184" s="114"/>
      <c r="O184" s="114"/>
      <c r="P184" s="114"/>
    </row>
    <row r="185" spans="2:16" s="110" customFormat="1" ht="15.75" customHeight="1">
      <c r="B185" s="117" t="s">
        <v>335</v>
      </c>
      <c r="C185" s="121">
        <v>137</v>
      </c>
      <c r="D185" s="121">
        <v>706</v>
      </c>
      <c r="E185" s="121">
        <v>385</v>
      </c>
      <c r="F185" s="121">
        <v>321</v>
      </c>
      <c r="G185" s="121">
        <v>1235885</v>
      </c>
      <c r="H185" s="121">
        <v>59192</v>
      </c>
      <c r="I185" s="121">
        <v>23457</v>
      </c>
      <c r="J185" s="114"/>
      <c r="K185" s="114"/>
      <c r="L185" s="114"/>
      <c r="M185" s="114"/>
      <c r="N185" s="114"/>
      <c r="O185" s="114"/>
      <c r="P185" s="114"/>
    </row>
    <row r="186" spans="2:16" s="110" customFormat="1" ht="15.75" customHeight="1">
      <c r="B186" s="117" t="s">
        <v>326</v>
      </c>
      <c r="C186" s="121">
        <v>24</v>
      </c>
      <c r="D186" s="121">
        <v>68</v>
      </c>
      <c r="E186" s="121">
        <v>24</v>
      </c>
      <c r="F186" s="121">
        <v>44</v>
      </c>
      <c r="G186" s="121" t="s">
        <v>285</v>
      </c>
      <c r="H186" s="121">
        <v>4936</v>
      </c>
      <c r="I186" s="127" t="s">
        <v>309</v>
      </c>
      <c r="J186" s="114"/>
      <c r="K186" s="114"/>
      <c r="L186" s="114"/>
      <c r="M186" s="114"/>
      <c r="N186" s="114"/>
      <c r="O186" s="114"/>
      <c r="P186" s="114"/>
    </row>
    <row r="187" spans="2:16" s="110" customFormat="1" ht="15.75" customHeight="1">
      <c r="B187" s="111" t="s">
        <v>360</v>
      </c>
      <c r="C187" s="122">
        <v>473</v>
      </c>
      <c r="D187" s="122">
        <v>2738</v>
      </c>
      <c r="E187" s="122">
        <v>1274</v>
      </c>
      <c r="F187" s="122">
        <v>1464</v>
      </c>
      <c r="G187" s="122">
        <v>5345428</v>
      </c>
      <c r="H187" s="122">
        <v>219487</v>
      </c>
      <c r="I187" s="122">
        <v>58167</v>
      </c>
      <c r="J187" s="114"/>
      <c r="K187" s="114"/>
      <c r="L187" s="114"/>
      <c r="M187" s="114"/>
      <c r="N187" s="126"/>
      <c r="O187" s="114"/>
      <c r="P187" s="114"/>
    </row>
    <row r="188" spans="2:16" s="110" customFormat="1" ht="15.75" customHeight="1">
      <c r="B188" s="111" t="s">
        <v>308</v>
      </c>
      <c r="C188" s="122">
        <v>71</v>
      </c>
      <c r="D188" s="122">
        <v>379</v>
      </c>
      <c r="E188" s="122">
        <v>259</v>
      </c>
      <c r="F188" s="122">
        <v>120</v>
      </c>
      <c r="G188" s="122">
        <v>1137223</v>
      </c>
      <c r="H188" s="122">
        <v>16620</v>
      </c>
      <c r="I188" s="127" t="s">
        <v>309</v>
      </c>
      <c r="J188" s="114"/>
      <c r="K188" s="114"/>
      <c r="L188" s="114"/>
      <c r="M188" s="114"/>
      <c r="N188" s="126"/>
      <c r="O188" s="114"/>
      <c r="P188" s="114"/>
    </row>
    <row r="189" spans="2:16" s="110" customFormat="1" ht="15.75" customHeight="1">
      <c r="B189" s="117" t="s">
        <v>329</v>
      </c>
      <c r="C189" s="127" t="s">
        <v>309</v>
      </c>
      <c r="D189" s="127" t="s">
        <v>309</v>
      </c>
      <c r="E189" s="127" t="s">
        <v>309</v>
      </c>
      <c r="F189" s="127" t="s">
        <v>309</v>
      </c>
      <c r="G189" s="127" t="s">
        <v>309</v>
      </c>
      <c r="H189" s="127" t="s">
        <v>309</v>
      </c>
      <c r="I189" s="127" t="s">
        <v>309</v>
      </c>
      <c r="J189" s="114"/>
      <c r="K189" s="114"/>
      <c r="L189" s="114"/>
      <c r="M189" s="114"/>
      <c r="N189" s="114"/>
      <c r="O189" s="114"/>
      <c r="P189" s="114"/>
    </row>
    <row r="190" spans="2:16" s="110" customFormat="1" ht="15.75" customHeight="1">
      <c r="B190" s="117" t="s">
        <v>330</v>
      </c>
      <c r="C190" s="121">
        <v>1</v>
      </c>
      <c r="D190" s="121">
        <v>4</v>
      </c>
      <c r="E190" s="121">
        <v>1</v>
      </c>
      <c r="F190" s="121">
        <v>3</v>
      </c>
      <c r="G190" s="121" t="s">
        <v>285</v>
      </c>
      <c r="H190" s="127" t="s">
        <v>309</v>
      </c>
      <c r="I190" s="127" t="s">
        <v>309</v>
      </c>
      <c r="J190" s="114"/>
      <c r="K190" s="114"/>
      <c r="L190" s="114"/>
      <c r="M190" s="114"/>
      <c r="N190" s="114"/>
      <c r="O190" s="114"/>
      <c r="P190" s="114"/>
    </row>
    <row r="191" spans="2:16" s="110" customFormat="1" ht="15.75" customHeight="1">
      <c r="B191" s="117" t="s">
        <v>331</v>
      </c>
      <c r="C191" s="121">
        <v>22</v>
      </c>
      <c r="D191" s="121">
        <v>93</v>
      </c>
      <c r="E191" s="121">
        <v>49</v>
      </c>
      <c r="F191" s="121">
        <v>44</v>
      </c>
      <c r="G191" s="120">
        <v>207068</v>
      </c>
      <c r="H191" s="127">
        <v>182</v>
      </c>
      <c r="I191" s="127" t="s">
        <v>309</v>
      </c>
      <c r="J191" s="114"/>
      <c r="K191" s="114"/>
      <c r="L191" s="114"/>
      <c r="M191" s="114"/>
      <c r="N191" s="114"/>
      <c r="O191" s="114"/>
      <c r="P191" s="114"/>
    </row>
    <row r="192" spans="2:16" s="110" customFormat="1" ht="15.75" customHeight="1">
      <c r="B192" s="117" t="s">
        <v>332</v>
      </c>
      <c r="C192" s="121">
        <v>25</v>
      </c>
      <c r="D192" s="121">
        <v>146</v>
      </c>
      <c r="E192" s="121">
        <v>110</v>
      </c>
      <c r="F192" s="121">
        <v>36</v>
      </c>
      <c r="G192" s="121">
        <v>554060</v>
      </c>
      <c r="H192" s="121">
        <v>14493</v>
      </c>
      <c r="I192" s="127" t="s">
        <v>309</v>
      </c>
      <c r="J192" s="114"/>
      <c r="K192" s="114"/>
      <c r="L192" s="114"/>
      <c r="M192" s="114"/>
      <c r="N192" s="114"/>
      <c r="O192" s="114"/>
      <c r="P192" s="114"/>
    </row>
    <row r="193" spans="2:16" s="110" customFormat="1" ht="15.75" customHeight="1">
      <c r="B193" s="117" t="s">
        <v>333</v>
      </c>
      <c r="C193" s="121">
        <v>11</v>
      </c>
      <c r="D193" s="121">
        <v>87</v>
      </c>
      <c r="E193" s="121">
        <v>74</v>
      </c>
      <c r="F193" s="121">
        <v>13</v>
      </c>
      <c r="G193" s="120" t="s">
        <v>285</v>
      </c>
      <c r="H193" s="120">
        <v>9</v>
      </c>
      <c r="I193" s="127" t="s">
        <v>309</v>
      </c>
      <c r="J193" s="114"/>
      <c r="K193" s="114"/>
      <c r="L193" s="114"/>
      <c r="M193" s="114"/>
      <c r="N193" s="114"/>
      <c r="O193" s="114"/>
      <c r="P193" s="114"/>
    </row>
    <row r="194" spans="2:16" s="110" customFormat="1" ht="15.75" customHeight="1">
      <c r="B194" s="117" t="s">
        <v>334</v>
      </c>
      <c r="C194" s="121">
        <v>12</v>
      </c>
      <c r="D194" s="121">
        <v>49</v>
      </c>
      <c r="E194" s="121">
        <v>25</v>
      </c>
      <c r="F194" s="121">
        <v>24</v>
      </c>
      <c r="G194" s="120">
        <v>57455</v>
      </c>
      <c r="H194" s="120">
        <v>1936</v>
      </c>
      <c r="I194" s="127" t="s">
        <v>309</v>
      </c>
      <c r="J194" s="114"/>
      <c r="K194" s="114"/>
      <c r="L194" s="114"/>
      <c r="M194" s="114"/>
      <c r="N194" s="114"/>
      <c r="O194" s="114"/>
      <c r="P194" s="114"/>
    </row>
    <row r="195" spans="2:16" s="110" customFormat="1" ht="15.75" customHeight="1">
      <c r="B195" s="111" t="s">
        <v>316</v>
      </c>
      <c r="C195" s="122">
        <v>402</v>
      </c>
      <c r="D195" s="122">
        <v>2359</v>
      </c>
      <c r="E195" s="122">
        <v>1015</v>
      </c>
      <c r="F195" s="122">
        <v>1344</v>
      </c>
      <c r="G195" s="122">
        <v>4208205</v>
      </c>
      <c r="H195" s="122">
        <v>202867</v>
      </c>
      <c r="I195" s="122">
        <v>58167</v>
      </c>
      <c r="J195" s="114"/>
      <c r="K195" s="114"/>
      <c r="L195" s="114"/>
      <c r="M195" s="114"/>
      <c r="N195" s="114"/>
      <c r="O195" s="114"/>
      <c r="P195" s="114"/>
    </row>
    <row r="196" spans="2:16" s="110" customFormat="1" ht="15.75" customHeight="1">
      <c r="B196" s="117" t="s">
        <v>361</v>
      </c>
      <c r="C196" s="127" t="s">
        <v>309</v>
      </c>
      <c r="D196" s="127" t="s">
        <v>309</v>
      </c>
      <c r="E196" s="127" t="s">
        <v>309</v>
      </c>
      <c r="F196" s="127" t="s">
        <v>309</v>
      </c>
      <c r="G196" s="127" t="s">
        <v>309</v>
      </c>
      <c r="H196" s="127" t="s">
        <v>309</v>
      </c>
      <c r="I196" s="127" t="s">
        <v>309</v>
      </c>
      <c r="J196" s="114"/>
      <c r="K196" s="114"/>
      <c r="L196" s="114"/>
      <c r="M196" s="114"/>
      <c r="N196" s="114"/>
      <c r="O196" s="114"/>
      <c r="P196" s="114"/>
    </row>
    <row r="197" spans="2:16" s="110" customFormat="1" ht="15.75" customHeight="1">
      <c r="B197" s="117" t="s">
        <v>362</v>
      </c>
      <c r="C197" s="121">
        <v>38</v>
      </c>
      <c r="D197" s="121">
        <v>198</v>
      </c>
      <c r="E197" s="121">
        <v>53</v>
      </c>
      <c r="F197" s="121">
        <v>145</v>
      </c>
      <c r="G197" s="121">
        <v>252362</v>
      </c>
      <c r="H197" s="121">
        <v>3012</v>
      </c>
      <c r="I197" s="121">
        <v>10100</v>
      </c>
      <c r="J197" s="114"/>
      <c r="K197" s="114"/>
      <c r="L197" s="114"/>
      <c r="M197" s="114"/>
      <c r="N197" s="114"/>
      <c r="O197" s="114"/>
      <c r="P197" s="114"/>
    </row>
    <row r="198" spans="2:16" s="110" customFormat="1" ht="15.75" customHeight="1">
      <c r="B198" s="117" t="s">
        <v>363</v>
      </c>
      <c r="C198" s="121">
        <v>133</v>
      </c>
      <c r="D198" s="121">
        <v>1074</v>
      </c>
      <c r="E198" s="121">
        <v>346</v>
      </c>
      <c r="F198" s="121">
        <v>728</v>
      </c>
      <c r="G198" s="121">
        <v>1676643</v>
      </c>
      <c r="H198" s="121">
        <v>5675</v>
      </c>
      <c r="I198" s="121">
        <v>21561</v>
      </c>
      <c r="J198" s="114"/>
      <c r="K198" s="114"/>
      <c r="L198" s="114"/>
      <c r="M198" s="114"/>
      <c r="N198" s="114"/>
      <c r="O198" s="114"/>
      <c r="P198" s="114"/>
    </row>
    <row r="199" spans="2:16" s="110" customFormat="1" ht="15.75" customHeight="1">
      <c r="B199" s="117" t="s">
        <v>364</v>
      </c>
      <c r="C199" s="121">
        <v>65</v>
      </c>
      <c r="D199" s="121">
        <v>320</v>
      </c>
      <c r="E199" s="121">
        <v>221</v>
      </c>
      <c r="F199" s="121">
        <v>99</v>
      </c>
      <c r="G199" s="121">
        <v>782912</v>
      </c>
      <c r="H199" s="121">
        <v>138057</v>
      </c>
      <c r="I199" s="121">
        <v>5465</v>
      </c>
      <c r="J199" s="114"/>
      <c r="K199" s="114"/>
      <c r="L199" s="114"/>
      <c r="M199" s="114"/>
      <c r="N199" s="114"/>
      <c r="O199" s="114"/>
      <c r="P199" s="114"/>
    </row>
    <row r="200" spans="2:16" s="110" customFormat="1" ht="15.75" customHeight="1">
      <c r="B200" s="117" t="s">
        <v>365</v>
      </c>
      <c r="C200" s="121">
        <v>132</v>
      </c>
      <c r="D200" s="121">
        <v>714</v>
      </c>
      <c r="E200" s="121">
        <v>376</v>
      </c>
      <c r="F200" s="121">
        <v>338</v>
      </c>
      <c r="G200" s="121">
        <v>1473919</v>
      </c>
      <c r="H200" s="121">
        <v>56123</v>
      </c>
      <c r="I200" s="121">
        <v>21041</v>
      </c>
      <c r="J200" s="114"/>
      <c r="K200" s="114"/>
      <c r="L200" s="114"/>
      <c r="M200" s="114"/>
      <c r="N200" s="114"/>
      <c r="O200" s="114"/>
      <c r="P200" s="114"/>
    </row>
    <row r="201" spans="2:16" s="110" customFormat="1" ht="15.75" customHeight="1">
      <c r="B201" s="117" t="s">
        <v>366</v>
      </c>
      <c r="C201" s="121">
        <v>34</v>
      </c>
      <c r="D201" s="121">
        <v>53</v>
      </c>
      <c r="E201" s="121">
        <v>19</v>
      </c>
      <c r="F201" s="121">
        <v>34</v>
      </c>
      <c r="G201" s="121">
        <v>22369</v>
      </c>
      <c r="H201" s="127" t="s">
        <v>309</v>
      </c>
      <c r="I201" s="127" t="s">
        <v>309</v>
      </c>
      <c r="J201" s="114"/>
      <c r="K201" s="114"/>
      <c r="L201" s="114"/>
      <c r="M201" s="114"/>
      <c r="N201" s="114"/>
      <c r="O201" s="114"/>
      <c r="P201" s="114"/>
    </row>
    <row r="202" spans="2:16" s="110" customFormat="1" ht="15.75" customHeight="1">
      <c r="B202" s="111" t="s">
        <v>367</v>
      </c>
      <c r="C202" s="122">
        <v>499</v>
      </c>
      <c r="D202" s="122">
        <v>3521</v>
      </c>
      <c r="E202" s="122">
        <v>1670</v>
      </c>
      <c r="F202" s="122">
        <v>1851</v>
      </c>
      <c r="G202" s="122">
        <v>9318267</v>
      </c>
      <c r="H202" s="122">
        <v>461304</v>
      </c>
      <c r="I202" s="122">
        <v>85199</v>
      </c>
      <c r="J202" s="114"/>
      <c r="K202" s="114"/>
      <c r="L202" s="114"/>
      <c r="M202" s="114"/>
      <c r="N202" s="126"/>
      <c r="O202" s="114"/>
      <c r="P202" s="126"/>
    </row>
    <row r="203" spans="2:17" s="110" customFormat="1" ht="15.75" customHeight="1">
      <c r="B203" s="111" t="s">
        <v>308</v>
      </c>
      <c r="C203" s="122">
        <v>79</v>
      </c>
      <c r="D203" s="122">
        <v>703</v>
      </c>
      <c r="E203" s="122">
        <v>460</v>
      </c>
      <c r="F203" s="122">
        <v>243</v>
      </c>
      <c r="G203" s="122">
        <v>3748299</v>
      </c>
      <c r="H203" s="122">
        <v>66979</v>
      </c>
      <c r="I203" s="127" t="s">
        <v>309</v>
      </c>
      <c r="J203" s="114"/>
      <c r="K203" s="114"/>
      <c r="L203" s="114"/>
      <c r="M203" s="114"/>
      <c r="N203" s="126"/>
      <c r="O203" s="114"/>
      <c r="P203" s="114"/>
      <c r="Q203" s="123"/>
    </row>
    <row r="204" spans="2:16" s="110" customFormat="1" ht="15.75" customHeight="1">
      <c r="B204" s="117" t="s">
        <v>329</v>
      </c>
      <c r="C204" s="127" t="s">
        <v>309</v>
      </c>
      <c r="D204" s="127" t="s">
        <v>309</v>
      </c>
      <c r="E204" s="127" t="s">
        <v>309</v>
      </c>
      <c r="F204" s="127" t="s">
        <v>309</v>
      </c>
      <c r="G204" s="127" t="s">
        <v>309</v>
      </c>
      <c r="H204" s="127" t="s">
        <v>309</v>
      </c>
      <c r="I204" s="127" t="s">
        <v>309</v>
      </c>
      <c r="J204" s="114"/>
      <c r="K204" s="114"/>
      <c r="L204" s="114"/>
      <c r="M204" s="114"/>
      <c r="N204" s="114"/>
      <c r="O204" s="114"/>
      <c r="P204" s="114"/>
    </row>
    <row r="205" spans="2:16" s="110" customFormat="1" ht="15.75" customHeight="1">
      <c r="B205" s="117" t="s">
        <v>330</v>
      </c>
      <c r="C205" s="121">
        <v>2</v>
      </c>
      <c r="D205" s="121">
        <v>4</v>
      </c>
      <c r="E205" s="121">
        <v>1</v>
      </c>
      <c r="F205" s="121">
        <v>3</v>
      </c>
      <c r="G205" s="121" t="s">
        <v>285</v>
      </c>
      <c r="H205" s="127" t="s">
        <v>309</v>
      </c>
      <c r="I205" s="127" t="s">
        <v>309</v>
      </c>
      <c r="J205" s="114"/>
      <c r="K205" s="114"/>
      <c r="L205" s="114"/>
      <c r="M205" s="114"/>
      <c r="N205" s="114"/>
      <c r="O205" s="114"/>
      <c r="P205" s="114"/>
    </row>
    <row r="206" spans="2:16" s="110" customFormat="1" ht="15.75" customHeight="1">
      <c r="B206" s="117" t="s">
        <v>331</v>
      </c>
      <c r="C206" s="121">
        <v>27</v>
      </c>
      <c r="D206" s="121">
        <v>243</v>
      </c>
      <c r="E206" s="121">
        <v>148</v>
      </c>
      <c r="F206" s="121">
        <v>95</v>
      </c>
      <c r="G206" s="121">
        <v>1314366</v>
      </c>
      <c r="H206" s="121">
        <v>1830</v>
      </c>
      <c r="I206" s="127" t="s">
        <v>309</v>
      </c>
      <c r="J206" s="114"/>
      <c r="K206" s="114"/>
      <c r="L206" s="114"/>
      <c r="M206" s="114"/>
      <c r="N206" s="114"/>
      <c r="O206" s="114"/>
      <c r="P206" s="114"/>
    </row>
    <row r="207" spans="2:16" s="110" customFormat="1" ht="15.75" customHeight="1">
      <c r="B207" s="117" t="s">
        <v>332</v>
      </c>
      <c r="C207" s="121">
        <v>17</v>
      </c>
      <c r="D207" s="121">
        <v>103</v>
      </c>
      <c r="E207" s="121">
        <v>84</v>
      </c>
      <c r="F207" s="121">
        <v>19</v>
      </c>
      <c r="G207" s="121">
        <v>929505</v>
      </c>
      <c r="H207" s="121">
        <v>16106</v>
      </c>
      <c r="I207" s="127" t="s">
        <v>309</v>
      </c>
      <c r="J207" s="114"/>
      <c r="K207" s="114"/>
      <c r="L207" s="114"/>
      <c r="M207" s="114"/>
      <c r="N207" s="114"/>
      <c r="O207" s="114"/>
      <c r="P207" s="114"/>
    </row>
    <row r="208" spans="2:16" s="110" customFormat="1" ht="15.75" customHeight="1">
      <c r="B208" s="117" t="s">
        <v>333</v>
      </c>
      <c r="C208" s="121">
        <v>21</v>
      </c>
      <c r="D208" s="121">
        <v>230</v>
      </c>
      <c r="E208" s="121">
        <v>167</v>
      </c>
      <c r="F208" s="121">
        <v>63</v>
      </c>
      <c r="G208" s="121">
        <v>1031513</v>
      </c>
      <c r="H208" s="121">
        <v>48231</v>
      </c>
      <c r="I208" s="127" t="s">
        <v>309</v>
      </c>
      <c r="J208" s="114"/>
      <c r="K208" s="114"/>
      <c r="L208" s="114"/>
      <c r="M208" s="114"/>
      <c r="N208" s="114"/>
      <c r="O208" s="114"/>
      <c r="P208" s="114"/>
    </row>
    <row r="209" spans="2:16" s="110" customFormat="1" ht="15.75" customHeight="1">
      <c r="B209" s="117" t="s">
        <v>334</v>
      </c>
      <c r="C209" s="121">
        <v>12</v>
      </c>
      <c r="D209" s="121">
        <v>123</v>
      </c>
      <c r="E209" s="121">
        <v>60</v>
      </c>
      <c r="F209" s="121">
        <v>63</v>
      </c>
      <c r="G209" s="121" t="s">
        <v>285</v>
      </c>
      <c r="H209" s="121">
        <v>812</v>
      </c>
      <c r="I209" s="127" t="s">
        <v>309</v>
      </c>
      <c r="J209" s="114"/>
      <c r="K209" s="114"/>
      <c r="L209" s="114"/>
      <c r="M209" s="114"/>
      <c r="N209" s="114"/>
      <c r="O209" s="114"/>
      <c r="P209" s="114"/>
    </row>
    <row r="210" spans="2:17" s="110" customFormat="1" ht="15.75" customHeight="1">
      <c r="B210" s="111" t="s">
        <v>316</v>
      </c>
      <c r="C210" s="122">
        <v>420</v>
      </c>
      <c r="D210" s="122">
        <v>2818</v>
      </c>
      <c r="E210" s="122">
        <v>1210</v>
      </c>
      <c r="F210" s="122">
        <v>1608</v>
      </c>
      <c r="G210" s="122">
        <v>5569968</v>
      </c>
      <c r="H210" s="122">
        <v>394325</v>
      </c>
      <c r="I210" s="128">
        <v>85199</v>
      </c>
      <c r="J210" s="114"/>
      <c r="K210" s="114"/>
      <c r="L210" s="114"/>
      <c r="M210" s="114"/>
      <c r="N210" s="126"/>
      <c r="O210" s="114"/>
      <c r="P210" s="126"/>
      <c r="Q210" s="123"/>
    </row>
    <row r="211" spans="2:16" s="110" customFormat="1" ht="15.75" customHeight="1">
      <c r="B211" s="117" t="s">
        <v>317</v>
      </c>
      <c r="C211" s="121">
        <v>2</v>
      </c>
      <c r="D211" s="121">
        <v>148</v>
      </c>
      <c r="E211" s="121">
        <v>34</v>
      </c>
      <c r="F211" s="121">
        <v>114</v>
      </c>
      <c r="G211" s="121" t="s">
        <v>285</v>
      </c>
      <c r="H211" s="127" t="s">
        <v>309</v>
      </c>
      <c r="I211" s="121" t="s">
        <v>285</v>
      </c>
      <c r="J211" s="114"/>
      <c r="K211" s="114"/>
      <c r="L211" s="114"/>
      <c r="M211" s="114"/>
      <c r="N211" s="114"/>
      <c r="O211" s="114"/>
      <c r="P211" s="114"/>
    </row>
    <row r="212" spans="2:16" s="110" customFormat="1" ht="15.75" customHeight="1">
      <c r="B212" s="117" t="s">
        <v>318</v>
      </c>
      <c r="C212" s="121">
        <v>45</v>
      </c>
      <c r="D212" s="121">
        <v>186</v>
      </c>
      <c r="E212" s="121">
        <v>38</v>
      </c>
      <c r="F212" s="121">
        <v>148</v>
      </c>
      <c r="G212" s="121">
        <v>238487</v>
      </c>
      <c r="H212" s="121">
        <v>966</v>
      </c>
      <c r="I212" s="121" t="s">
        <v>285</v>
      </c>
      <c r="J212" s="114"/>
      <c r="K212" s="114"/>
      <c r="L212" s="114"/>
      <c r="M212" s="114"/>
      <c r="N212" s="114"/>
      <c r="O212" s="114"/>
      <c r="P212" s="114"/>
    </row>
    <row r="213" spans="2:16" s="110" customFormat="1" ht="15.75" customHeight="1">
      <c r="B213" s="117" t="s">
        <v>319</v>
      </c>
      <c r="C213" s="121">
        <v>120</v>
      </c>
      <c r="D213" s="121">
        <v>1120</v>
      </c>
      <c r="E213" s="121">
        <v>405</v>
      </c>
      <c r="F213" s="121">
        <v>715</v>
      </c>
      <c r="G213" s="121">
        <v>1780536</v>
      </c>
      <c r="H213" s="121">
        <v>41129</v>
      </c>
      <c r="I213" s="121">
        <v>22530</v>
      </c>
      <c r="J213" s="114"/>
      <c r="K213" s="114"/>
      <c r="L213" s="114"/>
      <c r="M213" s="114"/>
      <c r="N213" s="114"/>
      <c r="O213" s="114"/>
      <c r="P213" s="114"/>
    </row>
    <row r="214" spans="2:16" s="110" customFormat="1" ht="15.75" customHeight="1">
      <c r="B214" s="117" t="s">
        <v>320</v>
      </c>
      <c r="C214" s="121">
        <v>70</v>
      </c>
      <c r="D214" s="121">
        <v>412</v>
      </c>
      <c r="E214" s="121">
        <v>281</v>
      </c>
      <c r="F214" s="121">
        <v>131</v>
      </c>
      <c r="G214" s="121">
        <v>1441292</v>
      </c>
      <c r="H214" s="121">
        <v>170434</v>
      </c>
      <c r="I214" s="121">
        <v>18484</v>
      </c>
      <c r="J214" s="114"/>
      <c r="K214" s="114"/>
      <c r="L214" s="114"/>
      <c r="M214" s="114"/>
      <c r="N214" s="114"/>
      <c r="O214" s="114"/>
      <c r="P214" s="114"/>
    </row>
    <row r="215" spans="2:16" s="110" customFormat="1" ht="15.75" customHeight="1">
      <c r="B215" s="117" t="s">
        <v>335</v>
      </c>
      <c r="C215" s="121">
        <v>149</v>
      </c>
      <c r="D215" s="121">
        <v>834</v>
      </c>
      <c r="E215" s="121">
        <v>403</v>
      </c>
      <c r="F215" s="121">
        <v>431</v>
      </c>
      <c r="G215" s="121">
        <v>1753232</v>
      </c>
      <c r="H215" s="121">
        <v>181733</v>
      </c>
      <c r="I215" s="121">
        <v>25027</v>
      </c>
      <c r="J215" s="114"/>
      <c r="K215" s="114"/>
      <c r="L215" s="114"/>
      <c r="M215" s="114"/>
      <c r="N215" s="114"/>
      <c r="O215" s="114"/>
      <c r="P215" s="114"/>
    </row>
    <row r="216" spans="2:16" s="110" customFormat="1" ht="15.75" customHeight="1">
      <c r="B216" s="117" t="s">
        <v>326</v>
      </c>
      <c r="C216" s="121">
        <v>34</v>
      </c>
      <c r="D216" s="121">
        <v>118</v>
      </c>
      <c r="E216" s="121">
        <v>49</v>
      </c>
      <c r="F216" s="121">
        <v>69</v>
      </c>
      <c r="G216" s="121" t="s">
        <v>285</v>
      </c>
      <c r="H216" s="121">
        <v>63</v>
      </c>
      <c r="I216" s="127" t="s">
        <v>309</v>
      </c>
      <c r="J216" s="114"/>
      <c r="K216" s="114"/>
      <c r="L216" s="114"/>
      <c r="M216" s="114"/>
      <c r="N216" s="114"/>
      <c r="O216" s="114"/>
      <c r="P216" s="114"/>
    </row>
    <row r="217" spans="2:16" s="110" customFormat="1" ht="15.75" customHeight="1">
      <c r="B217" s="124"/>
      <c r="C217" s="121"/>
      <c r="D217" s="121"/>
      <c r="E217" s="121"/>
      <c r="F217" s="121"/>
      <c r="G217" s="121"/>
      <c r="H217" s="121"/>
      <c r="I217" s="121"/>
      <c r="J217" s="114"/>
      <c r="K217" s="114"/>
      <c r="L217" s="114"/>
      <c r="M217" s="114"/>
      <c r="N217" s="114"/>
      <c r="O217" s="114"/>
      <c r="P217" s="114"/>
    </row>
    <row r="218" spans="2:16" s="110" customFormat="1" ht="15.75" customHeight="1">
      <c r="B218" s="111" t="s">
        <v>368</v>
      </c>
      <c r="C218" s="122">
        <v>2380</v>
      </c>
      <c r="D218" s="122">
        <v>14862</v>
      </c>
      <c r="E218" s="122">
        <v>7056</v>
      </c>
      <c r="F218" s="122">
        <v>7806</v>
      </c>
      <c r="G218" s="122">
        <v>41522578</v>
      </c>
      <c r="H218" s="122">
        <v>1277563</v>
      </c>
      <c r="I218" s="128">
        <v>334084</v>
      </c>
      <c r="J218" s="114"/>
      <c r="K218" s="114"/>
      <c r="L218" s="114"/>
      <c r="M218" s="114"/>
      <c r="N218" s="126"/>
      <c r="O218" s="114"/>
      <c r="P218" s="114"/>
    </row>
    <row r="219" spans="2:16" s="110" customFormat="1" ht="15.75" customHeight="1">
      <c r="B219" s="111" t="s">
        <v>308</v>
      </c>
      <c r="C219" s="122">
        <v>406</v>
      </c>
      <c r="D219" s="122">
        <v>2906</v>
      </c>
      <c r="E219" s="122">
        <v>1846</v>
      </c>
      <c r="F219" s="122">
        <v>1060</v>
      </c>
      <c r="G219" s="122">
        <v>17684015</v>
      </c>
      <c r="H219" s="122">
        <v>431020</v>
      </c>
      <c r="I219" s="127" t="s">
        <v>309</v>
      </c>
      <c r="J219" s="114"/>
      <c r="K219" s="114"/>
      <c r="L219" s="114"/>
      <c r="M219" s="114"/>
      <c r="N219" s="126"/>
      <c r="O219" s="114"/>
      <c r="P219" s="114"/>
    </row>
    <row r="220" spans="2:16" s="110" customFormat="1" ht="15.75" customHeight="1">
      <c r="B220" s="117" t="s">
        <v>310</v>
      </c>
      <c r="C220" s="121">
        <v>1</v>
      </c>
      <c r="D220" s="121">
        <v>2</v>
      </c>
      <c r="E220" s="121">
        <v>1</v>
      </c>
      <c r="F220" s="121">
        <v>1</v>
      </c>
      <c r="G220" s="120" t="s">
        <v>285</v>
      </c>
      <c r="H220" s="121" t="s">
        <v>309</v>
      </c>
      <c r="I220" s="127" t="s">
        <v>309</v>
      </c>
      <c r="J220" s="114"/>
      <c r="K220" s="114"/>
      <c r="L220" s="114"/>
      <c r="M220" s="114"/>
      <c r="N220" s="114"/>
      <c r="O220" s="114"/>
      <c r="P220" s="114"/>
    </row>
    <row r="221" spans="2:16" s="110" customFormat="1" ht="15.75" customHeight="1">
      <c r="B221" s="117" t="s">
        <v>311</v>
      </c>
      <c r="C221" s="121">
        <v>10</v>
      </c>
      <c r="D221" s="121">
        <v>27</v>
      </c>
      <c r="E221" s="121">
        <v>15</v>
      </c>
      <c r="F221" s="121">
        <v>12</v>
      </c>
      <c r="G221" s="121" t="s">
        <v>285</v>
      </c>
      <c r="H221" s="121" t="s">
        <v>309</v>
      </c>
      <c r="I221" s="127" t="s">
        <v>309</v>
      </c>
      <c r="J221" s="114"/>
      <c r="K221" s="114"/>
      <c r="L221" s="114"/>
      <c r="M221" s="114"/>
      <c r="N221" s="114"/>
      <c r="O221" s="114"/>
      <c r="P221" s="114"/>
    </row>
    <row r="222" spans="2:16" s="110" customFormat="1" ht="15.75" customHeight="1">
      <c r="B222" s="117" t="s">
        <v>312</v>
      </c>
      <c r="C222" s="121">
        <v>137</v>
      </c>
      <c r="D222" s="121">
        <v>1264</v>
      </c>
      <c r="E222" s="121">
        <v>794</v>
      </c>
      <c r="F222" s="121">
        <v>470</v>
      </c>
      <c r="G222" s="121">
        <v>7845864</v>
      </c>
      <c r="H222" s="121">
        <v>223579</v>
      </c>
      <c r="I222" s="127" t="s">
        <v>309</v>
      </c>
      <c r="J222" s="114"/>
      <c r="K222" s="114"/>
      <c r="L222" s="114"/>
      <c r="M222" s="114"/>
      <c r="N222" s="114"/>
      <c r="O222" s="114"/>
      <c r="P222" s="114"/>
    </row>
    <row r="223" spans="2:16" s="110" customFormat="1" ht="15.75" customHeight="1">
      <c r="B223" s="117" t="s">
        <v>313</v>
      </c>
      <c r="C223" s="121">
        <v>127</v>
      </c>
      <c r="D223" s="121">
        <v>697</v>
      </c>
      <c r="E223" s="121">
        <v>505</v>
      </c>
      <c r="F223" s="121">
        <v>192</v>
      </c>
      <c r="G223" s="121">
        <v>4999960</v>
      </c>
      <c r="H223" s="121">
        <v>51426</v>
      </c>
      <c r="I223" s="127" t="s">
        <v>309</v>
      </c>
      <c r="J223" s="114"/>
      <c r="K223" s="114"/>
      <c r="L223" s="114"/>
      <c r="M223" s="114"/>
      <c r="N223" s="114"/>
      <c r="O223" s="114"/>
      <c r="P223" s="114"/>
    </row>
    <row r="224" spans="2:16" s="110" customFormat="1" ht="15.75" customHeight="1">
      <c r="B224" s="117" t="s">
        <v>314</v>
      </c>
      <c r="C224" s="121">
        <v>62</v>
      </c>
      <c r="D224" s="121">
        <v>300</v>
      </c>
      <c r="E224" s="121">
        <v>221</v>
      </c>
      <c r="F224" s="121">
        <v>79</v>
      </c>
      <c r="G224" s="121">
        <v>1698763</v>
      </c>
      <c r="H224" s="121">
        <v>142390</v>
      </c>
      <c r="I224" s="127" t="s">
        <v>309</v>
      </c>
      <c r="J224" s="114"/>
      <c r="K224" s="114"/>
      <c r="L224" s="114"/>
      <c r="M224" s="114"/>
      <c r="N224" s="114"/>
      <c r="O224" s="114"/>
      <c r="P224" s="114"/>
    </row>
    <row r="225" spans="2:16" s="110" customFormat="1" ht="15.75" customHeight="1">
      <c r="B225" s="117" t="s">
        <v>315</v>
      </c>
      <c r="C225" s="121">
        <v>69</v>
      </c>
      <c r="D225" s="121">
        <v>616</v>
      </c>
      <c r="E225" s="121">
        <v>310</v>
      </c>
      <c r="F225" s="121">
        <v>306</v>
      </c>
      <c r="G225" s="121">
        <v>3112526</v>
      </c>
      <c r="H225" s="121">
        <v>13625</v>
      </c>
      <c r="I225" s="127" t="s">
        <v>309</v>
      </c>
      <c r="J225" s="114"/>
      <c r="K225" s="114"/>
      <c r="L225" s="114"/>
      <c r="M225" s="114"/>
      <c r="N225" s="114"/>
      <c r="O225" s="114"/>
      <c r="P225" s="114"/>
    </row>
    <row r="226" spans="2:16" s="110" customFormat="1" ht="15.75" customHeight="1">
      <c r="B226" s="111" t="s">
        <v>316</v>
      </c>
      <c r="C226" s="122">
        <v>1974</v>
      </c>
      <c r="D226" s="122">
        <v>11956</v>
      </c>
      <c r="E226" s="122">
        <v>5210</v>
      </c>
      <c r="F226" s="122">
        <v>6746</v>
      </c>
      <c r="G226" s="122">
        <v>23838563</v>
      </c>
      <c r="H226" s="122">
        <v>846543</v>
      </c>
      <c r="I226" s="122">
        <v>334084</v>
      </c>
      <c r="J226" s="114"/>
      <c r="K226" s="114"/>
      <c r="L226" s="114"/>
      <c r="M226" s="114"/>
      <c r="N226" s="114"/>
      <c r="O226" s="114"/>
      <c r="P226" s="114"/>
    </row>
    <row r="227" spans="2:16" s="110" customFormat="1" ht="15.75" customHeight="1">
      <c r="B227" s="117" t="s">
        <v>356</v>
      </c>
      <c r="C227" s="121">
        <v>9</v>
      </c>
      <c r="D227" s="121">
        <v>88</v>
      </c>
      <c r="E227" s="121">
        <v>20</v>
      </c>
      <c r="F227" s="121">
        <v>68</v>
      </c>
      <c r="G227" s="121">
        <v>251899</v>
      </c>
      <c r="H227" s="121">
        <v>5</v>
      </c>
      <c r="I227" s="121">
        <v>6092</v>
      </c>
      <c r="J227" s="114"/>
      <c r="K227" s="114"/>
      <c r="L227" s="114"/>
      <c r="M227" s="114"/>
      <c r="N227" s="114"/>
      <c r="O227" s="114"/>
      <c r="P227" s="114"/>
    </row>
    <row r="228" spans="2:16" s="110" customFormat="1" ht="15.75" customHeight="1">
      <c r="B228" s="117" t="s">
        <v>357</v>
      </c>
      <c r="C228" s="121">
        <v>142</v>
      </c>
      <c r="D228" s="121">
        <v>499</v>
      </c>
      <c r="E228" s="121">
        <v>125</v>
      </c>
      <c r="F228" s="121">
        <v>374</v>
      </c>
      <c r="G228" s="121">
        <v>600709</v>
      </c>
      <c r="H228" s="121">
        <v>5927</v>
      </c>
      <c r="I228" s="121">
        <v>31447</v>
      </c>
      <c r="J228" s="114"/>
      <c r="K228" s="114"/>
      <c r="L228" s="114"/>
      <c r="M228" s="114"/>
      <c r="N228" s="114"/>
      <c r="O228" s="114"/>
      <c r="P228" s="114"/>
    </row>
    <row r="229" spans="2:16" s="110" customFormat="1" ht="15.75" customHeight="1">
      <c r="B229" s="117" t="s">
        <v>358</v>
      </c>
      <c r="C229" s="121">
        <v>685</v>
      </c>
      <c r="D229" s="121">
        <v>5543</v>
      </c>
      <c r="E229" s="121">
        <v>1857</v>
      </c>
      <c r="F229" s="121">
        <v>3686</v>
      </c>
      <c r="G229" s="121">
        <v>8408533</v>
      </c>
      <c r="H229" s="121">
        <v>84567</v>
      </c>
      <c r="I229" s="121">
        <v>113432</v>
      </c>
      <c r="J229" s="114"/>
      <c r="K229" s="114"/>
      <c r="L229" s="114"/>
      <c r="M229" s="114"/>
      <c r="N229" s="114"/>
      <c r="O229" s="114"/>
      <c r="P229" s="114"/>
    </row>
    <row r="230" spans="2:16" s="110" customFormat="1" ht="15.75" customHeight="1">
      <c r="B230" s="117" t="s">
        <v>320</v>
      </c>
      <c r="C230" s="121">
        <v>278</v>
      </c>
      <c r="D230" s="121">
        <v>1247</v>
      </c>
      <c r="E230" s="121">
        <v>872</v>
      </c>
      <c r="F230" s="121">
        <v>375</v>
      </c>
      <c r="G230" s="121">
        <v>2939519</v>
      </c>
      <c r="H230" s="121">
        <v>454319</v>
      </c>
      <c r="I230" s="121">
        <v>25344</v>
      </c>
      <c r="J230" s="114"/>
      <c r="K230" s="114"/>
      <c r="L230" s="114"/>
      <c r="M230" s="114"/>
      <c r="N230" s="114"/>
      <c r="O230" s="114"/>
      <c r="P230" s="114"/>
    </row>
    <row r="231" spans="2:16" s="110" customFormat="1" ht="15.75" customHeight="1">
      <c r="B231" s="117" t="s">
        <v>335</v>
      </c>
      <c r="C231" s="121">
        <v>748</v>
      </c>
      <c r="D231" s="121">
        <v>4203</v>
      </c>
      <c r="E231" s="121">
        <v>2125</v>
      </c>
      <c r="F231" s="121">
        <v>2078</v>
      </c>
      <c r="G231" s="121">
        <v>9591551</v>
      </c>
      <c r="H231" s="121">
        <v>280001</v>
      </c>
      <c r="I231" s="121">
        <v>157769</v>
      </c>
      <c r="J231" s="114"/>
      <c r="K231" s="114"/>
      <c r="L231" s="114"/>
      <c r="M231" s="114"/>
      <c r="N231" s="114"/>
      <c r="O231" s="114"/>
      <c r="P231" s="114"/>
    </row>
    <row r="232" spans="2:16" s="110" customFormat="1" ht="15.75" customHeight="1">
      <c r="B232" s="117" t="s">
        <v>326</v>
      </c>
      <c r="C232" s="121">
        <v>112</v>
      </c>
      <c r="D232" s="121">
        <v>376</v>
      </c>
      <c r="E232" s="121">
        <v>211</v>
      </c>
      <c r="F232" s="121">
        <v>165</v>
      </c>
      <c r="G232" s="121">
        <v>2046352</v>
      </c>
      <c r="H232" s="121">
        <v>21724</v>
      </c>
      <c r="I232" s="121" t="s">
        <v>309</v>
      </c>
      <c r="J232" s="114"/>
      <c r="K232" s="114"/>
      <c r="L232" s="114"/>
      <c r="M232" s="114"/>
      <c r="N232" s="114"/>
      <c r="O232" s="114"/>
      <c r="P232" s="114"/>
    </row>
    <row r="233" spans="2:16" ht="15.75" customHeight="1">
      <c r="B233" s="111" t="s">
        <v>369</v>
      </c>
      <c r="C233" s="129">
        <v>224</v>
      </c>
      <c r="D233" s="129">
        <v>1799</v>
      </c>
      <c r="E233" s="129">
        <v>761</v>
      </c>
      <c r="F233" s="130">
        <v>1038</v>
      </c>
      <c r="G233" s="129">
        <v>5563143</v>
      </c>
      <c r="H233" s="129">
        <v>206681</v>
      </c>
      <c r="I233" s="129">
        <v>51524</v>
      </c>
      <c r="J233" s="11"/>
      <c r="K233" s="11"/>
      <c r="L233" s="11"/>
      <c r="M233" s="11"/>
      <c r="N233" s="131"/>
      <c r="O233" s="11"/>
      <c r="P233" s="131"/>
    </row>
    <row r="234" spans="2:16" ht="15.75" customHeight="1">
      <c r="B234" s="111" t="s">
        <v>308</v>
      </c>
      <c r="C234" s="129">
        <v>33</v>
      </c>
      <c r="D234" s="129">
        <v>211</v>
      </c>
      <c r="E234" s="129">
        <v>120</v>
      </c>
      <c r="F234" s="130">
        <v>91</v>
      </c>
      <c r="G234" s="129">
        <v>1251990</v>
      </c>
      <c r="H234" s="129">
        <v>103823</v>
      </c>
      <c r="I234" s="128" t="s">
        <v>309</v>
      </c>
      <c r="J234" s="11"/>
      <c r="K234" s="11"/>
      <c r="L234" s="11"/>
      <c r="M234" s="11"/>
      <c r="N234" s="131"/>
      <c r="O234" s="11"/>
      <c r="P234" s="11"/>
    </row>
    <row r="235" spans="2:16" ht="15.75" customHeight="1">
      <c r="B235" s="117" t="s">
        <v>329</v>
      </c>
      <c r="C235" s="132" t="s">
        <v>309</v>
      </c>
      <c r="D235" s="132" t="s">
        <v>309</v>
      </c>
      <c r="E235" s="132" t="s">
        <v>309</v>
      </c>
      <c r="F235" s="132" t="s">
        <v>309</v>
      </c>
      <c r="G235" s="132" t="s">
        <v>309</v>
      </c>
      <c r="H235" s="132" t="s">
        <v>309</v>
      </c>
      <c r="I235" s="128" t="s">
        <v>309</v>
      </c>
      <c r="J235" s="11"/>
      <c r="K235" s="11"/>
      <c r="L235" s="11"/>
      <c r="M235" s="11"/>
      <c r="N235" s="11"/>
      <c r="O235" s="11"/>
      <c r="P235" s="11"/>
    </row>
    <row r="236" spans="2:16" ht="15.75" customHeight="1">
      <c r="B236" s="117" t="s">
        <v>330</v>
      </c>
      <c r="C236" s="132">
        <v>2</v>
      </c>
      <c r="D236" s="132">
        <v>12</v>
      </c>
      <c r="E236" s="132">
        <v>11</v>
      </c>
      <c r="F236" s="133">
        <v>1</v>
      </c>
      <c r="G236" s="132" t="s">
        <v>285</v>
      </c>
      <c r="H236" s="132" t="s">
        <v>309</v>
      </c>
      <c r="I236" s="128" t="s">
        <v>309</v>
      </c>
      <c r="J236" s="11"/>
      <c r="K236" s="11"/>
      <c r="L236" s="11"/>
      <c r="M236" s="11"/>
      <c r="N236" s="11"/>
      <c r="O236" s="11"/>
      <c r="P236" s="11"/>
    </row>
    <row r="237" spans="2:16" ht="15.75" customHeight="1">
      <c r="B237" s="117" t="s">
        <v>331</v>
      </c>
      <c r="C237" s="132">
        <v>7</v>
      </c>
      <c r="D237" s="132">
        <v>80</v>
      </c>
      <c r="E237" s="132">
        <v>37</v>
      </c>
      <c r="F237" s="133">
        <v>43</v>
      </c>
      <c r="G237" s="132">
        <v>462636</v>
      </c>
      <c r="H237" s="127">
        <v>103680</v>
      </c>
      <c r="I237" s="128" t="s">
        <v>309</v>
      </c>
      <c r="J237" s="11"/>
      <c r="K237" s="11"/>
      <c r="L237" s="11"/>
      <c r="M237" s="11"/>
      <c r="N237" s="11"/>
      <c r="O237" s="11"/>
      <c r="P237" s="11"/>
    </row>
    <row r="238" spans="2:16" ht="15.75" customHeight="1">
      <c r="B238" s="117" t="s">
        <v>332</v>
      </c>
      <c r="C238" s="132">
        <v>11</v>
      </c>
      <c r="D238" s="132">
        <v>58</v>
      </c>
      <c r="E238" s="132">
        <v>37</v>
      </c>
      <c r="F238" s="133">
        <v>21</v>
      </c>
      <c r="G238" s="132">
        <v>217618</v>
      </c>
      <c r="H238" s="132" t="s">
        <v>309</v>
      </c>
      <c r="I238" s="128" t="s">
        <v>309</v>
      </c>
      <c r="J238" s="11"/>
      <c r="K238" s="11"/>
      <c r="L238" s="11"/>
      <c r="M238" s="11"/>
      <c r="N238" s="11"/>
      <c r="O238" s="11"/>
      <c r="P238" s="11"/>
    </row>
    <row r="239" spans="2:16" ht="15.75" customHeight="1">
      <c r="B239" s="117" t="s">
        <v>333</v>
      </c>
      <c r="C239" s="132">
        <v>7</v>
      </c>
      <c r="D239" s="132">
        <v>33</v>
      </c>
      <c r="E239" s="132">
        <v>24</v>
      </c>
      <c r="F239" s="133">
        <v>9</v>
      </c>
      <c r="G239" s="132">
        <v>543579</v>
      </c>
      <c r="H239" s="132">
        <v>143</v>
      </c>
      <c r="I239" s="128" t="s">
        <v>309</v>
      </c>
      <c r="J239" s="11"/>
      <c r="K239" s="11"/>
      <c r="L239" s="11"/>
      <c r="M239" s="11"/>
      <c r="N239" s="11"/>
      <c r="O239" s="11"/>
      <c r="P239" s="11"/>
    </row>
    <row r="240" spans="2:16" ht="15.75" customHeight="1">
      <c r="B240" s="117" t="s">
        <v>334</v>
      </c>
      <c r="C240" s="132">
        <v>6</v>
      </c>
      <c r="D240" s="132">
        <v>28</v>
      </c>
      <c r="E240" s="132">
        <v>11</v>
      </c>
      <c r="F240" s="133">
        <v>17</v>
      </c>
      <c r="G240" s="132" t="s">
        <v>285</v>
      </c>
      <c r="H240" s="127" t="s">
        <v>309</v>
      </c>
      <c r="I240" s="128" t="s">
        <v>309</v>
      </c>
      <c r="J240" s="11"/>
      <c r="K240" s="11"/>
      <c r="L240" s="11"/>
      <c r="M240" s="11"/>
      <c r="N240" s="11"/>
      <c r="O240" s="11"/>
      <c r="P240" s="11"/>
    </row>
    <row r="241" spans="2:16" ht="15.75" customHeight="1">
      <c r="B241" s="111" t="s">
        <v>316</v>
      </c>
      <c r="C241" s="129">
        <v>191</v>
      </c>
      <c r="D241" s="129">
        <v>1588</v>
      </c>
      <c r="E241" s="129">
        <v>641</v>
      </c>
      <c r="F241" s="130">
        <v>947</v>
      </c>
      <c r="G241" s="129">
        <v>4311153</v>
      </c>
      <c r="H241" s="129">
        <v>102858</v>
      </c>
      <c r="I241" s="129">
        <v>51524</v>
      </c>
      <c r="J241" s="11"/>
      <c r="K241" s="11"/>
      <c r="L241" s="11"/>
      <c r="M241" s="11"/>
      <c r="N241" s="131"/>
      <c r="O241" s="11"/>
      <c r="P241" s="134"/>
    </row>
    <row r="242" spans="2:16" ht="15.75" customHeight="1">
      <c r="B242" s="117" t="s">
        <v>317</v>
      </c>
      <c r="C242" s="132">
        <v>2</v>
      </c>
      <c r="D242" s="132">
        <v>42</v>
      </c>
      <c r="E242" s="132">
        <v>8</v>
      </c>
      <c r="F242" s="133">
        <v>34</v>
      </c>
      <c r="G242" s="127" t="s">
        <v>285</v>
      </c>
      <c r="H242" s="127" t="s">
        <v>309</v>
      </c>
      <c r="I242" s="127" t="s">
        <v>285</v>
      </c>
      <c r="J242" s="11"/>
      <c r="K242" s="11"/>
      <c r="L242" s="11"/>
      <c r="M242" s="11"/>
      <c r="N242" s="11"/>
      <c r="O242" s="11"/>
      <c r="P242" s="11"/>
    </row>
    <row r="243" spans="2:16" ht="15.75" customHeight="1">
      <c r="B243" s="117" t="s">
        <v>318</v>
      </c>
      <c r="C243" s="132">
        <v>14</v>
      </c>
      <c r="D243" s="132">
        <v>89</v>
      </c>
      <c r="E243" s="132">
        <v>18</v>
      </c>
      <c r="F243" s="133">
        <v>71</v>
      </c>
      <c r="G243" s="132" t="s">
        <v>285</v>
      </c>
      <c r="H243" s="127">
        <v>2326</v>
      </c>
      <c r="I243" s="132" t="s">
        <v>285</v>
      </c>
      <c r="J243" s="11"/>
      <c r="K243" s="11"/>
      <c r="L243" s="11"/>
      <c r="M243" s="11"/>
      <c r="N243" s="11"/>
      <c r="O243" s="11"/>
      <c r="P243" s="11"/>
    </row>
    <row r="244" spans="2:16" ht="15.75" customHeight="1">
      <c r="B244" s="117" t="s">
        <v>319</v>
      </c>
      <c r="C244" s="132">
        <v>61</v>
      </c>
      <c r="D244" s="132">
        <v>694</v>
      </c>
      <c r="E244" s="132">
        <v>215</v>
      </c>
      <c r="F244" s="133">
        <v>479</v>
      </c>
      <c r="G244" s="132">
        <v>1866789</v>
      </c>
      <c r="H244" s="132">
        <v>1291</v>
      </c>
      <c r="I244" s="132">
        <v>11734</v>
      </c>
      <c r="J244" s="11"/>
      <c r="K244" s="11"/>
      <c r="L244" s="11"/>
      <c r="M244" s="11"/>
      <c r="N244" s="11"/>
      <c r="O244" s="11"/>
      <c r="P244" s="11"/>
    </row>
    <row r="245" spans="2:16" ht="15.75" customHeight="1">
      <c r="B245" s="117" t="s">
        <v>320</v>
      </c>
      <c r="C245" s="132">
        <v>30</v>
      </c>
      <c r="D245" s="132">
        <v>194</v>
      </c>
      <c r="E245" s="132">
        <v>149</v>
      </c>
      <c r="F245" s="133">
        <v>45</v>
      </c>
      <c r="G245" s="132">
        <v>945503</v>
      </c>
      <c r="H245" s="132">
        <v>76755</v>
      </c>
      <c r="I245" s="132">
        <v>6746</v>
      </c>
      <c r="J245" s="11"/>
      <c r="K245" s="11"/>
      <c r="L245" s="11"/>
      <c r="M245" s="11"/>
      <c r="N245" s="11"/>
      <c r="O245" s="11"/>
      <c r="P245" s="11"/>
    </row>
    <row r="246" spans="2:16" ht="15.75" customHeight="1">
      <c r="B246" s="117" t="s">
        <v>335</v>
      </c>
      <c r="C246" s="132">
        <v>64</v>
      </c>
      <c r="D246" s="132">
        <v>505</v>
      </c>
      <c r="E246" s="132">
        <v>211</v>
      </c>
      <c r="F246" s="133">
        <v>294</v>
      </c>
      <c r="G246" s="132">
        <v>1149797</v>
      </c>
      <c r="H246" s="132">
        <v>22336</v>
      </c>
      <c r="I246" s="132">
        <v>25125</v>
      </c>
      <c r="J246" s="11"/>
      <c r="K246" s="11"/>
      <c r="L246" s="11"/>
      <c r="M246" s="11"/>
      <c r="N246" s="11"/>
      <c r="O246" s="11"/>
      <c r="P246" s="11"/>
    </row>
    <row r="247" spans="2:16" ht="15.75" customHeight="1">
      <c r="B247" s="117" t="s">
        <v>326</v>
      </c>
      <c r="C247" s="132">
        <v>20</v>
      </c>
      <c r="D247" s="132">
        <v>64</v>
      </c>
      <c r="E247" s="132">
        <v>40</v>
      </c>
      <c r="F247" s="133">
        <v>24</v>
      </c>
      <c r="G247" s="132">
        <v>79063</v>
      </c>
      <c r="H247" s="132">
        <v>150</v>
      </c>
      <c r="I247" s="135" t="s">
        <v>309</v>
      </c>
      <c r="J247" s="11"/>
      <c r="K247" s="11"/>
      <c r="L247" s="11"/>
      <c r="M247" s="11"/>
      <c r="N247" s="11"/>
      <c r="O247" s="11"/>
      <c r="P247" s="11"/>
    </row>
    <row r="248" spans="2:16" ht="15.75" customHeight="1">
      <c r="B248" s="111" t="s">
        <v>370</v>
      </c>
      <c r="C248" s="129">
        <v>85</v>
      </c>
      <c r="D248" s="129">
        <v>159</v>
      </c>
      <c r="E248" s="129">
        <v>86</v>
      </c>
      <c r="F248" s="130">
        <v>73</v>
      </c>
      <c r="G248" s="129">
        <v>138788</v>
      </c>
      <c r="H248" s="129">
        <v>1305</v>
      </c>
      <c r="I248" s="129">
        <v>3874</v>
      </c>
      <c r="J248" s="11"/>
      <c r="K248" s="11"/>
      <c r="L248" s="11"/>
      <c r="M248" s="11"/>
      <c r="N248" s="131"/>
      <c r="O248" s="11"/>
      <c r="P248" s="11"/>
    </row>
    <row r="249" spans="2:16" ht="15.75" customHeight="1">
      <c r="B249" s="111" t="s">
        <v>308</v>
      </c>
      <c r="C249" s="129">
        <v>8</v>
      </c>
      <c r="D249" s="129">
        <v>18</v>
      </c>
      <c r="E249" s="129">
        <v>14</v>
      </c>
      <c r="F249" s="130">
        <v>4</v>
      </c>
      <c r="G249" s="129">
        <v>21916</v>
      </c>
      <c r="H249" s="129" t="s">
        <v>309</v>
      </c>
      <c r="I249" s="129" t="s">
        <v>309</v>
      </c>
      <c r="J249" s="11"/>
      <c r="K249" s="11"/>
      <c r="L249" s="11"/>
      <c r="M249" s="11"/>
      <c r="N249" s="131"/>
      <c r="O249" s="11"/>
      <c r="P249" s="11"/>
    </row>
    <row r="250" spans="2:16" ht="15.75" customHeight="1">
      <c r="B250" s="117" t="s">
        <v>371</v>
      </c>
      <c r="C250" s="129" t="s">
        <v>309</v>
      </c>
      <c r="D250" s="129" t="s">
        <v>309</v>
      </c>
      <c r="E250" s="129" t="s">
        <v>309</v>
      </c>
      <c r="F250" s="129" t="s">
        <v>309</v>
      </c>
      <c r="G250" s="129" t="s">
        <v>309</v>
      </c>
      <c r="H250" s="129" t="s">
        <v>309</v>
      </c>
      <c r="I250" s="129" t="s">
        <v>309</v>
      </c>
      <c r="J250" s="11"/>
      <c r="K250" s="11"/>
      <c r="L250" s="11"/>
      <c r="M250" s="11"/>
      <c r="N250" s="11"/>
      <c r="O250" s="11"/>
      <c r="P250" s="11"/>
    </row>
    <row r="251" spans="2:16" ht="15.75" customHeight="1">
      <c r="B251" s="117" t="s">
        <v>372</v>
      </c>
      <c r="C251" s="129" t="s">
        <v>309</v>
      </c>
      <c r="D251" s="129" t="s">
        <v>309</v>
      </c>
      <c r="E251" s="129" t="s">
        <v>309</v>
      </c>
      <c r="F251" s="129" t="s">
        <v>309</v>
      </c>
      <c r="G251" s="129" t="s">
        <v>309</v>
      </c>
      <c r="H251" s="129" t="s">
        <v>309</v>
      </c>
      <c r="I251" s="129" t="s">
        <v>309</v>
      </c>
      <c r="J251" s="11"/>
      <c r="K251" s="11"/>
      <c r="L251" s="11"/>
      <c r="M251" s="11"/>
      <c r="N251" s="11"/>
      <c r="O251" s="11"/>
      <c r="P251" s="11"/>
    </row>
    <row r="252" spans="2:16" ht="15.75" customHeight="1">
      <c r="B252" s="117" t="s">
        <v>373</v>
      </c>
      <c r="C252" s="132">
        <v>2</v>
      </c>
      <c r="D252" s="132">
        <v>2</v>
      </c>
      <c r="E252" s="132">
        <v>1</v>
      </c>
      <c r="F252" s="133">
        <v>1</v>
      </c>
      <c r="G252" s="127" t="s">
        <v>285</v>
      </c>
      <c r="H252" s="129" t="s">
        <v>309</v>
      </c>
      <c r="I252" s="129" t="s">
        <v>309</v>
      </c>
      <c r="J252" s="11"/>
      <c r="K252" s="11"/>
      <c r="L252" s="11"/>
      <c r="M252" s="11"/>
      <c r="N252" s="11"/>
      <c r="O252" s="11"/>
      <c r="P252" s="11"/>
    </row>
    <row r="253" spans="2:16" ht="15.75" customHeight="1">
      <c r="B253" s="117" t="s">
        <v>374</v>
      </c>
      <c r="C253" s="132">
        <v>5</v>
      </c>
      <c r="D253" s="132">
        <v>14</v>
      </c>
      <c r="E253" s="132">
        <v>12</v>
      </c>
      <c r="F253" s="133">
        <v>2</v>
      </c>
      <c r="G253" s="132">
        <v>20311</v>
      </c>
      <c r="H253" s="129" t="s">
        <v>309</v>
      </c>
      <c r="I253" s="129" t="s">
        <v>309</v>
      </c>
      <c r="J253" s="11"/>
      <c r="K253" s="11"/>
      <c r="L253" s="11"/>
      <c r="M253" s="11"/>
      <c r="N253" s="11"/>
      <c r="O253" s="11"/>
      <c r="P253" s="11"/>
    </row>
    <row r="254" spans="2:16" ht="15.75" customHeight="1">
      <c r="B254" s="117" t="s">
        <v>375</v>
      </c>
      <c r="C254" s="129" t="s">
        <v>309</v>
      </c>
      <c r="D254" s="129" t="s">
        <v>309</v>
      </c>
      <c r="E254" s="129" t="s">
        <v>309</v>
      </c>
      <c r="F254" s="129" t="s">
        <v>309</v>
      </c>
      <c r="G254" s="129" t="s">
        <v>309</v>
      </c>
      <c r="H254" s="129" t="s">
        <v>309</v>
      </c>
      <c r="I254" s="129" t="s">
        <v>309</v>
      </c>
      <c r="J254" s="11"/>
      <c r="K254" s="11"/>
      <c r="L254" s="11"/>
      <c r="M254" s="11"/>
      <c r="N254" s="11"/>
      <c r="O254" s="11"/>
      <c r="P254" s="11"/>
    </row>
    <row r="255" spans="2:16" ht="15.75" customHeight="1">
      <c r="B255" s="117" t="s">
        <v>376</v>
      </c>
      <c r="C255" s="132">
        <v>1</v>
      </c>
      <c r="D255" s="132">
        <v>2</v>
      </c>
      <c r="E255" s="132">
        <v>1</v>
      </c>
      <c r="F255" s="133">
        <v>1</v>
      </c>
      <c r="G255" s="132" t="s">
        <v>285</v>
      </c>
      <c r="H255" s="129" t="s">
        <v>309</v>
      </c>
      <c r="I255" s="129" t="s">
        <v>309</v>
      </c>
      <c r="J255" s="11"/>
      <c r="K255" s="11"/>
      <c r="L255" s="11"/>
      <c r="M255" s="11"/>
      <c r="N255" s="11"/>
      <c r="O255" s="11"/>
      <c r="P255" s="11"/>
    </row>
    <row r="256" spans="2:16" ht="15.75" customHeight="1">
      <c r="B256" s="111" t="s">
        <v>316</v>
      </c>
      <c r="C256" s="129">
        <v>77</v>
      </c>
      <c r="D256" s="129">
        <v>141</v>
      </c>
      <c r="E256" s="129">
        <v>72</v>
      </c>
      <c r="F256" s="130">
        <v>69</v>
      </c>
      <c r="G256" s="129">
        <v>116872</v>
      </c>
      <c r="H256" s="129">
        <v>1305</v>
      </c>
      <c r="I256" s="129">
        <v>3874</v>
      </c>
      <c r="J256" s="11"/>
      <c r="K256" s="11"/>
      <c r="L256" s="11"/>
      <c r="M256" s="11"/>
      <c r="N256" s="11"/>
      <c r="O256" s="11"/>
      <c r="P256" s="11"/>
    </row>
    <row r="257" spans="2:16" ht="15.75" customHeight="1">
      <c r="B257" s="117" t="s">
        <v>377</v>
      </c>
      <c r="C257" s="129" t="s">
        <v>309</v>
      </c>
      <c r="D257" s="129" t="s">
        <v>309</v>
      </c>
      <c r="E257" s="129" t="s">
        <v>309</v>
      </c>
      <c r="F257" s="129" t="s">
        <v>309</v>
      </c>
      <c r="G257" s="129" t="s">
        <v>309</v>
      </c>
      <c r="H257" s="129" t="s">
        <v>309</v>
      </c>
      <c r="I257" s="129" t="s">
        <v>309</v>
      </c>
      <c r="J257" s="11"/>
      <c r="K257" s="11"/>
      <c r="L257" s="11"/>
      <c r="M257" s="11"/>
      <c r="N257" s="11"/>
      <c r="O257" s="11"/>
      <c r="P257" s="11"/>
    </row>
    <row r="258" spans="2:16" ht="15.75" customHeight="1">
      <c r="B258" s="117" t="s">
        <v>378</v>
      </c>
      <c r="C258" s="132">
        <v>5</v>
      </c>
      <c r="D258" s="132">
        <v>8</v>
      </c>
      <c r="E258" s="132">
        <v>2</v>
      </c>
      <c r="F258" s="133">
        <v>6</v>
      </c>
      <c r="G258" s="132">
        <v>4064</v>
      </c>
      <c r="H258" s="129" t="s">
        <v>309</v>
      </c>
      <c r="I258" s="132">
        <v>236</v>
      </c>
      <c r="J258" s="11"/>
      <c r="K258" s="11"/>
      <c r="L258" s="11"/>
      <c r="M258" s="11"/>
      <c r="N258" s="11"/>
      <c r="O258" s="11"/>
      <c r="P258" s="11"/>
    </row>
    <row r="259" spans="2:16" ht="15.75" customHeight="1">
      <c r="B259" s="117" t="s">
        <v>379</v>
      </c>
      <c r="C259" s="132">
        <v>35</v>
      </c>
      <c r="D259" s="132">
        <v>65</v>
      </c>
      <c r="E259" s="132">
        <v>33</v>
      </c>
      <c r="F259" s="133">
        <v>32</v>
      </c>
      <c r="G259" s="132">
        <v>46743</v>
      </c>
      <c r="H259" s="132">
        <v>176</v>
      </c>
      <c r="I259" s="132">
        <v>1918</v>
      </c>
      <c r="J259" s="11"/>
      <c r="K259" s="11"/>
      <c r="L259" s="11"/>
      <c r="M259" s="11"/>
      <c r="N259" s="11"/>
      <c r="O259" s="11"/>
      <c r="P259" s="11"/>
    </row>
    <row r="260" spans="2:16" ht="15.75" customHeight="1">
      <c r="B260" s="117" t="s">
        <v>380</v>
      </c>
      <c r="C260" s="132">
        <v>5</v>
      </c>
      <c r="D260" s="132">
        <v>14</v>
      </c>
      <c r="E260" s="132">
        <v>9</v>
      </c>
      <c r="F260" s="133">
        <v>5</v>
      </c>
      <c r="G260" s="132">
        <v>6791</v>
      </c>
      <c r="H260" s="132">
        <v>670</v>
      </c>
      <c r="I260" s="132">
        <v>121</v>
      </c>
      <c r="J260" s="11"/>
      <c r="K260" s="11"/>
      <c r="L260" s="11"/>
      <c r="M260" s="11"/>
      <c r="N260" s="11"/>
      <c r="O260" s="11"/>
      <c r="P260" s="11"/>
    </row>
    <row r="261" spans="2:16" ht="15.75" customHeight="1">
      <c r="B261" s="117" t="s">
        <v>381</v>
      </c>
      <c r="C261" s="132">
        <v>26</v>
      </c>
      <c r="D261" s="132">
        <v>47</v>
      </c>
      <c r="E261" s="132">
        <v>23</v>
      </c>
      <c r="F261" s="133">
        <v>24</v>
      </c>
      <c r="G261" s="132">
        <v>58398</v>
      </c>
      <c r="H261" s="132">
        <v>459</v>
      </c>
      <c r="I261" s="132">
        <v>1599</v>
      </c>
      <c r="J261" s="11"/>
      <c r="K261" s="11"/>
      <c r="L261" s="11"/>
      <c r="M261" s="11"/>
      <c r="N261" s="11"/>
      <c r="O261" s="11"/>
      <c r="P261" s="11"/>
    </row>
    <row r="262" spans="2:16" ht="15.75" customHeight="1">
      <c r="B262" s="117" t="s">
        <v>382</v>
      </c>
      <c r="C262" s="132">
        <v>6</v>
      </c>
      <c r="D262" s="132">
        <v>7</v>
      </c>
      <c r="E262" s="132">
        <v>5</v>
      </c>
      <c r="F262" s="133">
        <v>2</v>
      </c>
      <c r="G262" s="132">
        <v>876</v>
      </c>
      <c r="H262" s="129" t="s">
        <v>309</v>
      </c>
      <c r="I262" s="129" t="s">
        <v>309</v>
      </c>
      <c r="J262" s="11"/>
      <c r="K262" s="11"/>
      <c r="L262" s="11"/>
      <c r="M262" s="11"/>
      <c r="N262" s="11"/>
      <c r="O262" s="11"/>
      <c r="P262" s="11"/>
    </row>
    <row r="263" spans="2:16" ht="15.75" customHeight="1">
      <c r="B263" s="111" t="s">
        <v>383</v>
      </c>
      <c r="C263" s="129">
        <v>205</v>
      </c>
      <c r="D263" s="129">
        <v>910</v>
      </c>
      <c r="E263" s="129">
        <v>390</v>
      </c>
      <c r="F263" s="130">
        <v>520</v>
      </c>
      <c r="G263" s="129">
        <v>1481699</v>
      </c>
      <c r="H263" s="129">
        <v>57875</v>
      </c>
      <c r="I263" s="129">
        <v>21918</v>
      </c>
      <c r="J263" s="11"/>
      <c r="K263" s="11"/>
      <c r="L263" s="11"/>
      <c r="M263" s="11"/>
      <c r="N263" s="131"/>
      <c r="O263" s="131"/>
      <c r="P263" s="131"/>
    </row>
    <row r="264" spans="2:16" ht="15.75" customHeight="1">
      <c r="B264" s="111" t="s">
        <v>308</v>
      </c>
      <c r="C264" s="129">
        <v>28</v>
      </c>
      <c r="D264" s="129">
        <v>80</v>
      </c>
      <c r="E264" s="129">
        <v>47</v>
      </c>
      <c r="F264" s="130">
        <v>33</v>
      </c>
      <c r="G264" s="129">
        <v>275582</v>
      </c>
      <c r="H264" s="129">
        <v>6192</v>
      </c>
      <c r="I264" s="129" t="s">
        <v>309</v>
      </c>
      <c r="J264" s="11"/>
      <c r="K264" s="11"/>
      <c r="L264" s="11"/>
      <c r="M264" s="11"/>
      <c r="N264" s="131"/>
      <c r="O264" s="131"/>
      <c r="P264" s="11"/>
    </row>
    <row r="265" spans="2:16" ht="15.75" customHeight="1">
      <c r="B265" s="117" t="s">
        <v>371</v>
      </c>
      <c r="C265" s="129" t="s">
        <v>309</v>
      </c>
      <c r="D265" s="129" t="s">
        <v>309</v>
      </c>
      <c r="E265" s="129" t="s">
        <v>309</v>
      </c>
      <c r="F265" s="129" t="s">
        <v>309</v>
      </c>
      <c r="G265" s="129" t="s">
        <v>309</v>
      </c>
      <c r="H265" s="129" t="s">
        <v>309</v>
      </c>
      <c r="I265" s="129" t="s">
        <v>309</v>
      </c>
      <c r="J265" s="11"/>
      <c r="K265" s="11"/>
      <c r="L265" s="11"/>
      <c r="M265" s="11"/>
      <c r="N265" s="11"/>
      <c r="O265" s="11"/>
      <c r="P265" s="11"/>
    </row>
    <row r="266" spans="2:16" ht="15.75" customHeight="1">
      <c r="B266" s="117" t="s">
        <v>372</v>
      </c>
      <c r="C266" s="129" t="s">
        <v>309</v>
      </c>
      <c r="D266" s="129" t="s">
        <v>309</v>
      </c>
      <c r="E266" s="129" t="s">
        <v>309</v>
      </c>
      <c r="F266" s="129" t="s">
        <v>309</v>
      </c>
      <c r="G266" s="129" t="s">
        <v>309</v>
      </c>
      <c r="H266" s="129" t="s">
        <v>309</v>
      </c>
      <c r="I266" s="129" t="s">
        <v>309</v>
      </c>
      <c r="J266" s="11"/>
      <c r="K266" s="11"/>
      <c r="L266" s="11"/>
      <c r="M266" s="11"/>
      <c r="N266" s="11"/>
      <c r="O266" s="11"/>
      <c r="P266" s="11"/>
    </row>
    <row r="267" spans="2:16" ht="15.75" customHeight="1">
      <c r="B267" s="117" t="s">
        <v>373</v>
      </c>
      <c r="C267" s="132">
        <v>9</v>
      </c>
      <c r="D267" s="132">
        <v>15</v>
      </c>
      <c r="E267" s="132">
        <v>9</v>
      </c>
      <c r="F267" s="133">
        <v>6</v>
      </c>
      <c r="G267" s="132">
        <v>18175</v>
      </c>
      <c r="H267" s="132" t="s">
        <v>285</v>
      </c>
      <c r="I267" s="129" t="s">
        <v>309</v>
      </c>
      <c r="J267" s="11"/>
      <c r="K267" s="11"/>
      <c r="L267" s="11"/>
      <c r="M267" s="11"/>
      <c r="N267" s="11"/>
      <c r="O267" s="11"/>
      <c r="P267" s="11"/>
    </row>
    <row r="268" spans="2:16" ht="15.75" customHeight="1">
      <c r="B268" s="117" t="s">
        <v>374</v>
      </c>
      <c r="C268" s="132">
        <v>9</v>
      </c>
      <c r="D268" s="132">
        <v>29</v>
      </c>
      <c r="E268" s="132">
        <v>18</v>
      </c>
      <c r="F268" s="133">
        <v>11</v>
      </c>
      <c r="G268" s="127">
        <v>133684</v>
      </c>
      <c r="H268" s="129" t="s">
        <v>309</v>
      </c>
      <c r="I268" s="129" t="s">
        <v>309</v>
      </c>
      <c r="J268" s="11"/>
      <c r="K268" s="11"/>
      <c r="L268" s="11"/>
      <c r="M268" s="11"/>
      <c r="N268" s="11"/>
      <c r="O268" s="11"/>
      <c r="P268" s="11"/>
    </row>
    <row r="269" spans="2:16" ht="15.75" customHeight="1">
      <c r="B269" s="117" t="s">
        <v>375</v>
      </c>
      <c r="C269" s="132">
        <v>2</v>
      </c>
      <c r="D269" s="132">
        <v>7</v>
      </c>
      <c r="E269" s="132">
        <v>5</v>
      </c>
      <c r="F269" s="133">
        <v>2</v>
      </c>
      <c r="G269" s="127" t="s">
        <v>285</v>
      </c>
      <c r="H269" s="127" t="s">
        <v>285</v>
      </c>
      <c r="I269" s="129" t="s">
        <v>309</v>
      </c>
      <c r="J269" s="11"/>
      <c r="K269" s="11"/>
      <c r="L269" s="11"/>
      <c r="M269" s="11"/>
      <c r="N269" s="11"/>
      <c r="O269" s="11"/>
      <c r="P269" s="11"/>
    </row>
    <row r="270" spans="2:16" ht="15.75" customHeight="1">
      <c r="B270" s="117" t="s">
        <v>376</v>
      </c>
      <c r="C270" s="132">
        <v>8</v>
      </c>
      <c r="D270" s="132">
        <v>29</v>
      </c>
      <c r="E270" s="132">
        <v>15</v>
      </c>
      <c r="F270" s="133">
        <v>14</v>
      </c>
      <c r="G270" s="127" t="s">
        <v>285</v>
      </c>
      <c r="H270" s="127" t="s">
        <v>285</v>
      </c>
      <c r="I270" s="129" t="s">
        <v>309</v>
      </c>
      <c r="J270" s="11"/>
      <c r="K270" s="11"/>
      <c r="L270" s="11"/>
      <c r="M270" s="11"/>
      <c r="N270" s="11"/>
      <c r="O270" s="11"/>
      <c r="P270" s="11"/>
    </row>
    <row r="271" spans="2:16" ht="15.75" customHeight="1">
      <c r="B271" s="111" t="s">
        <v>316</v>
      </c>
      <c r="C271" s="129">
        <v>177</v>
      </c>
      <c r="D271" s="129">
        <v>830</v>
      </c>
      <c r="E271" s="129">
        <v>343</v>
      </c>
      <c r="F271" s="130">
        <v>487</v>
      </c>
      <c r="G271" s="129">
        <v>1206117</v>
      </c>
      <c r="H271" s="129">
        <v>51683</v>
      </c>
      <c r="I271" s="129">
        <v>21918</v>
      </c>
      <c r="J271" s="11"/>
      <c r="K271" s="11"/>
      <c r="L271" s="11"/>
      <c r="M271" s="11"/>
      <c r="N271" s="131"/>
      <c r="O271" s="11"/>
      <c r="P271" s="131"/>
    </row>
    <row r="272" spans="2:16" ht="15.75" customHeight="1">
      <c r="B272" s="117" t="s">
        <v>317</v>
      </c>
      <c r="C272" s="132">
        <v>1</v>
      </c>
      <c r="D272" s="132">
        <v>2</v>
      </c>
      <c r="E272" s="132">
        <v>1</v>
      </c>
      <c r="F272" s="133">
        <v>1</v>
      </c>
      <c r="G272" s="127" t="s">
        <v>285</v>
      </c>
      <c r="H272" s="129" t="s">
        <v>309</v>
      </c>
      <c r="I272" s="127" t="s">
        <v>285</v>
      </c>
      <c r="J272" s="11"/>
      <c r="K272" s="11"/>
      <c r="L272" s="11"/>
      <c r="M272" s="11"/>
      <c r="N272" s="11"/>
      <c r="O272" s="11"/>
      <c r="P272" s="11"/>
    </row>
    <row r="273" spans="2:16" ht="15.75" customHeight="1">
      <c r="B273" s="117" t="s">
        <v>318</v>
      </c>
      <c r="C273" s="132">
        <v>14</v>
      </c>
      <c r="D273" s="132">
        <v>39</v>
      </c>
      <c r="E273" s="132">
        <v>17</v>
      </c>
      <c r="F273" s="133">
        <v>22</v>
      </c>
      <c r="G273" s="127">
        <v>25088</v>
      </c>
      <c r="H273" s="127">
        <v>1400</v>
      </c>
      <c r="I273" s="127">
        <v>1406</v>
      </c>
      <c r="J273" s="11"/>
      <c r="K273" s="11"/>
      <c r="L273" s="11"/>
      <c r="M273" s="11"/>
      <c r="N273" s="11"/>
      <c r="O273" s="11"/>
      <c r="P273" s="11"/>
    </row>
    <row r="274" spans="2:16" ht="15.75" customHeight="1">
      <c r="B274" s="117" t="s">
        <v>319</v>
      </c>
      <c r="C274" s="132">
        <v>69</v>
      </c>
      <c r="D274" s="132">
        <v>420</v>
      </c>
      <c r="E274" s="132">
        <v>139</v>
      </c>
      <c r="F274" s="133">
        <v>281</v>
      </c>
      <c r="G274" s="132">
        <v>538692</v>
      </c>
      <c r="H274" s="132">
        <v>28432</v>
      </c>
      <c r="I274" s="132">
        <v>8037</v>
      </c>
      <c r="J274" s="11"/>
      <c r="K274" s="11"/>
      <c r="L274" s="11"/>
      <c r="M274" s="11"/>
      <c r="N274" s="11"/>
      <c r="O274" s="11"/>
      <c r="P274" s="11"/>
    </row>
    <row r="275" spans="2:16" ht="15.75" customHeight="1">
      <c r="B275" s="117" t="s">
        <v>380</v>
      </c>
      <c r="C275" s="132">
        <v>13</v>
      </c>
      <c r="D275" s="132">
        <v>36</v>
      </c>
      <c r="E275" s="132">
        <v>19</v>
      </c>
      <c r="F275" s="133">
        <v>17</v>
      </c>
      <c r="G275" s="127">
        <v>21411</v>
      </c>
      <c r="H275" s="127">
        <v>6731</v>
      </c>
      <c r="I275" s="127" t="s">
        <v>285</v>
      </c>
      <c r="J275" s="11"/>
      <c r="K275" s="11"/>
      <c r="L275" s="11"/>
      <c r="M275" s="11"/>
      <c r="N275" s="11"/>
      <c r="O275" s="11"/>
      <c r="P275" s="11"/>
    </row>
    <row r="276" spans="2:16" ht="15.75" customHeight="1">
      <c r="B276" s="117" t="s">
        <v>381</v>
      </c>
      <c r="C276" s="132">
        <v>67</v>
      </c>
      <c r="D276" s="132">
        <v>314</v>
      </c>
      <c r="E276" s="132">
        <v>157</v>
      </c>
      <c r="F276" s="133">
        <v>157</v>
      </c>
      <c r="G276" s="127">
        <v>597702</v>
      </c>
      <c r="H276" s="127">
        <v>14973</v>
      </c>
      <c r="I276" s="127">
        <v>11938</v>
      </c>
      <c r="J276" s="11"/>
      <c r="K276" s="11"/>
      <c r="L276" s="11"/>
      <c r="M276" s="11"/>
      <c r="N276" s="11"/>
      <c r="O276" s="11"/>
      <c r="P276" s="11"/>
    </row>
    <row r="277" spans="2:16" ht="15.75" customHeight="1">
      <c r="B277" s="117" t="s">
        <v>382</v>
      </c>
      <c r="C277" s="132">
        <v>13</v>
      </c>
      <c r="D277" s="132">
        <v>19</v>
      </c>
      <c r="E277" s="132">
        <v>10</v>
      </c>
      <c r="F277" s="133">
        <v>9</v>
      </c>
      <c r="G277" s="132" t="s">
        <v>285</v>
      </c>
      <c r="H277" s="132">
        <v>147</v>
      </c>
      <c r="I277" s="129" t="s">
        <v>309</v>
      </c>
      <c r="J277" s="11"/>
      <c r="K277" s="11"/>
      <c r="L277" s="11"/>
      <c r="M277" s="11"/>
      <c r="N277" s="11"/>
      <c r="O277" s="11"/>
      <c r="P277" s="11"/>
    </row>
    <row r="278" spans="2:16" ht="15.75" customHeight="1">
      <c r="B278" s="111" t="s">
        <v>384</v>
      </c>
      <c r="C278" s="129">
        <v>668</v>
      </c>
      <c r="D278" s="129">
        <v>3395</v>
      </c>
      <c r="E278" s="129">
        <v>1635</v>
      </c>
      <c r="F278" s="130">
        <v>1760</v>
      </c>
      <c r="G278" s="129">
        <v>7125180</v>
      </c>
      <c r="H278" s="129">
        <v>240740</v>
      </c>
      <c r="I278" s="129">
        <v>77081</v>
      </c>
      <c r="J278" s="11"/>
      <c r="K278" s="11"/>
      <c r="L278" s="11"/>
      <c r="M278" s="11"/>
      <c r="N278" s="131"/>
      <c r="O278" s="11"/>
      <c r="P278" s="131"/>
    </row>
    <row r="279" spans="2:16" ht="15.75" customHeight="1">
      <c r="B279" s="111" t="s">
        <v>308</v>
      </c>
      <c r="C279" s="129">
        <v>86</v>
      </c>
      <c r="D279" s="129">
        <v>381</v>
      </c>
      <c r="E279" s="129">
        <v>240</v>
      </c>
      <c r="F279" s="130">
        <v>141</v>
      </c>
      <c r="G279" s="129">
        <v>1258635</v>
      </c>
      <c r="H279" s="129">
        <v>21604</v>
      </c>
      <c r="I279" s="129" t="s">
        <v>309</v>
      </c>
      <c r="J279" s="11"/>
      <c r="K279" s="11"/>
      <c r="L279" s="11"/>
      <c r="M279" s="11"/>
      <c r="N279" s="11"/>
      <c r="O279" s="11"/>
      <c r="P279" s="11"/>
    </row>
    <row r="280" spans="2:16" ht="15.75" customHeight="1">
      <c r="B280" s="117" t="s">
        <v>310</v>
      </c>
      <c r="C280" s="129" t="s">
        <v>309</v>
      </c>
      <c r="D280" s="129" t="s">
        <v>309</v>
      </c>
      <c r="E280" s="129" t="s">
        <v>309</v>
      </c>
      <c r="F280" s="129" t="s">
        <v>309</v>
      </c>
      <c r="G280" s="129" t="s">
        <v>309</v>
      </c>
      <c r="H280" s="129" t="s">
        <v>309</v>
      </c>
      <c r="I280" s="129" t="s">
        <v>309</v>
      </c>
      <c r="J280" s="11"/>
      <c r="K280" s="11"/>
      <c r="L280" s="11"/>
      <c r="M280" s="11"/>
      <c r="N280" s="11"/>
      <c r="O280" s="11"/>
      <c r="P280" s="11"/>
    </row>
    <row r="281" spans="2:16" ht="15.75" customHeight="1">
      <c r="B281" s="117" t="s">
        <v>311</v>
      </c>
      <c r="C281" s="132">
        <v>4</v>
      </c>
      <c r="D281" s="132">
        <v>6</v>
      </c>
      <c r="E281" s="127">
        <v>2</v>
      </c>
      <c r="F281" s="133">
        <v>4</v>
      </c>
      <c r="G281" s="127">
        <v>5754</v>
      </c>
      <c r="H281" s="129" t="s">
        <v>309</v>
      </c>
      <c r="I281" s="129" t="s">
        <v>309</v>
      </c>
      <c r="J281" s="11"/>
      <c r="K281" s="11"/>
      <c r="L281" s="11"/>
      <c r="M281" s="11"/>
      <c r="N281" s="11"/>
      <c r="O281" s="11"/>
      <c r="P281" s="11"/>
    </row>
    <row r="282" spans="2:16" ht="15.75" customHeight="1">
      <c r="B282" s="117" t="s">
        <v>312</v>
      </c>
      <c r="C282" s="132">
        <v>41</v>
      </c>
      <c r="D282" s="132">
        <v>190</v>
      </c>
      <c r="E282" s="132">
        <v>122</v>
      </c>
      <c r="F282" s="133">
        <v>68</v>
      </c>
      <c r="G282" s="132">
        <v>664183</v>
      </c>
      <c r="H282" s="132">
        <v>2840</v>
      </c>
      <c r="I282" s="129" t="s">
        <v>309</v>
      </c>
      <c r="J282" s="11"/>
      <c r="K282" s="11"/>
      <c r="L282" s="11"/>
      <c r="M282" s="11"/>
      <c r="N282" s="11"/>
      <c r="O282" s="11"/>
      <c r="P282" s="11"/>
    </row>
    <row r="283" spans="2:16" ht="15.75" customHeight="1">
      <c r="B283" s="117" t="s">
        <v>313</v>
      </c>
      <c r="C283" s="132">
        <v>21</v>
      </c>
      <c r="D283" s="132">
        <v>103</v>
      </c>
      <c r="E283" s="132">
        <v>67</v>
      </c>
      <c r="F283" s="132">
        <v>36</v>
      </c>
      <c r="G283" s="132">
        <v>463529</v>
      </c>
      <c r="H283" s="132">
        <v>15953</v>
      </c>
      <c r="I283" s="129" t="s">
        <v>309</v>
      </c>
      <c r="J283" s="11"/>
      <c r="K283" s="11"/>
      <c r="L283" s="11"/>
      <c r="M283" s="11"/>
      <c r="N283" s="11"/>
      <c r="O283" s="11"/>
      <c r="P283" s="11"/>
    </row>
    <row r="284" spans="2:16" ht="15.75" customHeight="1">
      <c r="B284" s="117" t="s">
        <v>314</v>
      </c>
      <c r="C284" s="132">
        <v>8</v>
      </c>
      <c r="D284" s="132">
        <v>24</v>
      </c>
      <c r="E284" s="132">
        <v>17</v>
      </c>
      <c r="F284" s="132">
        <v>7</v>
      </c>
      <c r="G284" s="127">
        <v>62416</v>
      </c>
      <c r="H284" s="127">
        <v>1623</v>
      </c>
      <c r="I284" s="129" t="s">
        <v>309</v>
      </c>
      <c r="J284" s="11"/>
      <c r="K284" s="11"/>
      <c r="L284" s="11"/>
      <c r="M284" s="11"/>
      <c r="N284" s="11"/>
      <c r="O284" s="11"/>
      <c r="P284" s="11"/>
    </row>
    <row r="285" spans="2:16" ht="15.75" customHeight="1">
      <c r="B285" s="117" t="s">
        <v>315</v>
      </c>
      <c r="C285" s="132">
        <v>12</v>
      </c>
      <c r="D285" s="132">
        <v>58</v>
      </c>
      <c r="E285" s="132">
        <v>32</v>
      </c>
      <c r="F285" s="132">
        <v>26</v>
      </c>
      <c r="G285" s="132">
        <v>62753</v>
      </c>
      <c r="H285" s="132">
        <v>1188</v>
      </c>
      <c r="I285" s="129" t="s">
        <v>309</v>
      </c>
      <c r="J285" s="11"/>
      <c r="K285" s="11"/>
      <c r="L285" s="11"/>
      <c r="M285" s="11"/>
      <c r="N285" s="11"/>
      <c r="O285" s="11"/>
      <c r="P285" s="11"/>
    </row>
    <row r="286" spans="2:16" ht="15.75" customHeight="1">
      <c r="B286" s="111" t="s">
        <v>316</v>
      </c>
      <c r="C286" s="129">
        <v>582</v>
      </c>
      <c r="D286" s="129">
        <v>3014</v>
      </c>
      <c r="E286" s="129">
        <v>1395</v>
      </c>
      <c r="F286" s="129">
        <v>1619</v>
      </c>
      <c r="G286" s="129">
        <v>5866545</v>
      </c>
      <c r="H286" s="129">
        <v>219136</v>
      </c>
      <c r="I286" s="129">
        <v>77081</v>
      </c>
      <c r="J286" s="11"/>
      <c r="K286" s="11"/>
      <c r="L286" s="11"/>
      <c r="M286" s="11"/>
      <c r="N286" s="131"/>
      <c r="O286" s="11"/>
      <c r="P286" s="131"/>
    </row>
    <row r="287" spans="2:16" ht="15.75" customHeight="1">
      <c r="B287" s="117" t="s">
        <v>317</v>
      </c>
      <c r="C287" s="132">
        <v>2</v>
      </c>
      <c r="D287" s="132">
        <v>3</v>
      </c>
      <c r="E287" s="129" t="s">
        <v>309</v>
      </c>
      <c r="F287" s="132">
        <v>3</v>
      </c>
      <c r="G287" s="127" t="s">
        <v>285</v>
      </c>
      <c r="H287" s="129" t="s">
        <v>309</v>
      </c>
      <c r="I287" s="127" t="s">
        <v>285</v>
      </c>
      <c r="J287" s="11"/>
      <c r="K287" s="11"/>
      <c r="L287" s="11"/>
      <c r="M287" s="11"/>
      <c r="N287" s="11"/>
      <c r="O287" s="11"/>
      <c r="P287" s="11"/>
    </row>
    <row r="288" spans="2:16" ht="15.75" customHeight="1">
      <c r="B288" s="117" t="s">
        <v>318</v>
      </c>
      <c r="C288" s="132">
        <v>47</v>
      </c>
      <c r="D288" s="132">
        <v>151</v>
      </c>
      <c r="E288" s="132">
        <v>33</v>
      </c>
      <c r="F288" s="132">
        <v>118</v>
      </c>
      <c r="G288" s="132">
        <v>145772</v>
      </c>
      <c r="H288" s="132">
        <v>1638</v>
      </c>
      <c r="I288" s="132" t="s">
        <v>285</v>
      </c>
      <c r="J288" s="11"/>
      <c r="K288" s="11"/>
      <c r="L288" s="11"/>
      <c r="M288" s="11"/>
      <c r="N288" s="11"/>
      <c r="O288" s="11"/>
      <c r="P288" s="11"/>
    </row>
    <row r="289" spans="2:16" ht="15.75" customHeight="1">
      <c r="B289" s="117" t="s">
        <v>319</v>
      </c>
      <c r="C289" s="132">
        <v>222</v>
      </c>
      <c r="D289" s="132">
        <v>1396</v>
      </c>
      <c r="E289" s="132">
        <v>491</v>
      </c>
      <c r="F289" s="132">
        <v>905</v>
      </c>
      <c r="G289" s="132">
        <v>2024698</v>
      </c>
      <c r="H289" s="132">
        <v>27322</v>
      </c>
      <c r="I289" s="132">
        <v>33845</v>
      </c>
      <c r="J289" s="11"/>
      <c r="K289" s="11"/>
      <c r="L289" s="11"/>
      <c r="M289" s="11"/>
      <c r="N289" s="11"/>
      <c r="O289" s="11"/>
      <c r="P289" s="11"/>
    </row>
    <row r="290" spans="2:16" ht="15.75" customHeight="1">
      <c r="B290" s="117" t="s">
        <v>380</v>
      </c>
      <c r="C290" s="132">
        <v>74</v>
      </c>
      <c r="D290" s="132">
        <v>341</v>
      </c>
      <c r="E290" s="132">
        <v>245</v>
      </c>
      <c r="F290" s="132">
        <v>96</v>
      </c>
      <c r="G290" s="127">
        <v>643313</v>
      </c>
      <c r="H290" s="127">
        <v>122282</v>
      </c>
      <c r="I290" s="127">
        <v>6367</v>
      </c>
      <c r="J290" s="11"/>
      <c r="K290" s="11"/>
      <c r="L290" s="11"/>
      <c r="M290" s="11"/>
      <c r="N290" s="11"/>
      <c r="O290" s="11"/>
      <c r="P290" s="11"/>
    </row>
    <row r="291" spans="2:16" ht="15.75" customHeight="1">
      <c r="B291" s="117" t="s">
        <v>381</v>
      </c>
      <c r="C291" s="132">
        <v>215</v>
      </c>
      <c r="D291" s="132">
        <v>1084</v>
      </c>
      <c r="E291" s="132">
        <v>606</v>
      </c>
      <c r="F291" s="132">
        <v>478</v>
      </c>
      <c r="G291" s="132">
        <v>2659721</v>
      </c>
      <c r="H291" s="132">
        <v>65460</v>
      </c>
      <c r="I291" s="132">
        <v>27376</v>
      </c>
      <c r="J291" s="11"/>
      <c r="K291" s="11"/>
      <c r="L291" s="11"/>
      <c r="M291" s="11"/>
      <c r="N291" s="11"/>
      <c r="O291" s="11"/>
      <c r="P291" s="11"/>
    </row>
    <row r="292" spans="2:16" ht="15.75" customHeight="1">
      <c r="B292" s="117" t="s">
        <v>382</v>
      </c>
      <c r="C292" s="132">
        <v>22</v>
      </c>
      <c r="D292" s="132">
        <v>39</v>
      </c>
      <c r="E292" s="132">
        <v>20</v>
      </c>
      <c r="F292" s="132">
        <v>19</v>
      </c>
      <c r="G292" s="132" t="s">
        <v>285</v>
      </c>
      <c r="H292" s="132">
        <v>2434</v>
      </c>
      <c r="I292" s="129" t="s">
        <v>309</v>
      </c>
      <c r="J292" s="11"/>
      <c r="K292" s="11"/>
      <c r="L292" s="11"/>
      <c r="M292" s="11"/>
      <c r="N292" s="11"/>
      <c r="O292" s="11"/>
      <c r="P292" s="11"/>
    </row>
    <row r="293" spans="2:16" ht="15.75" customHeight="1">
      <c r="B293" s="111" t="s">
        <v>385</v>
      </c>
      <c r="C293" s="129">
        <v>303</v>
      </c>
      <c r="D293" s="129">
        <v>1695</v>
      </c>
      <c r="E293" s="129">
        <v>780</v>
      </c>
      <c r="F293" s="129">
        <v>915</v>
      </c>
      <c r="G293" s="129">
        <v>4248474</v>
      </c>
      <c r="H293" s="129">
        <v>169774</v>
      </c>
      <c r="I293" s="129">
        <v>26130</v>
      </c>
      <c r="J293" s="11"/>
      <c r="K293" s="11"/>
      <c r="L293" s="11"/>
      <c r="M293" s="11"/>
      <c r="N293" s="131"/>
      <c r="O293" s="131"/>
      <c r="P293" s="131"/>
    </row>
    <row r="294" spans="2:16" ht="15.75" customHeight="1">
      <c r="B294" s="111" t="s">
        <v>308</v>
      </c>
      <c r="C294" s="129">
        <v>50</v>
      </c>
      <c r="D294" s="129">
        <v>432</v>
      </c>
      <c r="E294" s="129">
        <v>237</v>
      </c>
      <c r="F294" s="129">
        <v>195</v>
      </c>
      <c r="G294" s="129">
        <v>2385954</v>
      </c>
      <c r="H294" s="129">
        <v>89198</v>
      </c>
      <c r="I294" s="129" t="s">
        <v>309</v>
      </c>
      <c r="J294" s="11"/>
      <c r="K294" s="11"/>
      <c r="L294" s="11"/>
      <c r="M294" s="11"/>
      <c r="N294" s="11"/>
      <c r="O294" s="11"/>
      <c r="P294" s="11"/>
    </row>
    <row r="295" spans="2:16" ht="15.75" customHeight="1">
      <c r="B295" s="117" t="s">
        <v>310</v>
      </c>
      <c r="C295" s="129" t="s">
        <v>309</v>
      </c>
      <c r="D295" s="129" t="s">
        <v>309</v>
      </c>
      <c r="E295" s="129" t="s">
        <v>309</v>
      </c>
      <c r="F295" s="129" t="s">
        <v>309</v>
      </c>
      <c r="G295" s="129" t="s">
        <v>309</v>
      </c>
      <c r="H295" s="129" t="s">
        <v>309</v>
      </c>
      <c r="I295" s="129" t="s">
        <v>309</v>
      </c>
      <c r="J295" s="11"/>
      <c r="K295" s="11"/>
      <c r="L295" s="11"/>
      <c r="M295" s="11"/>
      <c r="N295" s="11"/>
      <c r="O295" s="11"/>
      <c r="P295" s="11"/>
    </row>
    <row r="296" spans="2:16" ht="15.75" customHeight="1">
      <c r="B296" s="117" t="s">
        <v>311</v>
      </c>
      <c r="C296" s="129" t="s">
        <v>309</v>
      </c>
      <c r="D296" s="129" t="s">
        <v>309</v>
      </c>
      <c r="E296" s="129" t="s">
        <v>309</v>
      </c>
      <c r="F296" s="129" t="s">
        <v>309</v>
      </c>
      <c r="G296" s="129" t="s">
        <v>309</v>
      </c>
      <c r="H296" s="129" t="s">
        <v>309</v>
      </c>
      <c r="I296" s="129" t="s">
        <v>309</v>
      </c>
      <c r="J296" s="11"/>
      <c r="K296" s="11"/>
      <c r="L296" s="11"/>
      <c r="M296" s="11"/>
      <c r="N296" s="11"/>
      <c r="O296" s="11"/>
      <c r="P296" s="11"/>
    </row>
    <row r="297" spans="2:16" ht="15.75" customHeight="1">
      <c r="B297" s="117" t="s">
        <v>312</v>
      </c>
      <c r="C297" s="132">
        <v>33</v>
      </c>
      <c r="D297" s="132">
        <v>366</v>
      </c>
      <c r="E297" s="132">
        <v>189</v>
      </c>
      <c r="F297" s="132">
        <v>177</v>
      </c>
      <c r="G297" s="127">
        <v>2228134</v>
      </c>
      <c r="H297" s="127">
        <v>77959</v>
      </c>
      <c r="I297" s="129" t="s">
        <v>309</v>
      </c>
      <c r="J297" s="11"/>
      <c r="K297" s="11"/>
      <c r="L297" s="11"/>
      <c r="M297" s="11"/>
      <c r="N297" s="11"/>
      <c r="O297" s="11"/>
      <c r="P297" s="11"/>
    </row>
    <row r="298" spans="2:16" ht="15.75" customHeight="1">
      <c r="B298" s="117" t="s">
        <v>313</v>
      </c>
      <c r="C298" s="132">
        <v>6</v>
      </c>
      <c r="D298" s="132">
        <v>29</v>
      </c>
      <c r="E298" s="132">
        <v>21</v>
      </c>
      <c r="F298" s="132">
        <v>8</v>
      </c>
      <c r="G298" s="127">
        <v>84357</v>
      </c>
      <c r="H298" s="129" t="s">
        <v>309</v>
      </c>
      <c r="I298" s="129" t="s">
        <v>309</v>
      </c>
      <c r="J298" s="11"/>
      <c r="K298" s="11"/>
      <c r="L298" s="11"/>
      <c r="M298" s="11"/>
      <c r="N298" s="11"/>
      <c r="O298" s="11"/>
      <c r="P298" s="11"/>
    </row>
    <row r="299" spans="2:16" ht="15.75" customHeight="1">
      <c r="B299" s="117" t="s">
        <v>314</v>
      </c>
      <c r="C299" s="132">
        <v>3</v>
      </c>
      <c r="D299" s="132">
        <v>15</v>
      </c>
      <c r="E299" s="132">
        <v>12</v>
      </c>
      <c r="F299" s="132">
        <v>3</v>
      </c>
      <c r="G299" s="127">
        <v>66744</v>
      </c>
      <c r="H299" s="127">
        <v>10</v>
      </c>
      <c r="I299" s="129" t="s">
        <v>309</v>
      </c>
      <c r="J299" s="11"/>
      <c r="K299" s="11"/>
      <c r="L299" s="11"/>
      <c r="M299" s="11"/>
      <c r="N299" s="11"/>
      <c r="O299" s="11"/>
      <c r="P299" s="11"/>
    </row>
    <row r="300" spans="2:16" ht="15.75" customHeight="1">
      <c r="B300" s="117" t="s">
        <v>315</v>
      </c>
      <c r="C300" s="132">
        <v>8</v>
      </c>
      <c r="D300" s="132">
        <v>22</v>
      </c>
      <c r="E300" s="132">
        <v>15</v>
      </c>
      <c r="F300" s="132">
        <v>7</v>
      </c>
      <c r="G300" s="127">
        <v>6719</v>
      </c>
      <c r="H300" s="127">
        <v>11229</v>
      </c>
      <c r="I300" s="129" t="s">
        <v>309</v>
      </c>
      <c r="J300" s="11"/>
      <c r="K300" s="11"/>
      <c r="L300" s="11"/>
      <c r="M300" s="11"/>
      <c r="N300" s="11"/>
      <c r="O300" s="11"/>
      <c r="P300" s="11"/>
    </row>
    <row r="301" spans="2:16" ht="15.75" customHeight="1">
      <c r="B301" s="111" t="s">
        <v>316</v>
      </c>
      <c r="C301" s="129">
        <v>253</v>
      </c>
      <c r="D301" s="129">
        <v>1263</v>
      </c>
      <c r="E301" s="129">
        <v>543</v>
      </c>
      <c r="F301" s="129">
        <v>720</v>
      </c>
      <c r="G301" s="129">
        <v>1862520</v>
      </c>
      <c r="H301" s="129">
        <v>80576</v>
      </c>
      <c r="I301" s="129">
        <v>26130</v>
      </c>
      <c r="J301" s="11"/>
      <c r="K301" s="11"/>
      <c r="L301" s="11"/>
      <c r="M301" s="11"/>
      <c r="N301" s="131"/>
      <c r="O301" s="131"/>
      <c r="P301" s="131"/>
    </row>
    <row r="302" spans="2:16" ht="15.75" customHeight="1">
      <c r="B302" s="117" t="s">
        <v>317</v>
      </c>
      <c r="C302" s="132">
        <v>1</v>
      </c>
      <c r="D302" s="132">
        <v>8</v>
      </c>
      <c r="E302" s="132">
        <v>3</v>
      </c>
      <c r="F302" s="132">
        <v>5</v>
      </c>
      <c r="G302" s="127" t="s">
        <v>285</v>
      </c>
      <c r="H302" s="127" t="s">
        <v>285</v>
      </c>
      <c r="I302" s="127" t="s">
        <v>285</v>
      </c>
      <c r="J302" s="11"/>
      <c r="K302" s="11"/>
      <c r="L302" s="11"/>
      <c r="M302" s="11"/>
      <c r="N302" s="11"/>
      <c r="O302" s="11"/>
      <c r="P302" s="11"/>
    </row>
    <row r="303" spans="2:16" ht="15.75" customHeight="1">
      <c r="B303" s="117" t="s">
        <v>318</v>
      </c>
      <c r="C303" s="132">
        <v>15</v>
      </c>
      <c r="D303" s="132">
        <v>29</v>
      </c>
      <c r="E303" s="132">
        <v>13</v>
      </c>
      <c r="F303" s="132">
        <v>16</v>
      </c>
      <c r="G303" s="127">
        <v>19198</v>
      </c>
      <c r="H303" s="127">
        <v>13</v>
      </c>
      <c r="I303" s="127" t="s">
        <v>285</v>
      </c>
      <c r="J303" s="11"/>
      <c r="K303" s="11"/>
      <c r="L303" s="11"/>
      <c r="M303" s="11"/>
      <c r="N303" s="11"/>
      <c r="O303" s="11"/>
      <c r="P303" s="11"/>
    </row>
    <row r="304" spans="2:16" ht="15.75" customHeight="1">
      <c r="B304" s="117" t="s">
        <v>319</v>
      </c>
      <c r="C304" s="132">
        <v>94</v>
      </c>
      <c r="D304" s="132">
        <v>653</v>
      </c>
      <c r="E304" s="132">
        <v>200</v>
      </c>
      <c r="F304" s="132">
        <v>453</v>
      </c>
      <c r="G304" s="132">
        <v>867160</v>
      </c>
      <c r="H304" s="132">
        <v>16891</v>
      </c>
      <c r="I304" s="132">
        <v>15377</v>
      </c>
      <c r="J304" s="11"/>
      <c r="K304" s="11"/>
      <c r="L304" s="11"/>
      <c r="M304" s="11"/>
      <c r="N304" s="11"/>
      <c r="O304" s="11"/>
      <c r="P304" s="11"/>
    </row>
    <row r="305" spans="2:16" ht="15.75" customHeight="1">
      <c r="B305" s="117" t="s">
        <v>386</v>
      </c>
      <c r="C305" s="132">
        <v>30</v>
      </c>
      <c r="D305" s="132">
        <v>99</v>
      </c>
      <c r="E305" s="132">
        <v>65</v>
      </c>
      <c r="F305" s="132">
        <v>34</v>
      </c>
      <c r="G305" s="132">
        <v>106531</v>
      </c>
      <c r="H305" s="132">
        <v>24236</v>
      </c>
      <c r="I305" s="132">
        <v>484</v>
      </c>
      <c r="J305" s="11"/>
      <c r="K305" s="11"/>
      <c r="L305" s="11"/>
      <c r="M305" s="11"/>
      <c r="N305" s="11"/>
      <c r="O305" s="11"/>
      <c r="P305" s="11"/>
    </row>
    <row r="306" spans="2:16" ht="15.75" customHeight="1">
      <c r="B306" s="117" t="s">
        <v>325</v>
      </c>
      <c r="C306" s="132">
        <v>100</v>
      </c>
      <c r="D306" s="132">
        <v>444</v>
      </c>
      <c r="E306" s="132">
        <v>243</v>
      </c>
      <c r="F306" s="132">
        <v>201</v>
      </c>
      <c r="G306" s="132">
        <v>764785</v>
      </c>
      <c r="H306" s="132">
        <v>37994</v>
      </c>
      <c r="I306" s="132">
        <v>9038</v>
      </c>
      <c r="J306" s="11"/>
      <c r="K306" s="11"/>
      <c r="L306" s="11"/>
      <c r="M306" s="11"/>
      <c r="N306" s="11"/>
      <c r="O306" s="11"/>
      <c r="P306" s="11"/>
    </row>
    <row r="307" spans="2:16" ht="15.75" customHeight="1">
      <c r="B307" s="117" t="s">
        <v>387</v>
      </c>
      <c r="C307" s="132">
        <v>13</v>
      </c>
      <c r="D307" s="132">
        <v>30</v>
      </c>
      <c r="E307" s="132">
        <v>19</v>
      </c>
      <c r="F307" s="132">
        <v>11</v>
      </c>
      <c r="G307" s="132" t="s">
        <v>285</v>
      </c>
      <c r="H307" s="132" t="s">
        <v>285</v>
      </c>
      <c r="I307" s="129" t="s">
        <v>309</v>
      </c>
      <c r="J307" s="11"/>
      <c r="K307" s="11"/>
      <c r="L307" s="11"/>
      <c r="M307" s="11"/>
      <c r="N307" s="11"/>
      <c r="O307" s="11"/>
      <c r="P307" s="11"/>
    </row>
    <row r="308" spans="2:16" ht="15.75" customHeight="1">
      <c r="B308" s="111" t="s">
        <v>388</v>
      </c>
      <c r="C308" s="129">
        <v>193</v>
      </c>
      <c r="D308" s="129">
        <v>2107</v>
      </c>
      <c r="E308" s="129">
        <v>1164</v>
      </c>
      <c r="F308" s="129">
        <v>943</v>
      </c>
      <c r="G308" s="129">
        <v>9218730</v>
      </c>
      <c r="H308" s="129">
        <v>201083</v>
      </c>
      <c r="I308" s="129">
        <v>19546</v>
      </c>
      <c r="J308" s="11"/>
      <c r="K308" s="11"/>
      <c r="L308" s="11"/>
      <c r="M308" s="11"/>
      <c r="N308" s="131"/>
      <c r="O308" s="131"/>
      <c r="P308" s="131"/>
    </row>
    <row r="309" spans="2:16" ht="15.75" customHeight="1">
      <c r="B309" s="111" t="s">
        <v>308</v>
      </c>
      <c r="C309" s="129">
        <v>61</v>
      </c>
      <c r="D309" s="129">
        <v>1047</v>
      </c>
      <c r="E309" s="129">
        <v>712</v>
      </c>
      <c r="F309" s="129">
        <v>335</v>
      </c>
      <c r="G309" s="129">
        <v>7170317</v>
      </c>
      <c r="H309" s="129">
        <v>141850</v>
      </c>
      <c r="I309" s="129" t="s">
        <v>309</v>
      </c>
      <c r="J309" s="11"/>
      <c r="K309" s="11"/>
      <c r="L309" s="11"/>
      <c r="M309" s="11"/>
      <c r="N309" s="11"/>
      <c r="O309" s="11"/>
      <c r="P309" s="11"/>
    </row>
    <row r="310" spans="2:16" ht="15.75" customHeight="1">
      <c r="B310" s="117" t="s">
        <v>371</v>
      </c>
      <c r="C310" s="129" t="s">
        <v>309</v>
      </c>
      <c r="D310" s="129" t="s">
        <v>309</v>
      </c>
      <c r="E310" s="129" t="s">
        <v>309</v>
      </c>
      <c r="F310" s="129" t="s">
        <v>309</v>
      </c>
      <c r="G310" s="129" t="s">
        <v>309</v>
      </c>
      <c r="H310" s="129" t="s">
        <v>309</v>
      </c>
      <c r="I310" s="129" t="s">
        <v>309</v>
      </c>
      <c r="J310" s="11"/>
      <c r="K310" s="11"/>
      <c r="L310" s="11"/>
      <c r="M310" s="11"/>
      <c r="N310" s="11"/>
      <c r="O310" s="11"/>
      <c r="P310" s="11"/>
    </row>
    <row r="311" spans="2:16" ht="15.75" customHeight="1">
      <c r="B311" s="117" t="s">
        <v>372</v>
      </c>
      <c r="C311" s="129" t="s">
        <v>309</v>
      </c>
      <c r="D311" s="129" t="s">
        <v>309</v>
      </c>
      <c r="E311" s="129" t="s">
        <v>309</v>
      </c>
      <c r="F311" s="129" t="s">
        <v>309</v>
      </c>
      <c r="G311" s="129" t="s">
        <v>309</v>
      </c>
      <c r="H311" s="129" t="s">
        <v>309</v>
      </c>
      <c r="I311" s="129" t="s">
        <v>309</v>
      </c>
      <c r="J311" s="11"/>
      <c r="K311" s="11"/>
      <c r="L311" s="11"/>
      <c r="M311" s="11"/>
      <c r="N311" s="11"/>
      <c r="O311" s="11"/>
      <c r="P311" s="11"/>
    </row>
    <row r="312" spans="2:16" ht="15.75" customHeight="1">
      <c r="B312" s="117" t="s">
        <v>373</v>
      </c>
      <c r="C312" s="132">
        <v>13</v>
      </c>
      <c r="D312" s="132">
        <v>421</v>
      </c>
      <c r="E312" s="132">
        <v>332</v>
      </c>
      <c r="F312" s="132">
        <v>89</v>
      </c>
      <c r="G312" s="132">
        <v>3471377</v>
      </c>
      <c r="H312" s="132">
        <v>37979</v>
      </c>
      <c r="I312" s="129" t="s">
        <v>309</v>
      </c>
      <c r="J312" s="11"/>
      <c r="K312" s="11"/>
      <c r="L312" s="11"/>
      <c r="M312" s="11"/>
      <c r="N312" s="11"/>
      <c r="O312" s="11"/>
      <c r="P312" s="11"/>
    </row>
    <row r="313" spans="2:16" ht="15.75" customHeight="1">
      <c r="B313" s="117" t="s">
        <v>374</v>
      </c>
      <c r="C313" s="132">
        <v>25</v>
      </c>
      <c r="D313" s="132">
        <v>143</v>
      </c>
      <c r="E313" s="132">
        <v>112</v>
      </c>
      <c r="F313" s="132">
        <v>31</v>
      </c>
      <c r="G313" s="132">
        <v>924629</v>
      </c>
      <c r="H313" s="132">
        <v>1300</v>
      </c>
      <c r="I313" s="129" t="s">
        <v>309</v>
      </c>
      <c r="J313" s="11"/>
      <c r="K313" s="11"/>
      <c r="L313" s="11"/>
      <c r="M313" s="11"/>
      <c r="N313" s="11"/>
      <c r="O313" s="11"/>
      <c r="P313" s="11"/>
    </row>
    <row r="314" spans="2:16" ht="15.75" customHeight="1">
      <c r="B314" s="117" t="s">
        <v>375</v>
      </c>
      <c r="C314" s="132">
        <v>12</v>
      </c>
      <c r="D314" s="132">
        <v>105</v>
      </c>
      <c r="E314" s="132">
        <v>83</v>
      </c>
      <c r="F314" s="132">
        <v>22</v>
      </c>
      <c r="G314" s="132">
        <v>295693</v>
      </c>
      <c r="H314" s="132">
        <v>102571</v>
      </c>
      <c r="I314" s="129" t="s">
        <v>309</v>
      </c>
      <c r="J314" s="11"/>
      <c r="K314" s="11"/>
      <c r="L314" s="11"/>
      <c r="M314" s="11"/>
      <c r="N314" s="11"/>
      <c r="O314" s="11"/>
      <c r="P314" s="11"/>
    </row>
    <row r="315" spans="2:16" ht="15.75" customHeight="1">
      <c r="B315" s="117" t="s">
        <v>376</v>
      </c>
      <c r="C315" s="132">
        <v>11</v>
      </c>
      <c r="D315" s="132">
        <v>378</v>
      </c>
      <c r="E315" s="132">
        <v>185</v>
      </c>
      <c r="F315" s="132">
        <v>193</v>
      </c>
      <c r="G315" s="132">
        <v>2478618</v>
      </c>
      <c r="H315" s="129" t="s">
        <v>309</v>
      </c>
      <c r="I315" s="129" t="s">
        <v>309</v>
      </c>
      <c r="J315" s="11"/>
      <c r="K315" s="11"/>
      <c r="L315" s="11"/>
      <c r="M315" s="11"/>
      <c r="N315" s="11"/>
      <c r="O315" s="11"/>
      <c r="P315" s="11"/>
    </row>
    <row r="316" spans="2:16" ht="15.75" customHeight="1">
      <c r="B316" s="111" t="s">
        <v>316</v>
      </c>
      <c r="C316" s="129">
        <v>132</v>
      </c>
      <c r="D316" s="129">
        <v>1060</v>
      </c>
      <c r="E316" s="129">
        <v>452</v>
      </c>
      <c r="F316" s="129">
        <v>608</v>
      </c>
      <c r="G316" s="129">
        <v>2048413</v>
      </c>
      <c r="H316" s="129">
        <v>59233</v>
      </c>
      <c r="I316" s="129">
        <v>19546</v>
      </c>
      <c r="J316" s="11"/>
      <c r="K316" s="11"/>
      <c r="L316" s="11"/>
      <c r="M316" s="11"/>
      <c r="N316" s="131"/>
      <c r="O316" s="131"/>
      <c r="P316" s="131"/>
    </row>
    <row r="317" spans="2:16" ht="15.75" customHeight="1">
      <c r="B317" s="117" t="s">
        <v>377</v>
      </c>
      <c r="C317" s="129" t="s">
        <v>309</v>
      </c>
      <c r="D317" s="129" t="s">
        <v>309</v>
      </c>
      <c r="E317" s="129" t="s">
        <v>309</v>
      </c>
      <c r="F317" s="129" t="s">
        <v>309</v>
      </c>
      <c r="G317" s="129" t="s">
        <v>309</v>
      </c>
      <c r="H317" s="129" t="s">
        <v>309</v>
      </c>
      <c r="I317" s="129" t="s">
        <v>309</v>
      </c>
      <c r="J317" s="11"/>
      <c r="K317" s="11"/>
      <c r="L317" s="11"/>
      <c r="M317" s="11"/>
      <c r="N317" s="11"/>
      <c r="O317" s="11"/>
      <c r="P317" s="11"/>
    </row>
    <row r="318" spans="2:16" ht="15.75" customHeight="1">
      <c r="B318" s="117" t="s">
        <v>378</v>
      </c>
      <c r="C318" s="132">
        <v>2</v>
      </c>
      <c r="D318" s="132">
        <v>9</v>
      </c>
      <c r="E318" s="129" t="s">
        <v>309</v>
      </c>
      <c r="F318" s="132">
        <v>9</v>
      </c>
      <c r="G318" s="132" t="s">
        <v>285</v>
      </c>
      <c r="H318" s="127" t="s">
        <v>285</v>
      </c>
      <c r="I318" s="132" t="s">
        <v>285</v>
      </c>
      <c r="J318" s="11"/>
      <c r="K318" s="11"/>
      <c r="L318" s="11"/>
      <c r="M318" s="11"/>
      <c r="N318" s="11"/>
      <c r="O318" s="11"/>
      <c r="P318" s="11"/>
    </row>
    <row r="319" spans="2:16" ht="15.75" customHeight="1">
      <c r="B319" s="117" t="s">
        <v>379</v>
      </c>
      <c r="C319" s="132">
        <v>42</v>
      </c>
      <c r="D319" s="132">
        <v>570</v>
      </c>
      <c r="E319" s="132">
        <v>185</v>
      </c>
      <c r="F319" s="132">
        <v>385</v>
      </c>
      <c r="G319" s="132">
        <v>634386</v>
      </c>
      <c r="H319" s="132">
        <v>4654</v>
      </c>
      <c r="I319" s="132">
        <v>8722</v>
      </c>
      <c r="J319" s="11"/>
      <c r="K319" s="11"/>
      <c r="L319" s="11"/>
      <c r="M319" s="11"/>
      <c r="N319" s="11"/>
      <c r="O319" s="11"/>
      <c r="P319" s="11"/>
    </row>
    <row r="320" spans="2:16" ht="15.75" customHeight="1">
      <c r="B320" s="117" t="s">
        <v>380</v>
      </c>
      <c r="C320" s="132">
        <v>17</v>
      </c>
      <c r="D320" s="132">
        <v>84</v>
      </c>
      <c r="E320" s="132">
        <v>59</v>
      </c>
      <c r="F320" s="132">
        <v>25</v>
      </c>
      <c r="G320" s="132" t="s">
        <v>285</v>
      </c>
      <c r="H320" s="132" t="s">
        <v>285</v>
      </c>
      <c r="I320" s="132" t="s">
        <v>285</v>
      </c>
      <c r="J320" s="11"/>
      <c r="K320" s="11"/>
      <c r="L320" s="11"/>
      <c r="M320" s="11"/>
      <c r="N320" s="11"/>
      <c r="O320" s="11"/>
      <c r="P320" s="11"/>
    </row>
    <row r="321" spans="2:16" ht="15.75" customHeight="1">
      <c r="B321" s="117" t="s">
        <v>381</v>
      </c>
      <c r="C321" s="132">
        <v>50</v>
      </c>
      <c r="D321" s="132">
        <v>323</v>
      </c>
      <c r="E321" s="132">
        <v>171</v>
      </c>
      <c r="F321" s="132">
        <v>152</v>
      </c>
      <c r="G321" s="132">
        <v>903141</v>
      </c>
      <c r="H321" s="132">
        <v>29152</v>
      </c>
      <c r="I321" s="132">
        <v>7984</v>
      </c>
      <c r="J321" s="11"/>
      <c r="K321" s="11"/>
      <c r="L321" s="11"/>
      <c r="M321" s="11"/>
      <c r="N321" s="11"/>
      <c r="O321" s="11"/>
      <c r="P321" s="11"/>
    </row>
    <row r="322" spans="2:16" ht="15.75" customHeight="1">
      <c r="B322" s="117" t="s">
        <v>382</v>
      </c>
      <c r="C322" s="132">
        <v>21</v>
      </c>
      <c r="D322" s="132">
        <v>74</v>
      </c>
      <c r="E322" s="132">
        <v>37</v>
      </c>
      <c r="F322" s="132">
        <v>37</v>
      </c>
      <c r="G322" s="132">
        <v>230546</v>
      </c>
      <c r="H322" s="132">
        <v>1487</v>
      </c>
      <c r="I322" s="129" t="s">
        <v>309</v>
      </c>
      <c r="J322" s="11"/>
      <c r="K322" s="11"/>
      <c r="L322" s="11"/>
      <c r="M322" s="11"/>
      <c r="N322" s="11"/>
      <c r="O322" s="11"/>
      <c r="P322" s="11"/>
    </row>
    <row r="323" spans="2:16" ht="15.75" customHeight="1">
      <c r="B323" s="111" t="s">
        <v>389</v>
      </c>
      <c r="C323" s="129">
        <v>702</v>
      </c>
      <c r="D323" s="129">
        <v>4797</v>
      </c>
      <c r="E323" s="129">
        <v>2240</v>
      </c>
      <c r="F323" s="129">
        <v>2557</v>
      </c>
      <c r="G323" s="129">
        <v>13746564</v>
      </c>
      <c r="H323" s="129">
        <v>400105</v>
      </c>
      <c r="I323" s="129">
        <v>134011</v>
      </c>
      <c r="J323" s="11"/>
      <c r="K323" s="11"/>
      <c r="L323" s="11"/>
      <c r="M323" s="11"/>
      <c r="N323" s="131"/>
      <c r="O323" s="11"/>
      <c r="P323" s="11"/>
    </row>
    <row r="324" spans="2:16" ht="15.75" customHeight="1">
      <c r="B324" s="111" t="s">
        <v>308</v>
      </c>
      <c r="C324" s="129">
        <v>140</v>
      </c>
      <c r="D324" s="129">
        <v>737</v>
      </c>
      <c r="E324" s="129">
        <v>476</v>
      </c>
      <c r="F324" s="129">
        <v>261</v>
      </c>
      <c r="G324" s="129">
        <v>5319621</v>
      </c>
      <c r="H324" s="129">
        <v>68353</v>
      </c>
      <c r="I324" s="129" t="s">
        <v>309</v>
      </c>
      <c r="J324" s="11"/>
      <c r="K324" s="11"/>
      <c r="L324" s="11"/>
      <c r="M324" s="11"/>
      <c r="N324" s="131"/>
      <c r="O324" s="11"/>
      <c r="P324" s="11"/>
    </row>
    <row r="325" spans="2:16" ht="15.75" customHeight="1">
      <c r="B325" s="117" t="s">
        <v>310</v>
      </c>
      <c r="C325" s="132">
        <v>1</v>
      </c>
      <c r="D325" s="132">
        <v>2</v>
      </c>
      <c r="E325" s="132">
        <v>1</v>
      </c>
      <c r="F325" s="132">
        <v>1</v>
      </c>
      <c r="G325" s="127" t="s">
        <v>285</v>
      </c>
      <c r="H325" s="129" t="s">
        <v>309</v>
      </c>
      <c r="I325" s="129" t="s">
        <v>309</v>
      </c>
      <c r="J325" s="11"/>
      <c r="K325" s="11"/>
      <c r="L325" s="11"/>
      <c r="M325" s="11"/>
      <c r="N325" s="11"/>
      <c r="O325" s="11"/>
      <c r="P325" s="11"/>
    </row>
    <row r="326" spans="2:16" ht="15.75" customHeight="1">
      <c r="B326" s="117" t="s">
        <v>311</v>
      </c>
      <c r="C326" s="132">
        <v>4</v>
      </c>
      <c r="D326" s="132">
        <v>9</v>
      </c>
      <c r="E326" s="132">
        <v>2</v>
      </c>
      <c r="F326" s="132">
        <v>7</v>
      </c>
      <c r="G326" s="127" t="s">
        <v>285</v>
      </c>
      <c r="H326" s="129" t="s">
        <v>309</v>
      </c>
      <c r="I326" s="129" t="s">
        <v>309</v>
      </c>
      <c r="J326" s="11"/>
      <c r="K326" s="11"/>
      <c r="L326" s="11"/>
      <c r="M326" s="11"/>
      <c r="N326" s="11"/>
      <c r="O326" s="11"/>
      <c r="P326" s="11"/>
    </row>
    <row r="327" spans="2:16" ht="15.75" customHeight="1">
      <c r="B327" s="117" t="s">
        <v>312</v>
      </c>
      <c r="C327" s="132">
        <v>32</v>
      </c>
      <c r="D327" s="132">
        <v>190</v>
      </c>
      <c r="E327" s="132">
        <v>104</v>
      </c>
      <c r="F327" s="132">
        <v>86</v>
      </c>
      <c r="G327" s="132">
        <v>1000038</v>
      </c>
      <c r="H327" s="132">
        <v>821</v>
      </c>
      <c r="I327" s="129" t="s">
        <v>309</v>
      </c>
      <c r="J327" s="11"/>
      <c r="K327" s="11"/>
      <c r="L327" s="11"/>
      <c r="M327" s="11"/>
      <c r="N327" s="11"/>
      <c r="O327" s="11"/>
      <c r="P327" s="11"/>
    </row>
    <row r="328" spans="2:16" ht="15.75" customHeight="1">
      <c r="B328" s="117" t="s">
        <v>313</v>
      </c>
      <c r="C328" s="132">
        <v>50</v>
      </c>
      <c r="D328" s="132">
        <v>321</v>
      </c>
      <c r="E328" s="132">
        <v>238</v>
      </c>
      <c r="F328" s="132">
        <v>83</v>
      </c>
      <c r="G328" s="132">
        <v>3155832</v>
      </c>
      <c r="H328" s="132">
        <v>34173</v>
      </c>
      <c r="I328" s="129" t="s">
        <v>309</v>
      </c>
      <c r="J328" s="11"/>
      <c r="K328" s="11"/>
      <c r="L328" s="11"/>
      <c r="M328" s="11"/>
      <c r="N328" s="11"/>
      <c r="O328" s="11"/>
      <c r="P328" s="11"/>
    </row>
    <row r="329" spans="2:16" ht="15.75" customHeight="1">
      <c r="B329" s="117" t="s">
        <v>314</v>
      </c>
      <c r="C329" s="132">
        <v>30</v>
      </c>
      <c r="D329" s="132">
        <v>116</v>
      </c>
      <c r="E329" s="132">
        <v>80</v>
      </c>
      <c r="F329" s="132">
        <v>36</v>
      </c>
      <c r="G329" s="127">
        <v>721647</v>
      </c>
      <c r="H329" s="127">
        <v>33017</v>
      </c>
      <c r="I329" s="129" t="s">
        <v>309</v>
      </c>
      <c r="J329" s="11"/>
      <c r="K329" s="11"/>
      <c r="L329" s="11"/>
      <c r="M329" s="11"/>
      <c r="N329" s="11"/>
      <c r="O329" s="11"/>
      <c r="P329" s="11"/>
    </row>
    <row r="330" spans="2:16" ht="15.75" customHeight="1">
      <c r="B330" s="117" t="s">
        <v>315</v>
      </c>
      <c r="C330" s="132">
        <v>23</v>
      </c>
      <c r="D330" s="132">
        <v>99</v>
      </c>
      <c r="E330" s="132">
        <v>51</v>
      </c>
      <c r="F330" s="132">
        <v>48</v>
      </c>
      <c r="G330" s="127">
        <v>427614</v>
      </c>
      <c r="H330" s="127">
        <v>342</v>
      </c>
      <c r="I330" s="129" t="s">
        <v>309</v>
      </c>
      <c r="J330" s="11"/>
      <c r="K330" s="11"/>
      <c r="L330" s="11"/>
      <c r="M330" s="11"/>
      <c r="N330" s="11"/>
      <c r="O330" s="11"/>
      <c r="P330" s="11"/>
    </row>
    <row r="331" spans="2:16" ht="15.75" customHeight="1">
      <c r="B331" s="111" t="s">
        <v>316</v>
      </c>
      <c r="C331" s="129">
        <v>562</v>
      </c>
      <c r="D331" s="129">
        <v>4060</v>
      </c>
      <c r="E331" s="129">
        <v>1764</v>
      </c>
      <c r="F331" s="129">
        <v>2296</v>
      </c>
      <c r="G331" s="129">
        <v>8426943</v>
      </c>
      <c r="H331" s="129">
        <v>331752</v>
      </c>
      <c r="I331" s="129">
        <v>134011</v>
      </c>
      <c r="J331" s="11"/>
      <c r="K331" s="11"/>
      <c r="L331" s="11"/>
      <c r="M331" s="11"/>
      <c r="N331" s="11"/>
      <c r="O331" s="11"/>
      <c r="P331" s="11"/>
    </row>
    <row r="332" spans="2:16" ht="15.75" customHeight="1">
      <c r="B332" s="117" t="s">
        <v>317</v>
      </c>
      <c r="C332" s="132">
        <v>3</v>
      </c>
      <c r="D332" s="132">
        <v>33</v>
      </c>
      <c r="E332" s="132">
        <v>8</v>
      </c>
      <c r="F332" s="132">
        <v>25</v>
      </c>
      <c r="G332" s="127">
        <v>94761</v>
      </c>
      <c r="H332" s="129" t="s">
        <v>309</v>
      </c>
      <c r="I332" s="127">
        <v>2229</v>
      </c>
      <c r="J332" s="11"/>
      <c r="K332" s="11"/>
      <c r="L332" s="11"/>
      <c r="M332" s="11"/>
      <c r="N332" s="11"/>
      <c r="O332" s="11"/>
      <c r="P332" s="11"/>
    </row>
    <row r="333" spans="2:9" ht="15.75" customHeight="1">
      <c r="B333" s="117" t="s">
        <v>318</v>
      </c>
      <c r="C333" s="132">
        <v>45</v>
      </c>
      <c r="D333" s="132">
        <v>174</v>
      </c>
      <c r="E333" s="132">
        <v>42</v>
      </c>
      <c r="F333" s="132">
        <v>132</v>
      </c>
      <c r="G333" s="132">
        <v>235712</v>
      </c>
      <c r="H333" s="132">
        <v>513</v>
      </c>
      <c r="I333" s="132">
        <v>13679</v>
      </c>
    </row>
    <row r="334" spans="2:9" ht="15.75" customHeight="1">
      <c r="B334" s="117" t="s">
        <v>319</v>
      </c>
      <c r="C334" s="132">
        <v>162</v>
      </c>
      <c r="D334" s="132">
        <v>1745</v>
      </c>
      <c r="E334" s="132">
        <v>594</v>
      </c>
      <c r="F334" s="132">
        <v>1151</v>
      </c>
      <c r="G334" s="132">
        <v>2430065</v>
      </c>
      <c r="H334" s="132">
        <v>5801</v>
      </c>
      <c r="I334" s="132">
        <v>33799</v>
      </c>
    </row>
    <row r="335" spans="2:9" ht="15.75" customHeight="1">
      <c r="B335" s="117" t="s">
        <v>380</v>
      </c>
      <c r="C335" s="132">
        <v>109</v>
      </c>
      <c r="D335" s="132">
        <v>479</v>
      </c>
      <c r="E335" s="132">
        <v>326</v>
      </c>
      <c r="F335" s="132">
        <v>153</v>
      </c>
      <c r="G335" s="132">
        <v>964631</v>
      </c>
      <c r="H335" s="132">
        <v>199742</v>
      </c>
      <c r="I335" s="132">
        <v>9595</v>
      </c>
    </row>
    <row r="336" spans="2:9" ht="15.75" customHeight="1">
      <c r="B336" s="117" t="s">
        <v>381</v>
      </c>
      <c r="C336" s="132">
        <v>226</v>
      </c>
      <c r="D336" s="132">
        <v>1486</v>
      </c>
      <c r="E336" s="132">
        <v>714</v>
      </c>
      <c r="F336" s="132">
        <v>772</v>
      </c>
      <c r="G336" s="132">
        <v>3458007</v>
      </c>
      <c r="H336" s="132">
        <v>109627</v>
      </c>
      <c r="I336" s="132">
        <v>74709</v>
      </c>
    </row>
    <row r="337" spans="2:9" ht="15.75" customHeight="1">
      <c r="B337" s="117" t="s">
        <v>382</v>
      </c>
      <c r="C337" s="132">
        <v>17</v>
      </c>
      <c r="D337" s="132">
        <v>143</v>
      </c>
      <c r="E337" s="132">
        <v>80</v>
      </c>
      <c r="F337" s="132">
        <v>63</v>
      </c>
      <c r="G337" s="132">
        <v>1243767</v>
      </c>
      <c r="H337" s="132">
        <v>16069</v>
      </c>
      <c r="I337" s="129" t="s">
        <v>309</v>
      </c>
    </row>
    <row r="338" ht="12" customHeight="1"/>
    <row r="339" spans="2:8" ht="12" customHeight="1">
      <c r="B339" s="136" t="s">
        <v>390</v>
      </c>
      <c r="C339" s="137"/>
      <c r="D339" s="137"/>
      <c r="E339" s="137"/>
      <c r="F339" s="137"/>
      <c r="G339" s="138"/>
      <c r="H339" s="138"/>
    </row>
    <row r="340" spans="2:9" ht="12" customHeight="1">
      <c r="B340" s="139" t="s">
        <v>391</v>
      </c>
      <c r="C340" s="139"/>
      <c r="D340" s="139"/>
      <c r="E340" s="139"/>
      <c r="F340" s="137"/>
      <c r="G340" s="138"/>
      <c r="H340" s="138"/>
      <c r="I340" s="138"/>
    </row>
    <row r="341" spans="2:9" ht="12" customHeight="1">
      <c r="B341" s="140"/>
      <c r="C341" s="140"/>
      <c r="D341" s="140"/>
      <c r="E341" s="140"/>
      <c r="F341" s="140"/>
      <c r="G341" s="138"/>
      <c r="H341" s="138"/>
      <c r="I341" s="138"/>
    </row>
    <row r="342" spans="2:6" ht="12" customHeight="1">
      <c r="B342" s="141"/>
      <c r="C342" s="141"/>
      <c r="D342" s="141"/>
      <c r="E342" s="141"/>
      <c r="F342" s="141"/>
    </row>
    <row r="343" ht="18.75" customHeight="1">
      <c r="C343" s="142"/>
    </row>
  </sheetData>
  <sheetProtection/>
  <mergeCells count="9">
    <mergeCell ref="C3:C5"/>
    <mergeCell ref="D3:F3"/>
    <mergeCell ref="G3:G5"/>
    <mergeCell ref="H3:H5"/>
    <mergeCell ref="I3:I5"/>
    <mergeCell ref="B4:B5"/>
    <mergeCell ref="D4:D5"/>
    <mergeCell ref="E4:E5"/>
    <mergeCell ref="F4:F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G13"/>
  <sheetViews>
    <sheetView zoomScalePageLayoutView="0" workbookViewId="0" topLeftCell="A1">
      <selection activeCell="D22" sqref="D22"/>
    </sheetView>
  </sheetViews>
  <sheetFormatPr defaultColWidth="9.00390625" defaultRowHeight="13.5"/>
  <cols>
    <col min="1" max="1" width="2.625" style="143" customWidth="1"/>
    <col min="2" max="2" width="4.125" style="143" customWidth="1"/>
    <col min="3" max="3" width="6.375" style="143" customWidth="1"/>
    <col min="4" max="7" width="15.625" style="143" customWidth="1"/>
    <col min="8" max="16384" width="9.00390625" style="143" customWidth="1"/>
  </cols>
  <sheetData>
    <row r="1" spans="2:3" ht="14.25" customHeight="1">
      <c r="B1" s="144" t="s">
        <v>392</v>
      </c>
      <c r="C1" s="144"/>
    </row>
    <row r="2" ht="12" customHeight="1"/>
    <row r="3" spans="2:7" ht="12" customHeight="1">
      <c r="B3" s="257" t="s">
        <v>393</v>
      </c>
      <c r="C3" s="258"/>
      <c r="D3" s="261" t="s">
        <v>394</v>
      </c>
      <c r="E3" s="262"/>
      <c r="F3" s="261" t="s">
        <v>395</v>
      </c>
      <c r="G3" s="262"/>
    </row>
    <row r="4" spans="2:7" ht="12" customHeight="1">
      <c r="B4" s="259"/>
      <c r="C4" s="260"/>
      <c r="D4" s="145" t="s">
        <v>396</v>
      </c>
      <c r="E4" s="146" t="s">
        <v>397</v>
      </c>
      <c r="F4" s="145" t="s">
        <v>396</v>
      </c>
      <c r="G4" s="146" t="s">
        <v>397</v>
      </c>
    </row>
    <row r="5" spans="2:7" ht="12" customHeight="1">
      <c r="B5" s="263"/>
      <c r="C5" s="264"/>
      <c r="D5" s="147" t="s">
        <v>398</v>
      </c>
      <c r="E5" s="147" t="s">
        <v>399</v>
      </c>
      <c r="F5" s="147" t="s">
        <v>400</v>
      </c>
      <c r="G5" s="147" t="s">
        <v>399</v>
      </c>
    </row>
    <row r="6" spans="2:7" ht="12" customHeight="1">
      <c r="B6" s="265" t="s">
        <v>401</v>
      </c>
      <c r="C6" s="266"/>
      <c r="D6" s="148">
        <v>3369839</v>
      </c>
      <c r="E6" s="149">
        <v>90.91</v>
      </c>
      <c r="F6" s="150">
        <v>4021489</v>
      </c>
      <c r="G6" s="149">
        <v>102.60743255931676</v>
      </c>
    </row>
    <row r="7" spans="2:7" ht="12" customHeight="1">
      <c r="B7" s="151"/>
      <c r="C7" s="152">
        <v>23</v>
      </c>
      <c r="D7" s="148">
        <v>3129055.791</v>
      </c>
      <c r="E7" s="149">
        <v>92.85</v>
      </c>
      <c r="F7" s="150">
        <v>4607923</v>
      </c>
      <c r="G7" s="149">
        <v>114.58250911540478</v>
      </c>
    </row>
    <row r="8" spans="2:7" ht="12" customHeight="1">
      <c r="B8" s="151"/>
      <c r="C8" s="152">
        <v>24</v>
      </c>
      <c r="D8" s="148">
        <v>3099971</v>
      </c>
      <c r="E8" s="149">
        <v>99.07049305149317</v>
      </c>
      <c r="F8" s="150">
        <v>4557149</v>
      </c>
      <c r="G8" s="149">
        <v>98.89811526798516</v>
      </c>
    </row>
    <row r="9" spans="2:7" ht="12" customHeight="1">
      <c r="B9" s="151"/>
      <c r="C9" s="152">
        <v>25</v>
      </c>
      <c r="D9" s="148">
        <v>3063183</v>
      </c>
      <c r="E9" s="149">
        <v>98.81327922099916</v>
      </c>
      <c r="F9" s="150">
        <v>2728924</v>
      </c>
      <c r="G9" s="149">
        <v>59.88226410854681</v>
      </c>
    </row>
    <row r="10" spans="2:7" s="153" customFormat="1" ht="12" customHeight="1">
      <c r="B10" s="154"/>
      <c r="C10" s="155">
        <v>26</v>
      </c>
      <c r="D10" s="156">
        <v>2952711</v>
      </c>
      <c r="E10" s="157">
        <f>D10/D9*100</f>
        <v>96.39355533117022</v>
      </c>
      <c r="F10" s="158">
        <v>2469293</v>
      </c>
      <c r="G10" s="157">
        <f>F10/F9*100</f>
        <v>90.48595710250633</v>
      </c>
    </row>
    <row r="11" ht="12" customHeight="1">
      <c r="F11" s="159"/>
    </row>
    <row r="12" spans="2:3" ht="12" customHeight="1">
      <c r="B12" s="160" t="s">
        <v>402</v>
      </c>
      <c r="C12" s="160"/>
    </row>
    <row r="13" ht="12" customHeight="1">
      <c r="B13" s="160"/>
    </row>
  </sheetData>
  <sheetProtection/>
  <mergeCells count="5">
    <mergeCell ref="B3:C4"/>
    <mergeCell ref="D3:E3"/>
    <mergeCell ref="F3:G3"/>
    <mergeCell ref="B5:C5"/>
    <mergeCell ref="B6:C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65"/>
  <sheetViews>
    <sheetView zoomScalePageLayoutView="0" workbookViewId="0" topLeftCell="B1">
      <selection activeCell="I1" sqref="I1"/>
    </sheetView>
  </sheetViews>
  <sheetFormatPr defaultColWidth="9.00390625" defaultRowHeight="13.5"/>
  <cols>
    <col min="1" max="1" width="2.625" style="143" customWidth="1"/>
    <col min="2" max="2" width="4.625" style="143" customWidth="1"/>
    <col min="3" max="3" width="5.125" style="143" customWidth="1"/>
    <col min="4" max="4" width="2.625" style="143" customWidth="1"/>
    <col min="5" max="5" width="2.50390625" style="143" customWidth="1"/>
    <col min="6" max="6" width="9.00390625" style="143" customWidth="1"/>
    <col min="7" max="7" width="9.375" style="161" bestFit="1" customWidth="1"/>
    <col min="8" max="8" width="11.625" style="143" customWidth="1"/>
    <col min="9" max="9" width="9.50390625" style="143" customWidth="1"/>
    <col min="10" max="10" width="11.625" style="143" customWidth="1"/>
    <col min="11" max="11" width="8.625" style="161" customWidth="1"/>
    <col min="12" max="12" width="11.625" style="143" customWidth="1"/>
    <col min="13" max="13" width="8.00390625" style="143" customWidth="1"/>
    <col min="14" max="14" width="11.625" style="143" customWidth="1"/>
    <col min="15" max="15" width="8.00390625" style="143" customWidth="1"/>
    <col min="16" max="16" width="8.00390625" style="162" customWidth="1"/>
    <col min="17" max="18" width="8.375" style="143" customWidth="1"/>
    <col min="19" max="19" width="9.00390625" style="143" customWidth="1"/>
    <col min="20" max="20" width="8.375" style="143" customWidth="1"/>
    <col min="21" max="23" width="11.625" style="143" customWidth="1"/>
    <col min="24" max="16384" width="9.00390625" style="143" customWidth="1"/>
  </cols>
  <sheetData>
    <row r="1" spans="1:5" ht="14.25" customHeight="1">
      <c r="A1" s="143" t="s">
        <v>403</v>
      </c>
      <c r="B1" s="144" t="s">
        <v>479</v>
      </c>
      <c r="C1" s="144"/>
      <c r="D1" s="144"/>
      <c r="E1" s="144"/>
    </row>
    <row r="2" spans="21:23" ht="12" customHeight="1">
      <c r="U2" s="163"/>
      <c r="V2" s="163"/>
      <c r="W2" s="163"/>
    </row>
    <row r="3" spans="2:23" ht="12" customHeight="1">
      <c r="B3" s="291" t="s">
        <v>404</v>
      </c>
      <c r="C3" s="257" t="s">
        <v>405</v>
      </c>
      <c r="D3" s="294"/>
      <c r="E3" s="258"/>
      <c r="F3" s="278" t="s">
        <v>406</v>
      </c>
      <c r="G3" s="278" t="s">
        <v>407</v>
      </c>
      <c r="H3" s="299" t="s">
        <v>408</v>
      </c>
      <c r="I3" s="299"/>
      <c r="J3" s="299"/>
      <c r="K3" s="299"/>
      <c r="L3" s="299"/>
      <c r="M3" s="299"/>
      <c r="N3" s="299"/>
      <c r="O3" s="299"/>
      <c r="P3" s="300" t="s">
        <v>409</v>
      </c>
      <c r="Q3" s="278" t="s">
        <v>410</v>
      </c>
      <c r="R3" s="278" t="s">
        <v>411</v>
      </c>
      <c r="S3" s="279" t="s">
        <v>412</v>
      </c>
      <c r="T3" s="282" t="s">
        <v>413</v>
      </c>
      <c r="U3" s="164"/>
      <c r="V3" s="164"/>
      <c r="W3" s="164"/>
    </row>
    <row r="4" spans="2:23" ht="12" customHeight="1">
      <c r="B4" s="292"/>
      <c r="C4" s="295"/>
      <c r="D4" s="296"/>
      <c r="E4" s="297"/>
      <c r="F4" s="278"/>
      <c r="G4" s="278"/>
      <c r="H4" s="283" t="s">
        <v>414</v>
      </c>
      <c r="I4" s="165" t="s">
        <v>415</v>
      </c>
      <c r="J4" s="286" t="s">
        <v>416</v>
      </c>
      <c r="K4" s="287"/>
      <c r="L4" s="287"/>
      <c r="M4" s="287"/>
      <c r="N4" s="287"/>
      <c r="O4" s="262"/>
      <c r="P4" s="301"/>
      <c r="Q4" s="278"/>
      <c r="R4" s="278"/>
      <c r="S4" s="280"/>
      <c r="T4" s="282"/>
      <c r="U4" s="164"/>
      <c r="V4" s="164"/>
      <c r="W4" s="164"/>
    </row>
    <row r="5" spans="2:23" ht="12" customHeight="1">
      <c r="B5" s="292"/>
      <c r="C5" s="295"/>
      <c r="D5" s="296"/>
      <c r="E5" s="297"/>
      <c r="F5" s="278"/>
      <c r="G5" s="278"/>
      <c r="H5" s="284"/>
      <c r="I5" s="288" t="s">
        <v>417</v>
      </c>
      <c r="J5" s="261" t="s">
        <v>418</v>
      </c>
      <c r="K5" s="166"/>
      <c r="L5" s="261" t="s">
        <v>419</v>
      </c>
      <c r="M5" s="166"/>
      <c r="N5" s="261" t="s">
        <v>420</v>
      </c>
      <c r="O5" s="166"/>
      <c r="P5" s="301"/>
      <c r="Q5" s="278"/>
      <c r="R5" s="278"/>
      <c r="S5" s="280"/>
      <c r="T5" s="282"/>
      <c r="U5" s="164"/>
      <c r="V5" s="164"/>
      <c r="W5" s="164"/>
    </row>
    <row r="6" spans="2:23" ht="23.25" customHeight="1">
      <c r="B6" s="293"/>
      <c r="C6" s="259"/>
      <c r="D6" s="298"/>
      <c r="E6" s="260"/>
      <c r="F6" s="278"/>
      <c r="G6" s="278"/>
      <c r="H6" s="285"/>
      <c r="I6" s="289"/>
      <c r="J6" s="290"/>
      <c r="K6" s="168" t="s">
        <v>417</v>
      </c>
      <c r="L6" s="290"/>
      <c r="M6" s="169" t="s">
        <v>417</v>
      </c>
      <c r="N6" s="290"/>
      <c r="O6" s="168" t="s">
        <v>417</v>
      </c>
      <c r="P6" s="302"/>
      <c r="Q6" s="278"/>
      <c r="R6" s="278"/>
      <c r="S6" s="281"/>
      <c r="T6" s="282"/>
      <c r="U6" s="170"/>
      <c r="V6" s="170"/>
      <c r="W6" s="170"/>
    </row>
    <row r="7" spans="2:23" ht="12" customHeight="1">
      <c r="B7" s="171"/>
      <c r="C7" s="167"/>
      <c r="D7" s="167"/>
      <c r="E7" s="167"/>
      <c r="F7" s="147" t="s">
        <v>421</v>
      </c>
      <c r="G7" s="147" t="s">
        <v>422</v>
      </c>
      <c r="H7" s="172" t="s">
        <v>423</v>
      </c>
      <c r="I7" s="172" t="s">
        <v>424</v>
      </c>
      <c r="J7" s="172" t="s">
        <v>423</v>
      </c>
      <c r="K7" s="172" t="s">
        <v>424</v>
      </c>
      <c r="L7" s="173" t="s">
        <v>423</v>
      </c>
      <c r="M7" s="147" t="s">
        <v>424</v>
      </c>
      <c r="N7" s="173" t="s">
        <v>423</v>
      </c>
      <c r="O7" s="147" t="s">
        <v>424</v>
      </c>
      <c r="P7" s="174" t="s">
        <v>425</v>
      </c>
      <c r="Q7" s="173" t="s">
        <v>426</v>
      </c>
      <c r="R7" s="173" t="s">
        <v>427</v>
      </c>
      <c r="S7" s="173" t="s">
        <v>428</v>
      </c>
      <c r="T7" s="173" t="s">
        <v>428</v>
      </c>
      <c r="U7" s="163"/>
      <c r="V7" s="163"/>
      <c r="W7" s="163"/>
    </row>
    <row r="8" spans="2:23" ht="12" customHeight="1">
      <c r="B8" s="267" t="s">
        <v>414</v>
      </c>
      <c r="C8" s="270" t="s">
        <v>429</v>
      </c>
      <c r="D8" s="270"/>
      <c r="E8" s="271"/>
      <c r="F8" s="177">
        <v>108</v>
      </c>
      <c r="G8" s="178">
        <v>363.40000000000003</v>
      </c>
      <c r="H8" s="177">
        <v>268151</v>
      </c>
      <c r="I8" s="179">
        <v>-1</v>
      </c>
      <c r="J8" s="177">
        <v>38254</v>
      </c>
      <c r="K8" s="180">
        <v>-3.6</v>
      </c>
      <c r="L8" s="181">
        <v>161946</v>
      </c>
      <c r="M8" s="180">
        <v>0.5</v>
      </c>
      <c r="N8" s="182">
        <v>67951</v>
      </c>
      <c r="O8" s="180">
        <v>-2.9</v>
      </c>
      <c r="P8" s="62">
        <v>3262</v>
      </c>
      <c r="Q8" s="181">
        <v>12618</v>
      </c>
      <c r="R8" s="181">
        <v>631</v>
      </c>
      <c r="S8" s="183">
        <v>2125.1</v>
      </c>
      <c r="T8" s="183">
        <v>42.5</v>
      </c>
      <c r="U8" s="164"/>
      <c r="V8" s="164"/>
      <c r="W8" s="164"/>
    </row>
    <row r="9" spans="2:23" ht="12" customHeight="1">
      <c r="B9" s="268"/>
      <c r="C9" s="175"/>
      <c r="D9" s="175"/>
      <c r="E9" s="176"/>
      <c r="F9" s="177"/>
      <c r="G9" s="184"/>
      <c r="H9" s="177"/>
      <c r="I9" s="185"/>
      <c r="J9" s="177"/>
      <c r="K9" s="185"/>
      <c r="L9" s="177"/>
      <c r="M9" s="186"/>
      <c r="N9" s="184"/>
      <c r="O9" s="186"/>
      <c r="P9" s="62"/>
      <c r="Q9" s="177"/>
      <c r="R9" s="177"/>
      <c r="S9" s="183"/>
      <c r="T9" s="183"/>
      <c r="U9" s="164"/>
      <c r="V9" s="164"/>
      <c r="W9" s="164"/>
    </row>
    <row r="10" spans="2:23" s="187" customFormat="1" ht="12" customHeight="1">
      <c r="B10" s="268"/>
      <c r="C10" s="272" t="s">
        <v>430</v>
      </c>
      <c r="D10" s="272"/>
      <c r="E10" s="273"/>
      <c r="F10" s="190">
        <v>108</v>
      </c>
      <c r="G10" s="191">
        <v>363.6</v>
      </c>
      <c r="H10" s="190">
        <v>268562</v>
      </c>
      <c r="I10" s="192">
        <f>ROUND((H10-'[1]83大型小売店販売額Ｈ25'!H10)/'[1]83大型小売店販売額Ｈ25'!H10*100,1)</f>
        <v>0.2</v>
      </c>
      <c r="J10" s="190">
        <v>37084</v>
      </c>
      <c r="K10" s="192">
        <f>ROUND((J10-'[1]83大型小売店販売額Ｈ25'!J10)/'[1]83大型小売店販売額Ｈ25'!J10*100,1)</f>
        <v>-3.1</v>
      </c>
      <c r="L10" s="193">
        <v>164403</v>
      </c>
      <c r="M10" s="192">
        <f>ROUND((L10-'[1]83大型小売店販売額Ｈ25'!L10)/'[1]83大型小売店販売額Ｈ25'!L10*100,1)</f>
        <v>1.5</v>
      </c>
      <c r="N10" s="194">
        <v>67075</v>
      </c>
      <c r="O10" s="192">
        <f>ROUND((N10-'[1]83大型小売店販売額Ｈ25'!N10)/'[1]83大型小売店販売額Ｈ25'!N10*100,1)</f>
        <v>-1.3</v>
      </c>
      <c r="P10" s="195">
        <v>3057</v>
      </c>
      <c r="Q10" s="193">
        <v>12020</v>
      </c>
      <c r="R10" s="193">
        <v>647</v>
      </c>
      <c r="S10" s="196">
        <f>ROUND(H10/Q10*100,1)</f>
        <v>2234.3</v>
      </c>
      <c r="T10" s="196">
        <f>ROUND(H10*100/(R10*1000),1)</f>
        <v>41.5</v>
      </c>
      <c r="U10" s="197"/>
      <c r="V10" s="197"/>
      <c r="W10" s="197"/>
    </row>
    <row r="11" spans="2:23" ht="12" customHeight="1">
      <c r="B11" s="268"/>
      <c r="C11" s="188"/>
      <c r="D11" s="188"/>
      <c r="E11" s="189"/>
      <c r="F11" s="190"/>
      <c r="G11" s="191"/>
      <c r="H11" s="190"/>
      <c r="I11" s="198"/>
      <c r="J11" s="190"/>
      <c r="K11" s="198"/>
      <c r="L11" s="190"/>
      <c r="M11" s="198"/>
      <c r="N11" s="199"/>
      <c r="O11" s="198"/>
      <c r="P11" s="195"/>
      <c r="Q11" s="190"/>
      <c r="R11" s="190"/>
      <c r="S11" s="196"/>
      <c r="T11" s="196"/>
      <c r="U11" s="163"/>
      <c r="V11" s="163"/>
      <c r="W11" s="163"/>
    </row>
    <row r="12" spans="2:23" ht="12" customHeight="1">
      <c r="B12" s="268"/>
      <c r="C12" s="175"/>
      <c r="D12" s="175" t="s">
        <v>431</v>
      </c>
      <c r="E12" s="176" t="s">
        <v>432</v>
      </c>
      <c r="F12" s="177">
        <v>108</v>
      </c>
      <c r="G12" s="200">
        <v>30.5</v>
      </c>
      <c r="H12" s="177">
        <v>23074</v>
      </c>
      <c r="I12" s="198">
        <f>ROUND((H12-'[1]83大型小売店販売額Ｈ25'!H12)/'[1]83大型小売店販売額Ｈ25'!H12*100,1)</f>
        <v>0.2</v>
      </c>
      <c r="J12" s="177">
        <v>3877</v>
      </c>
      <c r="K12" s="198">
        <f>ROUND((J12-'[1]83大型小売店販売額Ｈ25'!J12)/'[1]83大型小売店販売額Ｈ25'!J12*100,1)</f>
        <v>-1.5</v>
      </c>
      <c r="L12" s="181">
        <v>13299</v>
      </c>
      <c r="M12" s="198">
        <f>ROUND((L12-'[1]83大型小売店販売額Ｈ25'!L12)/'[1]83大型小売店販売額Ｈ25'!L12*100,1)</f>
        <v>1.8</v>
      </c>
      <c r="N12" s="182">
        <v>5898</v>
      </c>
      <c r="O12" s="198">
        <f>ROUND((N12-'[1]83大型小売店販売額Ｈ25'!N12)/'[1]83大型小売店販売額Ｈ25'!N12*100,1)</f>
        <v>-2.3</v>
      </c>
      <c r="P12" s="201">
        <v>235</v>
      </c>
      <c r="Q12" s="182">
        <v>12519</v>
      </c>
      <c r="R12" s="182">
        <v>648</v>
      </c>
      <c r="S12" s="183">
        <f aca="true" t="shared" si="0" ref="S12:S23">ROUND(H12/Q12*100,1)</f>
        <v>184.3</v>
      </c>
      <c r="T12" s="183">
        <f aca="true" t="shared" si="1" ref="T12:T23">ROUND(H12*100/(R12*1000),1)</f>
        <v>3.6</v>
      </c>
      <c r="U12" s="164"/>
      <c r="V12" s="164"/>
      <c r="W12" s="164"/>
    </row>
    <row r="13" spans="2:23" ht="12" customHeight="1">
      <c r="B13" s="268"/>
      <c r="C13" s="175"/>
      <c r="D13" s="175" t="s">
        <v>433</v>
      </c>
      <c r="E13" s="176"/>
      <c r="F13" s="177">
        <v>108</v>
      </c>
      <c r="G13" s="200">
        <v>28</v>
      </c>
      <c r="H13" s="177">
        <v>19392</v>
      </c>
      <c r="I13" s="198">
        <f>ROUND((H13-'[1]83大型小売店販売額Ｈ25'!H13)/'[1]83大型小売店販売額Ｈ25'!H13*100,1)</f>
        <v>-2.2</v>
      </c>
      <c r="J13" s="177">
        <v>1988</v>
      </c>
      <c r="K13" s="198">
        <f>ROUND((J13-'[1]83大型小売店販売額Ｈ25'!J13)/'[1]83大型小売店販売額Ｈ25'!J13*100,1)</f>
        <v>-22.4</v>
      </c>
      <c r="L13" s="181">
        <v>12729</v>
      </c>
      <c r="M13" s="198">
        <f>ROUND((L13-'[1]83大型小売店販売額Ｈ25'!L13)/'[1]83大型小売店販売額Ｈ25'!L13*100,1)</f>
        <v>2.8</v>
      </c>
      <c r="N13" s="182">
        <v>4675</v>
      </c>
      <c r="O13" s="198">
        <f>ROUND((N13-'[1]83大型小売店販売額Ｈ25'!N13)/'[1]83大型小売店販売額Ｈ25'!N13*100,1)</f>
        <v>-4.4</v>
      </c>
      <c r="P13" s="201">
        <v>148</v>
      </c>
      <c r="Q13" s="182">
        <v>12011</v>
      </c>
      <c r="R13" s="182">
        <v>648</v>
      </c>
      <c r="S13" s="183">
        <f t="shared" si="0"/>
        <v>161.5</v>
      </c>
      <c r="T13" s="183">
        <f t="shared" si="1"/>
        <v>3</v>
      </c>
      <c r="U13" s="164"/>
      <c r="V13" s="164"/>
      <c r="W13" s="164"/>
    </row>
    <row r="14" spans="2:23" ht="12" customHeight="1">
      <c r="B14" s="268"/>
      <c r="C14" s="175"/>
      <c r="D14" s="175" t="s">
        <v>434</v>
      </c>
      <c r="E14" s="176"/>
      <c r="F14" s="177">
        <v>108</v>
      </c>
      <c r="G14" s="200">
        <v>30.5</v>
      </c>
      <c r="H14" s="177">
        <v>25906</v>
      </c>
      <c r="I14" s="198">
        <f>ROUND((H14-'[1]83大型小売店販売額Ｈ25'!H14)/'[1]83大型小売店販売額Ｈ25'!H14*100,1)</f>
        <v>13.2</v>
      </c>
      <c r="J14" s="177">
        <v>4061</v>
      </c>
      <c r="K14" s="198">
        <f>ROUND((J14-'[1]83大型小売店販売額Ｈ25'!J14)/'[1]83大型小売店販売額Ｈ25'!J14*100,1)</f>
        <v>10.9</v>
      </c>
      <c r="L14" s="181">
        <v>14643</v>
      </c>
      <c r="M14" s="198">
        <f>ROUND((L14-'[1]83大型小売店販売額Ｈ25'!L14)/'[1]83大型小売店販売額Ｈ25'!L14*100,1)</f>
        <v>8.8</v>
      </c>
      <c r="N14" s="182">
        <v>7203</v>
      </c>
      <c r="O14" s="198">
        <f>ROUND((N14-'[1]83大型小売店販売額Ｈ25'!N14)/'[1]83大型小売店販売額Ｈ25'!N14*100,1)</f>
        <v>24.9</v>
      </c>
      <c r="P14" s="201">
        <v>274</v>
      </c>
      <c r="Q14" s="182">
        <v>12165</v>
      </c>
      <c r="R14" s="182">
        <v>649</v>
      </c>
      <c r="S14" s="183">
        <f t="shared" si="0"/>
        <v>213</v>
      </c>
      <c r="T14" s="183">
        <f t="shared" si="1"/>
        <v>4</v>
      </c>
      <c r="U14" s="164"/>
      <c r="V14" s="164"/>
      <c r="W14" s="164"/>
    </row>
    <row r="15" spans="2:23" ht="12" customHeight="1">
      <c r="B15" s="268"/>
      <c r="C15" s="175"/>
      <c r="D15" s="175" t="s">
        <v>435</v>
      </c>
      <c r="E15" s="176"/>
      <c r="F15" s="177">
        <v>107</v>
      </c>
      <c r="G15" s="200">
        <v>30.1</v>
      </c>
      <c r="H15" s="177">
        <v>20288</v>
      </c>
      <c r="I15" s="198">
        <f>ROUND((H15-'[1]83大型小売店販売額Ｈ25'!H15)/'[1]83大型小売店販売額Ｈ25'!H15*100,1)</f>
        <v>-5</v>
      </c>
      <c r="J15" s="177">
        <v>2781</v>
      </c>
      <c r="K15" s="198">
        <f>ROUND((J15-'[1]83大型小売店販売額Ｈ25'!J15)/'[1]83大型小売店販売額Ｈ25'!J15*100,1)</f>
        <v>-9</v>
      </c>
      <c r="L15" s="181">
        <v>12283</v>
      </c>
      <c r="M15" s="198">
        <f>ROUND((L15-'[1]83大型小売店販売額Ｈ25'!L15)/'[1]83大型小売店販売額Ｈ25'!L15*100,1)</f>
        <v>-2.8</v>
      </c>
      <c r="N15" s="182">
        <v>5225</v>
      </c>
      <c r="O15" s="198">
        <f>ROUND((N15-'[1]83大型小売店販売額Ｈ25'!N15)/'[1]83大型小売店販売額Ｈ25'!N15*100,1)</f>
        <v>-7.6</v>
      </c>
      <c r="P15" s="201">
        <v>268</v>
      </c>
      <c r="Q15" s="182">
        <v>12007</v>
      </c>
      <c r="R15" s="182">
        <v>643</v>
      </c>
      <c r="S15" s="183">
        <f t="shared" si="0"/>
        <v>169</v>
      </c>
      <c r="T15" s="183">
        <f t="shared" si="1"/>
        <v>3.2</v>
      </c>
      <c r="U15" s="164"/>
      <c r="V15" s="164"/>
      <c r="W15" s="164"/>
    </row>
    <row r="16" spans="2:23" ht="12" customHeight="1">
      <c r="B16" s="268"/>
      <c r="C16" s="175"/>
      <c r="D16" s="175" t="s">
        <v>436</v>
      </c>
      <c r="E16" s="176"/>
      <c r="F16" s="177">
        <v>107</v>
      </c>
      <c r="G16" s="200">
        <v>30.9</v>
      </c>
      <c r="H16" s="177">
        <v>21858</v>
      </c>
      <c r="I16" s="198">
        <f>ROUND((H16-'[1]83大型小売店販売額Ｈ25'!H16)/'[1]83大型小売店販売額Ｈ25'!H16*100,1)</f>
        <v>-1.7</v>
      </c>
      <c r="J16" s="177">
        <v>3070</v>
      </c>
      <c r="K16" s="198">
        <f>ROUND((J16-'[1]83大型小売店販売額Ｈ25'!J16)/'[1]83大型小売店販売額Ｈ25'!J16*100,1)</f>
        <v>-4.4</v>
      </c>
      <c r="L16" s="181">
        <v>13414</v>
      </c>
      <c r="M16" s="198">
        <f>ROUND((L16-'[1]83大型小売店販売額Ｈ25'!L16)/'[1]83大型小売店販売額Ｈ25'!L16*100,1)</f>
        <v>1.6</v>
      </c>
      <c r="N16" s="182">
        <v>5373</v>
      </c>
      <c r="O16" s="198">
        <f>ROUND((N16-'[1]83大型小売店販売額Ｈ25'!N16)/'[1]83大型小売店販売額Ｈ25'!N16*100,1)</f>
        <v>-7.9</v>
      </c>
      <c r="P16" s="201">
        <v>196</v>
      </c>
      <c r="Q16" s="182">
        <v>11990</v>
      </c>
      <c r="R16" s="182">
        <v>643</v>
      </c>
      <c r="S16" s="183">
        <f t="shared" si="0"/>
        <v>182.3</v>
      </c>
      <c r="T16" s="183">
        <f t="shared" si="1"/>
        <v>3.4</v>
      </c>
      <c r="U16" s="164"/>
      <c r="V16" s="164"/>
      <c r="W16" s="164"/>
    </row>
    <row r="17" spans="2:23" ht="12" customHeight="1">
      <c r="B17" s="268"/>
      <c r="C17" s="175"/>
      <c r="D17" s="175" t="s">
        <v>437</v>
      </c>
      <c r="E17" s="176"/>
      <c r="F17" s="177">
        <v>108</v>
      </c>
      <c r="G17" s="200">
        <v>29.8</v>
      </c>
      <c r="H17" s="177">
        <v>21852</v>
      </c>
      <c r="I17" s="198">
        <f>ROUND((H17-'[1]83大型小売店販売額Ｈ25'!H17)/'[1]83大型小売店販売額Ｈ25'!H17*100,1)</f>
        <v>-2</v>
      </c>
      <c r="J17" s="177">
        <v>2980</v>
      </c>
      <c r="K17" s="198">
        <f>ROUND((J17-'[1]83大型小売店販売額Ｈ25'!J17)/'[1]83大型小売店販売額Ｈ25'!J17*100,1)</f>
        <v>-7.1</v>
      </c>
      <c r="L17" s="181">
        <v>13708</v>
      </c>
      <c r="M17" s="198">
        <f>ROUND((L17-'[1]83大型小売店販売額Ｈ25'!L17)/'[1]83大型小売店販売額Ｈ25'!L17*100,1)</f>
        <v>1.7</v>
      </c>
      <c r="N17" s="182">
        <v>5164</v>
      </c>
      <c r="O17" s="198">
        <f>ROUND((N17-'[1]83大型小売店販売額Ｈ25'!N17)/'[1]83大型小売店販売額Ｈ25'!N17*100,1)</f>
        <v>-8</v>
      </c>
      <c r="P17" s="201">
        <v>274</v>
      </c>
      <c r="Q17" s="182">
        <v>12094</v>
      </c>
      <c r="R17" s="182">
        <v>647</v>
      </c>
      <c r="S17" s="183">
        <f t="shared" si="0"/>
        <v>180.7</v>
      </c>
      <c r="T17" s="183">
        <f t="shared" si="1"/>
        <v>3.4</v>
      </c>
      <c r="U17" s="164"/>
      <c r="V17" s="164"/>
      <c r="W17" s="164"/>
    </row>
    <row r="18" spans="2:23" ht="12" customHeight="1">
      <c r="B18" s="268"/>
      <c r="C18" s="175"/>
      <c r="D18" s="175" t="s">
        <v>438</v>
      </c>
      <c r="E18" s="176"/>
      <c r="F18" s="177">
        <v>108</v>
      </c>
      <c r="G18" s="200">
        <v>30.9</v>
      </c>
      <c r="H18" s="177">
        <v>22158</v>
      </c>
      <c r="I18" s="198">
        <f>ROUND((H18-'[1]83大型小売店販売額Ｈ25'!H18)/'[1]83大型小売店販売額Ｈ25'!H18*100,1)</f>
        <v>-1.5</v>
      </c>
      <c r="J18" s="177">
        <v>2907</v>
      </c>
      <c r="K18" s="198">
        <f>ROUND((J18-'[1]83大型小売店販売額Ｈ25'!J18)/'[1]83大型小売店販売額Ｈ25'!J18*100,1)</f>
        <v>-5.7</v>
      </c>
      <c r="L18" s="181">
        <v>13878</v>
      </c>
      <c r="M18" s="198">
        <f>ROUND((L18-'[1]83大型小売店販売額Ｈ25'!L18)/'[1]83大型小売店販売額Ｈ25'!L18*100,1)</f>
        <v>0.9</v>
      </c>
      <c r="N18" s="182">
        <v>5374</v>
      </c>
      <c r="O18" s="198">
        <f>ROUND((N18-'[1]83大型小売店販売額Ｈ25'!N18)/'[1]83大型小売店販売額Ｈ25'!N18*100,1)</f>
        <v>-5</v>
      </c>
      <c r="P18" s="201">
        <v>352</v>
      </c>
      <c r="Q18" s="182">
        <v>12022</v>
      </c>
      <c r="R18" s="182">
        <v>647</v>
      </c>
      <c r="S18" s="183">
        <f t="shared" si="0"/>
        <v>184.3</v>
      </c>
      <c r="T18" s="183">
        <f t="shared" si="1"/>
        <v>3.4</v>
      </c>
      <c r="U18" s="164"/>
      <c r="V18" s="164"/>
      <c r="W18" s="164"/>
    </row>
    <row r="19" spans="2:23" ht="12" customHeight="1">
      <c r="B19" s="268"/>
      <c r="C19" s="175"/>
      <c r="D19" s="175" t="s">
        <v>439</v>
      </c>
      <c r="E19" s="176"/>
      <c r="F19" s="177">
        <v>108</v>
      </c>
      <c r="G19" s="200">
        <v>30.9</v>
      </c>
      <c r="H19" s="177">
        <v>22119</v>
      </c>
      <c r="I19" s="198">
        <f>ROUND((H19-'[1]83大型小売店販売額Ｈ25'!H19)/'[1]83大型小売店販売額Ｈ25'!H19*100,1)</f>
        <v>1.4</v>
      </c>
      <c r="J19" s="177">
        <v>2455</v>
      </c>
      <c r="K19" s="198">
        <f>ROUND((J19-'[1]83大型小売店販売額Ｈ25'!J19)/'[1]83大型小売店販売額Ｈ25'!J19*100,1)</f>
        <v>-0.7</v>
      </c>
      <c r="L19" s="181">
        <v>14144</v>
      </c>
      <c r="M19" s="198">
        <f>ROUND((L19-'[1]83大型小売店販売額Ｈ25'!L19)/'[1]83大型小売店販売額Ｈ25'!L19*100,1)</f>
        <v>2.8</v>
      </c>
      <c r="N19" s="182">
        <v>5520</v>
      </c>
      <c r="O19" s="198">
        <f>ROUND((N19-'[1]83大型小売店販売額Ｈ25'!N19)/'[1]83大型小売店販売額Ｈ25'!N19*100,1)</f>
        <v>-1.1</v>
      </c>
      <c r="P19" s="201">
        <v>183</v>
      </c>
      <c r="Q19" s="182">
        <v>12076</v>
      </c>
      <c r="R19" s="182">
        <v>647</v>
      </c>
      <c r="S19" s="183">
        <f t="shared" si="0"/>
        <v>183.2</v>
      </c>
      <c r="T19" s="183">
        <f t="shared" si="1"/>
        <v>3.4</v>
      </c>
      <c r="U19" s="164"/>
      <c r="V19" s="164"/>
      <c r="W19" s="164"/>
    </row>
    <row r="20" spans="2:23" ht="12" customHeight="1">
      <c r="B20" s="268"/>
      <c r="C20" s="175"/>
      <c r="D20" s="175" t="s">
        <v>440</v>
      </c>
      <c r="E20" s="176"/>
      <c r="F20" s="177">
        <v>108</v>
      </c>
      <c r="G20" s="200">
        <v>30.1</v>
      </c>
      <c r="H20" s="177">
        <v>21161</v>
      </c>
      <c r="I20" s="198">
        <f>ROUND((H20-'[1]83大型小売店販売額Ｈ25'!H20)/'[1]83大型小売店販売額Ｈ25'!H20*100,1)</f>
        <v>0.2</v>
      </c>
      <c r="J20" s="177">
        <v>2876</v>
      </c>
      <c r="K20" s="198">
        <f>ROUND((J20-'[1]83大型小売店販売額Ｈ25'!J20)/'[1]83大型小売店販売額Ｈ25'!J20*100,1)</f>
        <v>3.1</v>
      </c>
      <c r="L20" s="181">
        <v>13129</v>
      </c>
      <c r="M20" s="198">
        <f>ROUND((L20-'[1]83大型小売店販売額Ｈ25'!L20)/'[1]83大型小売店販売額Ｈ25'!L20*100,1)</f>
        <v>-0.4</v>
      </c>
      <c r="N20" s="182">
        <v>5156</v>
      </c>
      <c r="O20" s="198">
        <f>ROUND((N20-'[1]83大型小売店販売額Ｈ25'!N20)/'[1]83大型小売店販売額Ｈ25'!N20*100,1)</f>
        <v>0.3</v>
      </c>
      <c r="P20" s="201">
        <v>190</v>
      </c>
      <c r="Q20" s="182">
        <v>11842</v>
      </c>
      <c r="R20" s="182">
        <v>647</v>
      </c>
      <c r="S20" s="183">
        <f t="shared" si="0"/>
        <v>178.7</v>
      </c>
      <c r="T20" s="183">
        <f t="shared" si="1"/>
        <v>3.3</v>
      </c>
      <c r="U20" s="164"/>
      <c r="V20" s="164"/>
      <c r="W20" s="164"/>
    </row>
    <row r="21" spans="2:23" ht="12" customHeight="1">
      <c r="B21" s="268"/>
      <c r="C21" s="202"/>
      <c r="D21" s="203" t="s">
        <v>441</v>
      </c>
      <c r="E21" s="176"/>
      <c r="F21" s="177">
        <v>108</v>
      </c>
      <c r="G21" s="200">
        <v>30.9</v>
      </c>
      <c r="H21" s="177">
        <v>21601</v>
      </c>
      <c r="I21" s="198">
        <f>ROUND((H21-'[1]83大型小売店販売額Ｈ25'!H21)/'[1]83大型小売店販売額Ｈ25'!H21*100,1)</f>
        <v>-1.6</v>
      </c>
      <c r="J21" s="177">
        <v>3243</v>
      </c>
      <c r="K21" s="198">
        <f>ROUND((J21-'[1]83大型小売店販売額Ｈ25'!J21)/'[1]83大型小売店販売額Ｈ25'!J21*100,1)</f>
        <v>-4.5</v>
      </c>
      <c r="L21" s="181">
        <v>13202</v>
      </c>
      <c r="M21" s="198">
        <f>ROUND((L21-'[1]83大型小売店販売額Ｈ25'!L21)/'[1]83大型小売店販売額Ｈ25'!L21*100,1)</f>
        <v>-0.2</v>
      </c>
      <c r="N21" s="182">
        <v>5156</v>
      </c>
      <c r="O21" s="198">
        <f>ROUND((N21-'[1]83大型小売店販売額Ｈ25'!N21)/'[1]83大型小売店販売額Ｈ25'!N21*100,1)</f>
        <v>-3.4</v>
      </c>
      <c r="P21" s="201">
        <v>182</v>
      </c>
      <c r="Q21" s="182">
        <v>11834</v>
      </c>
      <c r="R21" s="182">
        <v>647</v>
      </c>
      <c r="S21" s="183">
        <f t="shared" si="0"/>
        <v>182.5</v>
      </c>
      <c r="T21" s="183">
        <f t="shared" si="1"/>
        <v>3.3</v>
      </c>
      <c r="U21" s="164"/>
      <c r="V21" s="164"/>
      <c r="W21" s="164"/>
    </row>
    <row r="22" spans="2:23" ht="12" customHeight="1">
      <c r="B22" s="268"/>
      <c r="C22" s="175"/>
      <c r="D22" s="175">
        <v>11</v>
      </c>
      <c r="E22" s="176"/>
      <c r="F22" s="177">
        <v>108</v>
      </c>
      <c r="G22" s="200">
        <v>30.1</v>
      </c>
      <c r="H22" s="177">
        <v>22257</v>
      </c>
      <c r="I22" s="198">
        <f>ROUND((H22-'[1]83大型小売店販売額Ｈ25'!H22)/'[1]83大型小売店販売額Ｈ25'!H22*100,1)</f>
        <v>1.1</v>
      </c>
      <c r="J22" s="177">
        <v>3344</v>
      </c>
      <c r="K22" s="198">
        <f>ROUND((J22-'[1]83大型小売店販売額Ｈ25'!J22)/'[1]83大型小売店販売額Ｈ25'!J22*100,1)</f>
        <v>-1.7</v>
      </c>
      <c r="L22" s="181">
        <v>13393</v>
      </c>
      <c r="M22" s="198">
        <f>ROUND((L22-'[1]83大型小売店販売額Ｈ25'!L22)/'[1]83大型小売店販売額Ｈ25'!L22*100,1)</f>
        <v>2.2</v>
      </c>
      <c r="N22" s="182">
        <v>5520</v>
      </c>
      <c r="O22" s="198">
        <f>ROUND((N22-'[1]83大型小売店販売額Ｈ25'!N22)/'[1]83大型小売店販売額Ｈ25'!N22*100,1)</f>
        <v>0.2</v>
      </c>
      <c r="P22" s="201">
        <v>291</v>
      </c>
      <c r="Q22" s="182">
        <v>11858</v>
      </c>
      <c r="R22" s="182">
        <v>647</v>
      </c>
      <c r="S22" s="183">
        <f t="shared" si="0"/>
        <v>187.7</v>
      </c>
      <c r="T22" s="183">
        <f t="shared" si="1"/>
        <v>3.4</v>
      </c>
      <c r="U22" s="164"/>
      <c r="V22" s="164"/>
      <c r="W22" s="164"/>
    </row>
    <row r="23" spans="2:23" ht="12" customHeight="1">
      <c r="B23" s="269"/>
      <c r="C23" s="175"/>
      <c r="D23" s="175">
        <v>12</v>
      </c>
      <c r="E23" s="176"/>
      <c r="F23" s="177">
        <v>108</v>
      </c>
      <c r="G23" s="200">
        <v>30.9</v>
      </c>
      <c r="H23" s="177">
        <v>26895</v>
      </c>
      <c r="I23" s="198">
        <f>ROUND((H23-'[1]83大型小売店販売額Ｈ25'!H23)/'[1]83大型小売店販売額Ｈ25'!H23*100,1)</f>
        <v>-0.8</v>
      </c>
      <c r="J23" s="177">
        <v>3502</v>
      </c>
      <c r="K23" s="198">
        <f>ROUND((J23-'[1]83大型小売店販売額Ｈ25'!J23)/'[1]83大型小売店販売額Ｈ25'!J23*100,1)</f>
        <v>0.8</v>
      </c>
      <c r="L23" s="181">
        <v>16584</v>
      </c>
      <c r="M23" s="198">
        <f>ROUND((L23-'[1]83大型小売店販売額Ｈ25'!L23)/'[1]83大型小売店販売額Ｈ25'!L23*100,1)</f>
        <v>-0.7</v>
      </c>
      <c r="N23" s="182">
        <v>6810</v>
      </c>
      <c r="O23" s="198">
        <f>ROUND((N23-'[1]83大型小売店販売額Ｈ25'!N23)/'[1]83大型小売店販売額Ｈ25'!N23*100,1)</f>
        <v>-1.8</v>
      </c>
      <c r="P23" s="201">
        <v>464</v>
      </c>
      <c r="Q23" s="182">
        <v>12020</v>
      </c>
      <c r="R23" s="182">
        <v>647</v>
      </c>
      <c r="S23" s="183">
        <f t="shared" si="0"/>
        <v>223.8</v>
      </c>
      <c r="T23" s="183">
        <f t="shared" si="1"/>
        <v>4.2</v>
      </c>
      <c r="U23" s="164"/>
      <c r="V23" s="164"/>
      <c r="W23" s="164"/>
    </row>
    <row r="24" spans="2:23" ht="12" customHeight="1">
      <c r="B24" s="267" t="s">
        <v>442</v>
      </c>
      <c r="C24" s="175"/>
      <c r="D24" s="175"/>
      <c r="E24" s="176"/>
      <c r="F24" s="177"/>
      <c r="G24" s="184"/>
      <c r="H24" s="177"/>
      <c r="I24" s="185"/>
      <c r="J24" s="177"/>
      <c r="K24" s="185"/>
      <c r="L24" s="181"/>
      <c r="M24" s="186"/>
      <c r="N24" s="181"/>
      <c r="O24" s="186"/>
      <c r="P24" s="174"/>
      <c r="Q24" s="182"/>
      <c r="R24" s="182"/>
      <c r="S24" s="183" t="s">
        <v>443</v>
      </c>
      <c r="T24" s="183" t="s">
        <v>443</v>
      </c>
      <c r="U24" s="164"/>
      <c r="V24" s="164"/>
      <c r="W24" s="164"/>
    </row>
    <row r="25" spans="2:23" ht="12" customHeight="1">
      <c r="B25" s="268"/>
      <c r="C25" s="270" t="s">
        <v>429</v>
      </c>
      <c r="D25" s="270"/>
      <c r="E25" s="271"/>
      <c r="F25" s="177">
        <v>3</v>
      </c>
      <c r="G25" s="200" t="s">
        <v>285</v>
      </c>
      <c r="H25" s="200" t="s">
        <v>285</v>
      </c>
      <c r="I25" s="198" t="s">
        <v>288</v>
      </c>
      <c r="J25" s="200" t="s">
        <v>285</v>
      </c>
      <c r="K25" s="198" t="s">
        <v>288</v>
      </c>
      <c r="L25" s="200" t="s">
        <v>285</v>
      </c>
      <c r="M25" s="198" t="s">
        <v>288</v>
      </c>
      <c r="N25" s="200" t="s">
        <v>285</v>
      </c>
      <c r="O25" s="198" t="s">
        <v>288</v>
      </c>
      <c r="P25" s="200" t="s">
        <v>285</v>
      </c>
      <c r="Q25" s="182">
        <v>838</v>
      </c>
      <c r="R25" s="200" t="s">
        <v>285</v>
      </c>
      <c r="S25" s="183" t="s">
        <v>288</v>
      </c>
      <c r="T25" s="183" t="s">
        <v>288</v>
      </c>
      <c r="U25" s="164"/>
      <c r="V25" s="164"/>
      <c r="W25" s="164"/>
    </row>
    <row r="26" spans="2:23" ht="12" customHeight="1">
      <c r="B26" s="268"/>
      <c r="C26" s="175"/>
      <c r="D26" s="175"/>
      <c r="E26" s="176"/>
      <c r="F26" s="177"/>
      <c r="G26" s="184"/>
      <c r="H26" s="177"/>
      <c r="I26" s="185"/>
      <c r="J26" s="177"/>
      <c r="K26" s="185"/>
      <c r="L26" s="181"/>
      <c r="M26" s="186"/>
      <c r="N26" s="181"/>
      <c r="O26" s="186"/>
      <c r="P26" s="174"/>
      <c r="Q26" s="182"/>
      <c r="R26" s="182"/>
      <c r="S26" s="183" t="s">
        <v>443</v>
      </c>
      <c r="T26" s="183" t="s">
        <v>443</v>
      </c>
      <c r="U26" s="164"/>
      <c r="V26" s="164"/>
      <c r="W26" s="164"/>
    </row>
    <row r="27" spans="2:23" s="187" customFormat="1" ht="12" customHeight="1">
      <c r="B27" s="268"/>
      <c r="C27" s="272" t="s">
        <v>430</v>
      </c>
      <c r="D27" s="272"/>
      <c r="E27" s="273"/>
      <c r="F27" s="190">
        <v>3</v>
      </c>
      <c r="G27" s="191" t="s">
        <v>285</v>
      </c>
      <c r="H27" s="191" t="s">
        <v>285</v>
      </c>
      <c r="I27" s="190" t="s">
        <v>444</v>
      </c>
      <c r="J27" s="191" t="s">
        <v>285</v>
      </c>
      <c r="K27" s="190" t="s">
        <v>444</v>
      </c>
      <c r="L27" s="191" t="s">
        <v>285</v>
      </c>
      <c r="M27" s="190" t="s">
        <v>444</v>
      </c>
      <c r="N27" s="191" t="s">
        <v>285</v>
      </c>
      <c r="O27" s="190" t="s">
        <v>444</v>
      </c>
      <c r="P27" s="191" t="s">
        <v>285</v>
      </c>
      <c r="Q27" s="194">
        <v>824</v>
      </c>
      <c r="R27" s="191" t="s">
        <v>285</v>
      </c>
      <c r="S27" s="190" t="s">
        <v>444</v>
      </c>
      <c r="T27" s="190" t="s">
        <v>444</v>
      </c>
      <c r="U27" s="197"/>
      <c r="V27" s="197"/>
      <c r="W27" s="197"/>
    </row>
    <row r="28" spans="2:23" ht="12" customHeight="1">
      <c r="B28" s="268"/>
      <c r="C28" s="188"/>
      <c r="D28" s="188"/>
      <c r="E28" s="189"/>
      <c r="F28" s="190"/>
      <c r="G28" s="191"/>
      <c r="H28" s="190"/>
      <c r="I28" s="204"/>
      <c r="J28" s="190"/>
      <c r="K28" s="204"/>
      <c r="L28" s="200"/>
      <c r="M28" s="204"/>
      <c r="N28" s="190"/>
      <c r="O28" s="204"/>
      <c r="P28" s="205"/>
      <c r="Q28" s="199"/>
      <c r="R28" s="199"/>
      <c r="S28" s="190"/>
      <c r="T28" s="190"/>
      <c r="U28" s="163"/>
      <c r="V28" s="163"/>
      <c r="W28" s="163"/>
    </row>
    <row r="29" spans="2:23" ht="12" customHeight="1">
      <c r="B29" s="268"/>
      <c r="C29" s="175"/>
      <c r="D29" s="175" t="s">
        <v>445</v>
      </c>
      <c r="E29" s="176" t="s">
        <v>432</v>
      </c>
      <c r="F29" s="177">
        <v>3</v>
      </c>
      <c r="G29" s="200" t="s">
        <v>285</v>
      </c>
      <c r="H29" s="200" t="s">
        <v>285</v>
      </c>
      <c r="I29" s="190" t="s">
        <v>446</v>
      </c>
      <c r="J29" s="200" t="s">
        <v>285</v>
      </c>
      <c r="K29" s="190" t="s">
        <v>446</v>
      </c>
      <c r="L29" s="200" t="s">
        <v>285</v>
      </c>
      <c r="M29" s="190" t="s">
        <v>446</v>
      </c>
      <c r="N29" s="200" t="s">
        <v>285</v>
      </c>
      <c r="O29" s="190" t="s">
        <v>446</v>
      </c>
      <c r="P29" s="200" t="s">
        <v>285</v>
      </c>
      <c r="Q29" s="182">
        <v>830</v>
      </c>
      <c r="R29" s="200" t="s">
        <v>285</v>
      </c>
      <c r="S29" s="190" t="s">
        <v>446</v>
      </c>
      <c r="T29" s="183" t="s">
        <v>446</v>
      </c>
      <c r="U29" s="164"/>
      <c r="V29" s="164"/>
      <c r="W29" s="164"/>
    </row>
    <row r="30" spans="2:23" ht="12" customHeight="1">
      <c r="B30" s="268"/>
      <c r="C30" s="175"/>
      <c r="D30" s="175" t="s">
        <v>447</v>
      </c>
      <c r="E30" s="176"/>
      <c r="F30" s="177">
        <v>3</v>
      </c>
      <c r="G30" s="200" t="s">
        <v>285</v>
      </c>
      <c r="H30" s="200" t="s">
        <v>285</v>
      </c>
      <c r="I30" s="190" t="s">
        <v>446</v>
      </c>
      <c r="J30" s="200" t="s">
        <v>285</v>
      </c>
      <c r="K30" s="190" t="s">
        <v>446</v>
      </c>
      <c r="L30" s="200" t="s">
        <v>285</v>
      </c>
      <c r="M30" s="190" t="s">
        <v>446</v>
      </c>
      <c r="N30" s="200" t="s">
        <v>285</v>
      </c>
      <c r="O30" s="190" t="s">
        <v>446</v>
      </c>
      <c r="P30" s="200" t="s">
        <v>285</v>
      </c>
      <c r="Q30" s="182">
        <v>833</v>
      </c>
      <c r="R30" s="200" t="s">
        <v>285</v>
      </c>
      <c r="S30" s="190" t="s">
        <v>446</v>
      </c>
      <c r="T30" s="183" t="s">
        <v>446</v>
      </c>
      <c r="U30" s="164"/>
      <c r="V30" s="164"/>
      <c r="W30" s="164"/>
    </row>
    <row r="31" spans="2:23" ht="12" customHeight="1">
      <c r="B31" s="268"/>
      <c r="C31" s="175"/>
      <c r="D31" s="175" t="s">
        <v>448</v>
      </c>
      <c r="E31" s="176"/>
      <c r="F31" s="177">
        <v>3</v>
      </c>
      <c r="G31" s="200" t="s">
        <v>285</v>
      </c>
      <c r="H31" s="200" t="s">
        <v>285</v>
      </c>
      <c r="I31" s="190" t="s">
        <v>446</v>
      </c>
      <c r="J31" s="200" t="s">
        <v>285</v>
      </c>
      <c r="K31" s="190" t="s">
        <v>446</v>
      </c>
      <c r="L31" s="200" t="s">
        <v>285</v>
      </c>
      <c r="M31" s="190" t="s">
        <v>446</v>
      </c>
      <c r="N31" s="200" t="s">
        <v>285</v>
      </c>
      <c r="O31" s="190" t="s">
        <v>446</v>
      </c>
      <c r="P31" s="200" t="s">
        <v>285</v>
      </c>
      <c r="Q31" s="182">
        <v>838</v>
      </c>
      <c r="R31" s="200" t="s">
        <v>285</v>
      </c>
      <c r="S31" s="190" t="s">
        <v>446</v>
      </c>
      <c r="T31" s="183" t="s">
        <v>446</v>
      </c>
      <c r="U31" s="164"/>
      <c r="V31" s="164"/>
      <c r="W31" s="164"/>
    </row>
    <row r="32" spans="2:23" ht="12" customHeight="1">
      <c r="B32" s="268"/>
      <c r="C32" s="175"/>
      <c r="D32" s="175" t="s">
        <v>449</v>
      </c>
      <c r="E32" s="176"/>
      <c r="F32" s="177">
        <v>3</v>
      </c>
      <c r="G32" s="200" t="s">
        <v>285</v>
      </c>
      <c r="H32" s="200" t="s">
        <v>285</v>
      </c>
      <c r="I32" s="190" t="s">
        <v>446</v>
      </c>
      <c r="J32" s="200" t="s">
        <v>285</v>
      </c>
      <c r="K32" s="190" t="s">
        <v>446</v>
      </c>
      <c r="L32" s="200" t="s">
        <v>285</v>
      </c>
      <c r="M32" s="190" t="s">
        <v>446</v>
      </c>
      <c r="N32" s="200" t="s">
        <v>285</v>
      </c>
      <c r="O32" s="190" t="s">
        <v>446</v>
      </c>
      <c r="P32" s="200" t="s">
        <v>285</v>
      </c>
      <c r="Q32" s="182">
        <v>826</v>
      </c>
      <c r="R32" s="200" t="s">
        <v>285</v>
      </c>
      <c r="S32" s="190" t="s">
        <v>446</v>
      </c>
      <c r="T32" s="183" t="s">
        <v>446</v>
      </c>
      <c r="U32" s="164"/>
      <c r="V32" s="164"/>
      <c r="W32" s="164"/>
    </row>
    <row r="33" spans="2:23" ht="12" customHeight="1">
      <c r="B33" s="268"/>
      <c r="C33" s="175"/>
      <c r="D33" s="175" t="s">
        <v>450</v>
      </c>
      <c r="E33" s="176"/>
      <c r="F33" s="177">
        <v>3</v>
      </c>
      <c r="G33" s="200" t="s">
        <v>285</v>
      </c>
      <c r="H33" s="200" t="s">
        <v>285</v>
      </c>
      <c r="I33" s="190" t="s">
        <v>446</v>
      </c>
      <c r="J33" s="200" t="s">
        <v>285</v>
      </c>
      <c r="K33" s="190" t="s">
        <v>446</v>
      </c>
      <c r="L33" s="200" t="s">
        <v>285</v>
      </c>
      <c r="M33" s="190" t="s">
        <v>446</v>
      </c>
      <c r="N33" s="200" t="s">
        <v>285</v>
      </c>
      <c r="O33" s="190" t="s">
        <v>446</v>
      </c>
      <c r="P33" s="200" t="s">
        <v>285</v>
      </c>
      <c r="Q33" s="182">
        <v>825</v>
      </c>
      <c r="R33" s="200" t="s">
        <v>285</v>
      </c>
      <c r="S33" s="190" t="s">
        <v>446</v>
      </c>
      <c r="T33" s="183" t="s">
        <v>446</v>
      </c>
      <c r="U33" s="164"/>
      <c r="V33" s="164"/>
      <c r="W33" s="164"/>
    </row>
    <row r="34" spans="2:23" ht="12" customHeight="1">
      <c r="B34" s="268"/>
      <c r="C34" s="175"/>
      <c r="D34" s="175" t="s">
        <v>451</v>
      </c>
      <c r="E34" s="176"/>
      <c r="F34" s="177">
        <v>3</v>
      </c>
      <c r="G34" s="200" t="s">
        <v>285</v>
      </c>
      <c r="H34" s="200" t="s">
        <v>285</v>
      </c>
      <c r="I34" s="190" t="s">
        <v>446</v>
      </c>
      <c r="J34" s="200" t="s">
        <v>285</v>
      </c>
      <c r="K34" s="190" t="s">
        <v>446</v>
      </c>
      <c r="L34" s="200" t="s">
        <v>285</v>
      </c>
      <c r="M34" s="190" t="s">
        <v>446</v>
      </c>
      <c r="N34" s="200" t="s">
        <v>285</v>
      </c>
      <c r="O34" s="190" t="s">
        <v>446</v>
      </c>
      <c r="P34" s="200" t="s">
        <v>285</v>
      </c>
      <c r="Q34" s="182">
        <v>823</v>
      </c>
      <c r="R34" s="200" t="s">
        <v>285</v>
      </c>
      <c r="S34" s="190" t="s">
        <v>446</v>
      </c>
      <c r="T34" s="190" t="s">
        <v>446</v>
      </c>
      <c r="U34" s="164"/>
      <c r="V34" s="164"/>
      <c r="W34" s="164"/>
    </row>
    <row r="35" spans="2:23" ht="12" customHeight="1">
      <c r="B35" s="268"/>
      <c r="C35" s="175"/>
      <c r="D35" s="175" t="s">
        <v>452</v>
      </c>
      <c r="E35" s="176"/>
      <c r="F35" s="177">
        <v>3</v>
      </c>
      <c r="G35" s="200" t="s">
        <v>285</v>
      </c>
      <c r="H35" s="200" t="s">
        <v>285</v>
      </c>
      <c r="I35" s="190" t="s">
        <v>446</v>
      </c>
      <c r="J35" s="200" t="s">
        <v>285</v>
      </c>
      <c r="K35" s="190" t="s">
        <v>446</v>
      </c>
      <c r="L35" s="200" t="s">
        <v>285</v>
      </c>
      <c r="M35" s="190" t="s">
        <v>446</v>
      </c>
      <c r="N35" s="200" t="s">
        <v>285</v>
      </c>
      <c r="O35" s="190" t="s">
        <v>446</v>
      </c>
      <c r="P35" s="200" t="s">
        <v>285</v>
      </c>
      <c r="Q35" s="182">
        <v>821</v>
      </c>
      <c r="R35" s="200" t="s">
        <v>285</v>
      </c>
      <c r="S35" s="190" t="s">
        <v>446</v>
      </c>
      <c r="T35" s="190" t="s">
        <v>446</v>
      </c>
      <c r="U35" s="164"/>
      <c r="V35" s="164"/>
      <c r="W35" s="164"/>
    </row>
    <row r="36" spans="2:23" ht="12" customHeight="1">
      <c r="B36" s="268"/>
      <c r="C36" s="175"/>
      <c r="D36" s="175" t="s">
        <v>453</v>
      </c>
      <c r="E36" s="176"/>
      <c r="F36" s="177">
        <v>3</v>
      </c>
      <c r="G36" s="200" t="s">
        <v>285</v>
      </c>
      <c r="H36" s="200" t="s">
        <v>285</v>
      </c>
      <c r="I36" s="190" t="s">
        <v>446</v>
      </c>
      <c r="J36" s="200" t="s">
        <v>285</v>
      </c>
      <c r="K36" s="190" t="s">
        <v>446</v>
      </c>
      <c r="L36" s="200" t="s">
        <v>285</v>
      </c>
      <c r="M36" s="190" t="s">
        <v>446</v>
      </c>
      <c r="N36" s="200" t="s">
        <v>285</v>
      </c>
      <c r="O36" s="190" t="s">
        <v>446</v>
      </c>
      <c r="P36" s="200" t="s">
        <v>285</v>
      </c>
      <c r="Q36" s="182">
        <v>815</v>
      </c>
      <c r="R36" s="200" t="s">
        <v>285</v>
      </c>
      <c r="S36" s="190" t="s">
        <v>446</v>
      </c>
      <c r="T36" s="190" t="s">
        <v>446</v>
      </c>
      <c r="U36" s="164"/>
      <c r="V36" s="164"/>
      <c r="W36" s="164"/>
    </row>
    <row r="37" spans="2:23" ht="12" customHeight="1">
      <c r="B37" s="268"/>
      <c r="C37" s="175"/>
      <c r="D37" s="175" t="s">
        <v>454</v>
      </c>
      <c r="E37" s="176"/>
      <c r="F37" s="177">
        <v>3</v>
      </c>
      <c r="G37" s="200" t="s">
        <v>285</v>
      </c>
      <c r="H37" s="200" t="s">
        <v>285</v>
      </c>
      <c r="I37" s="190" t="s">
        <v>446</v>
      </c>
      <c r="J37" s="200" t="s">
        <v>285</v>
      </c>
      <c r="K37" s="190" t="s">
        <v>446</v>
      </c>
      <c r="L37" s="200" t="s">
        <v>285</v>
      </c>
      <c r="M37" s="190" t="s">
        <v>446</v>
      </c>
      <c r="N37" s="200" t="s">
        <v>285</v>
      </c>
      <c r="O37" s="190" t="s">
        <v>446</v>
      </c>
      <c r="P37" s="200" t="s">
        <v>285</v>
      </c>
      <c r="Q37" s="182">
        <v>814</v>
      </c>
      <c r="R37" s="200" t="s">
        <v>285</v>
      </c>
      <c r="S37" s="190" t="s">
        <v>446</v>
      </c>
      <c r="T37" s="190" t="s">
        <v>446</v>
      </c>
      <c r="U37" s="164"/>
      <c r="V37" s="164"/>
      <c r="W37" s="164"/>
    </row>
    <row r="38" spans="2:23" ht="12" customHeight="1">
      <c r="B38" s="268"/>
      <c r="C38" s="175"/>
      <c r="D38" s="175">
        <v>10</v>
      </c>
      <c r="E38" s="176"/>
      <c r="F38" s="177">
        <v>3</v>
      </c>
      <c r="G38" s="200" t="s">
        <v>285</v>
      </c>
      <c r="H38" s="200" t="s">
        <v>285</v>
      </c>
      <c r="I38" s="190" t="s">
        <v>446</v>
      </c>
      <c r="J38" s="200" t="s">
        <v>285</v>
      </c>
      <c r="K38" s="190" t="s">
        <v>446</v>
      </c>
      <c r="L38" s="200" t="s">
        <v>285</v>
      </c>
      <c r="M38" s="190" t="s">
        <v>446</v>
      </c>
      <c r="N38" s="200" t="s">
        <v>285</v>
      </c>
      <c r="O38" s="190" t="s">
        <v>446</v>
      </c>
      <c r="P38" s="200" t="s">
        <v>285</v>
      </c>
      <c r="Q38" s="182">
        <v>815</v>
      </c>
      <c r="R38" s="200" t="s">
        <v>285</v>
      </c>
      <c r="S38" s="190" t="s">
        <v>446</v>
      </c>
      <c r="T38" s="190" t="s">
        <v>446</v>
      </c>
      <c r="U38" s="164"/>
      <c r="V38" s="164"/>
      <c r="W38" s="164"/>
    </row>
    <row r="39" spans="2:23" ht="12" customHeight="1">
      <c r="B39" s="268"/>
      <c r="C39" s="175"/>
      <c r="D39" s="175">
        <v>11</v>
      </c>
      <c r="E39" s="176"/>
      <c r="F39" s="177">
        <v>3</v>
      </c>
      <c r="G39" s="200" t="s">
        <v>285</v>
      </c>
      <c r="H39" s="200" t="s">
        <v>285</v>
      </c>
      <c r="I39" s="190" t="s">
        <v>446</v>
      </c>
      <c r="J39" s="200" t="s">
        <v>285</v>
      </c>
      <c r="K39" s="190" t="s">
        <v>446</v>
      </c>
      <c r="L39" s="200" t="s">
        <v>285</v>
      </c>
      <c r="M39" s="190" t="s">
        <v>446</v>
      </c>
      <c r="N39" s="200" t="s">
        <v>285</v>
      </c>
      <c r="O39" s="190" t="s">
        <v>446</v>
      </c>
      <c r="P39" s="200" t="s">
        <v>285</v>
      </c>
      <c r="Q39" s="182">
        <v>813</v>
      </c>
      <c r="R39" s="200" t="s">
        <v>285</v>
      </c>
      <c r="S39" s="190" t="s">
        <v>446</v>
      </c>
      <c r="T39" s="190" t="s">
        <v>446</v>
      </c>
      <c r="U39" s="164"/>
      <c r="V39" s="164"/>
      <c r="W39" s="164"/>
    </row>
    <row r="40" spans="2:23" ht="12" customHeight="1">
      <c r="B40" s="269"/>
      <c r="C40" s="175"/>
      <c r="D40" s="175">
        <v>12</v>
      </c>
      <c r="E40" s="176"/>
      <c r="F40" s="177">
        <v>3</v>
      </c>
      <c r="G40" s="200" t="s">
        <v>285</v>
      </c>
      <c r="H40" s="200" t="s">
        <v>285</v>
      </c>
      <c r="I40" s="190" t="s">
        <v>446</v>
      </c>
      <c r="J40" s="200" t="s">
        <v>285</v>
      </c>
      <c r="K40" s="190" t="s">
        <v>446</v>
      </c>
      <c r="L40" s="200" t="s">
        <v>285</v>
      </c>
      <c r="M40" s="190" t="s">
        <v>446</v>
      </c>
      <c r="N40" s="200" t="s">
        <v>285</v>
      </c>
      <c r="O40" s="190" t="s">
        <v>446</v>
      </c>
      <c r="P40" s="200" t="s">
        <v>285</v>
      </c>
      <c r="Q40" s="182">
        <v>824</v>
      </c>
      <c r="R40" s="200" t="s">
        <v>285</v>
      </c>
      <c r="S40" s="190" t="s">
        <v>446</v>
      </c>
      <c r="T40" s="190" t="s">
        <v>446</v>
      </c>
      <c r="U40" s="164"/>
      <c r="V40" s="164"/>
      <c r="W40" s="164"/>
    </row>
    <row r="41" spans="2:23" ht="12" customHeight="1">
      <c r="B41" s="267" t="s">
        <v>455</v>
      </c>
      <c r="C41" s="175"/>
      <c r="D41" s="175"/>
      <c r="E41" s="176"/>
      <c r="F41" s="177"/>
      <c r="G41" s="200"/>
      <c r="H41" s="177"/>
      <c r="I41" s="185"/>
      <c r="J41" s="177"/>
      <c r="K41" s="190"/>
      <c r="L41" s="181"/>
      <c r="M41" s="186"/>
      <c r="N41" s="181"/>
      <c r="O41" s="186"/>
      <c r="P41" s="174"/>
      <c r="Q41" s="182"/>
      <c r="R41" s="182"/>
      <c r="S41" s="183" t="s">
        <v>443</v>
      </c>
      <c r="T41" s="183" t="s">
        <v>443</v>
      </c>
      <c r="U41" s="164"/>
      <c r="V41" s="164"/>
      <c r="W41" s="164"/>
    </row>
    <row r="42" spans="2:23" ht="12" customHeight="1">
      <c r="B42" s="268"/>
      <c r="C42" s="270" t="s">
        <v>429</v>
      </c>
      <c r="D42" s="270"/>
      <c r="E42" s="271"/>
      <c r="F42" s="177">
        <v>105</v>
      </c>
      <c r="G42" s="200" t="s">
        <v>285</v>
      </c>
      <c r="H42" s="200" t="s">
        <v>285</v>
      </c>
      <c r="I42" s="198" t="s">
        <v>288</v>
      </c>
      <c r="J42" s="200" t="s">
        <v>285</v>
      </c>
      <c r="K42" s="198" t="s">
        <v>288</v>
      </c>
      <c r="L42" s="200" t="s">
        <v>285</v>
      </c>
      <c r="M42" s="198" t="s">
        <v>288</v>
      </c>
      <c r="N42" s="200" t="s">
        <v>285</v>
      </c>
      <c r="O42" s="198" t="s">
        <v>288</v>
      </c>
      <c r="P42" s="200" t="s">
        <v>285</v>
      </c>
      <c r="Q42" s="201">
        <v>11780</v>
      </c>
      <c r="R42" s="200" t="s">
        <v>285</v>
      </c>
      <c r="S42" s="200" t="s">
        <v>288</v>
      </c>
      <c r="T42" s="183" t="s">
        <v>288</v>
      </c>
      <c r="U42" s="164"/>
      <c r="V42" s="164"/>
      <c r="W42" s="164"/>
    </row>
    <row r="43" spans="2:23" ht="12" customHeight="1">
      <c r="B43" s="268"/>
      <c r="C43" s="175"/>
      <c r="D43" s="175"/>
      <c r="E43" s="176"/>
      <c r="F43" s="177"/>
      <c r="G43" s="200"/>
      <c r="H43" s="206"/>
      <c r="I43" s="185"/>
      <c r="J43" s="177"/>
      <c r="K43" s="185"/>
      <c r="L43" s="181"/>
      <c r="M43" s="185"/>
      <c r="N43" s="181"/>
      <c r="O43" s="185"/>
      <c r="P43" s="201"/>
      <c r="Q43" s="182"/>
      <c r="R43" s="182"/>
      <c r="S43" s="183"/>
      <c r="T43" s="183" t="s">
        <v>443</v>
      </c>
      <c r="U43" s="164"/>
      <c r="V43" s="164"/>
      <c r="W43" s="164"/>
    </row>
    <row r="44" spans="2:23" s="207" customFormat="1" ht="12" customHeight="1">
      <c r="B44" s="268"/>
      <c r="C44" s="272" t="s">
        <v>430</v>
      </c>
      <c r="D44" s="272"/>
      <c r="E44" s="273"/>
      <c r="F44" s="190">
        <v>105</v>
      </c>
      <c r="G44" s="191" t="s">
        <v>285</v>
      </c>
      <c r="H44" s="191" t="s">
        <v>285</v>
      </c>
      <c r="I44" s="190" t="s">
        <v>446</v>
      </c>
      <c r="J44" s="191" t="s">
        <v>285</v>
      </c>
      <c r="K44" s="190" t="s">
        <v>446</v>
      </c>
      <c r="L44" s="191" t="s">
        <v>285</v>
      </c>
      <c r="M44" s="190" t="s">
        <v>446</v>
      </c>
      <c r="N44" s="191" t="s">
        <v>285</v>
      </c>
      <c r="O44" s="190" t="s">
        <v>446</v>
      </c>
      <c r="P44" s="191" t="s">
        <v>285</v>
      </c>
      <c r="Q44" s="205">
        <v>11196</v>
      </c>
      <c r="R44" s="191" t="s">
        <v>285</v>
      </c>
      <c r="S44" s="191" t="s">
        <v>446</v>
      </c>
      <c r="T44" s="190" t="s">
        <v>446</v>
      </c>
      <c r="U44" s="170"/>
      <c r="V44" s="170"/>
      <c r="W44" s="170"/>
    </row>
    <row r="45" spans="2:23" ht="12" customHeight="1">
      <c r="B45" s="268"/>
      <c r="C45" s="188"/>
      <c r="D45" s="188"/>
      <c r="E45" s="189"/>
      <c r="F45" s="190"/>
      <c r="G45" s="200"/>
      <c r="H45" s="190"/>
      <c r="I45" s="204"/>
      <c r="J45" s="190"/>
      <c r="K45" s="204"/>
      <c r="L45" s="190"/>
      <c r="M45" s="204"/>
      <c r="N45" s="190"/>
      <c r="O45" s="204"/>
      <c r="P45" s="205"/>
      <c r="Q45" s="199"/>
      <c r="R45" s="199"/>
      <c r="S45" s="190"/>
      <c r="T45" s="190"/>
      <c r="U45" s="163"/>
      <c r="V45" s="163"/>
      <c r="W45" s="163"/>
    </row>
    <row r="46" spans="2:23" ht="12" customHeight="1">
      <c r="B46" s="268"/>
      <c r="C46" s="175"/>
      <c r="D46" s="175" t="s">
        <v>456</v>
      </c>
      <c r="E46" s="176" t="s">
        <v>432</v>
      </c>
      <c r="F46" s="177">
        <v>105</v>
      </c>
      <c r="G46" s="200" t="s">
        <v>285</v>
      </c>
      <c r="H46" s="200" t="s">
        <v>285</v>
      </c>
      <c r="I46" s="190" t="s">
        <v>446</v>
      </c>
      <c r="J46" s="200" t="s">
        <v>285</v>
      </c>
      <c r="K46" s="190" t="s">
        <v>446</v>
      </c>
      <c r="L46" s="200" t="s">
        <v>285</v>
      </c>
      <c r="M46" s="190" t="s">
        <v>446</v>
      </c>
      <c r="N46" s="200" t="s">
        <v>285</v>
      </c>
      <c r="O46" s="190" t="s">
        <v>446</v>
      </c>
      <c r="P46" s="200" t="s">
        <v>285</v>
      </c>
      <c r="Q46" s="182">
        <v>11689</v>
      </c>
      <c r="R46" s="200" t="s">
        <v>285</v>
      </c>
      <c r="S46" s="190" t="s">
        <v>446</v>
      </c>
      <c r="T46" s="190" t="s">
        <v>446</v>
      </c>
      <c r="U46" s="164"/>
      <c r="V46" s="164"/>
      <c r="W46" s="164"/>
    </row>
    <row r="47" spans="2:23" ht="12" customHeight="1">
      <c r="B47" s="268"/>
      <c r="C47" s="175"/>
      <c r="D47" s="175" t="s">
        <v>447</v>
      </c>
      <c r="E47" s="176"/>
      <c r="F47" s="177">
        <v>105</v>
      </c>
      <c r="G47" s="200" t="s">
        <v>285</v>
      </c>
      <c r="H47" s="200" t="s">
        <v>285</v>
      </c>
      <c r="I47" s="190" t="s">
        <v>446</v>
      </c>
      <c r="J47" s="200" t="s">
        <v>285</v>
      </c>
      <c r="K47" s="190" t="s">
        <v>446</v>
      </c>
      <c r="L47" s="200" t="s">
        <v>285</v>
      </c>
      <c r="M47" s="190" t="s">
        <v>446</v>
      </c>
      <c r="N47" s="200" t="s">
        <v>285</v>
      </c>
      <c r="O47" s="190" t="s">
        <v>446</v>
      </c>
      <c r="P47" s="200" t="s">
        <v>285</v>
      </c>
      <c r="Q47" s="182">
        <v>11178</v>
      </c>
      <c r="R47" s="200" t="s">
        <v>285</v>
      </c>
      <c r="S47" s="190" t="s">
        <v>446</v>
      </c>
      <c r="T47" s="190" t="s">
        <v>446</v>
      </c>
      <c r="U47" s="164"/>
      <c r="V47" s="164"/>
      <c r="W47" s="164"/>
    </row>
    <row r="48" spans="2:23" ht="12" customHeight="1">
      <c r="B48" s="268"/>
      <c r="C48" s="175"/>
      <c r="D48" s="175" t="s">
        <v>448</v>
      </c>
      <c r="E48" s="176"/>
      <c r="F48" s="177">
        <v>105</v>
      </c>
      <c r="G48" s="200" t="s">
        <v>285</v>
      </c>
      <c r="H48" s="200" t="s">
        <v>285</v>
      </c>
      <c r="I48" s="190" t="s">
        <v>446</v>
      </c>
      <c r="J48" s="200" t="s">
        <v>285</v>
      </c>
      <c r="K48" s="190" t="s">
        <v>446</v>
      </c>
      <c r="L48" s="200" t="s">
        <v>285</v>
      </c>
      <c r="M48" s="190" t="s">
        <v>446</v>
      </c>
      <c r="N48" s="200" t="s">
        <v>285</v>
      </c>
      <c r="O48" s="190" t="s">
        <v>446</v>
      </c>
      <c r="P48" s="200" t="s">
        <v>285</v>
      </c>
      <c r="Q48" s="182">
        <v>11327</v>
      </c>
      <c r="R48" s="200" t="s">
        <v>285</v>
      </c>
      <c r="S48" s="190" t="s">
        <v>446</v>
      </c>
      <c r="T48" s="190" t="s">
        <v>446</v>
      </c>
      <c r="U48" s="164"/>
      <c r="V48" s="164"/>
      <c r="W48" s="164"/>
    </row>
    <row r="49" spans="2:23" ht="12" customHeight="1">
      <c r="B49" s="268"/>
      <c r="C49" s="175"/>
      <c r="D49" s="175" t="s">
        <v>449</v>
      </c>
      <c r="E49" s="176"/>
      <c r="F49" s="177">
        <v>104</v>
      </c>
      <c r="G49" s="200" t="s">
        <v>285</v>
      </c>
      <c r="H49" s="200" t="s">
        <v>285</v>
      </c>
      <c r="I49" s="190" t="s">
        <v>446</v>
      </c>
      <c r="J49" s="200" t="s">
        <v>285</v>
      </c>
      <c r="K49" s="190" t="s">
        <v>446</v>
      </c>
      <c r="L49" s="200" t="s">
        <v>285</v>
      </c>
      <c r="M49" s="190" t="s">
        <v>446</v>
      </c>
      <c r="N49" s="200" t="s">
        <v>285</v>
      </c>
      <c r="O49" s="190" t="s">
        <v>446</v>
      </c>
      <c r="P49" s="200" t="s">
        <v>285</v>
      </c>
      <c r="Q49" s="182">
        <v>11181</v>
      </c>
      <c r="R49" s="200" t="s">
        <v>285</v>
      </c>
      <c r="S49" s="190" t="s">
        <v>446</v>
      </c>
      <c r="T49" s="190" t="s">
        <v>446</v>
      </c>
      <c r="U49" s="164"/>
      <c r="V49" s="164"/>
      <c r="W49" s="164"/>
    </row>
    <row r="50" spans="2:23" ht="12" customHeight="1">
      <c r="B50" s="268"/>
      <c r="C50" s="175"/>
      <c r="D50" s="175" t="s">
        <v>450</v>
      </c>
      <c r="E50" s="176"/>
      <c r="F50" s="177">
        <v>104</v>
      </c>
      <c r="G50" s="200" t="s">
        <v>285</v>
      </c>
      <c r="H50" s="200" t="s">
        <v>285</v>
      </c>
      <c r="I50" s="190" t="s">
        <v>446</v>
      </c>
      <c r="J50" s="200" t="s">
        <v>285</v>
      </c>
      <c r="K50" s="190" t="s">
        <v>446</v>
      </c>
      <c r="L50" s="200" t="s">
        <v>285</v>
      </c>
      <c r="M50" s="190" t="s">
        <v>446</v>
      </c>
      <c r="N50" s="200" t="s">
        <v>285</v>
      </c>
      <c r="O50" s="190" t="s">
        <v>446</v>
      </c>
      <c r="P50" s="200" t="s">
        <v>285</v>
      </c>
      <c r="Q50" s="182">
        <v>11165</v>
      </c>
      <c r="R50" s="200" t="s">
        <v>285</v>
      </c>
      <c r="S50" s="190" t="s">
        <v>446</v>
      </c>
      <c r="T50" s="190" t="s">
        <v>446</v>
      </c>
      <c r="U50" s="164"/>
      <c r="V50" s="164"/>
      <c r="W50" s="164"/>
    </row>
    <row r="51" spans="2:23" ht="12" customHeight="1">
      <c r="B51" s="268"/>
      <c r="C51" s="175"/>
      <c r="D51" s="175" t="s">
        <v>451</v>
      </c>
      <c r="E51" s="176"/>
      <c r="F51" s="177">
        <v>105</v>
      </c>
      <c r="G51" s="200" t="s">
        <v>285</v>
      </c>
      <c r="H51" s="200" t="s">
        <v>285</v>
      </c>
      <c r="I51" s="190" t="s">
        <v>446</v>
      </c>
      <c r="J51" s="200" t="s">
        <v>285</v>
      </c>
      <c r="K51" s="190" t="s">
        <v>446</v>
      </c>
      <c r="L51" s="200" t="s">
        <v>285</v>
      </c>
      <c r="M51" s="190" t="s">
        <v>446</v>
      </c>
      <c r="N51" s="200" t="s">
        <v>285</v>
      </c>
      <c r="O51" s="190" t="s">
        <v>446</v>
      </c>
      <c r="P51" s="200" t="s">
        <v>285</v>
      </c>
      <c r="Q51" s="182">
        <v>11271</v>
      </c>
      <c r="R51" s="200" t="s">
        <v>285</v>
      </c>
      <c r="S51" s="190" t="s">
        <v>446</v>
      </c>
      <c r="T51" s="190" t="s">
        <v>446</v>
      </c>
      <c r="U51" s="164"/>
      <c r="V51" s="164"/>
      <c r="W51" s="164"/>
    </row>
    <row r="52" spans="2:23" ht="12" customHeight="1">
      <c r="B52" s="268"/>
      <c r="C52" s="175"/>
      <c r="D52" s="175" t="s">
        <v>452</v>
      </c>
      <c r="E52" s="176"/>
      <c r="F52" s="177">
        <v>105</v>
      </c>
      <c r="G52" s="200" t="s">
        <v>285</v>
      </c>
      <c r="H52" s="200" t="s">
        <v>285</v>
      </c>
      <c r="I52" s="190" t="s">
        <v>446</v>
      </c>
      <c r="J52" s="200" t="s">
        <v>285</v>
      </c>
      <c r="K52" s="190" t="s">
        <v>446</v>
      </c>
      <c r="L52" s="200" t="s">
        <v>285</v>
      </c>
      <c r="M52" s="190" t="s">
        <v>446</v>
      </c>
      <c r="N52" s="200" t="s">
        <v>285</v>
      </c>
      <c r="O52" s="190" t="s">
        <v>446</v>
      </c>
      <c r="P52" s="200" t="s">
        <v>285</v>
      </c>
      <c r="Q52" s="182">
        <v>11201</v>
      </c>
      <c r="R52" s="200" t="s">
        <v>285</v>
      </c>
      <c r="S52" s="190" t="s">
        <v>446</v>
      </c>
      <c r="T52" s="190" t="s">
        <v>446</v>
      </c>
      <c r="U52" s="164"/>
      <c r="V52" s="164"/>
      <c r="W52" s="164"/>
    </row>
    <row r="53" spans="2:23" ht="12" customHeight="1">
      <c r="B53" s="268"/>
      <c r="C53" s="175"/>
      <c r="D53" s="175" t="s">
        <v>453</v>
      </c>
      <c r="E53" s="176"/>
      <c r="F53" s="177">
        <v>105</v>
      </c>
      <c r="G53" s="200" t="s">
        <v>285</v>
      </c>
      <c r="H53" s="200" t="s">
        <v>285</v>
      </c>
      <c r="I53" s="190" t="s">
        <v>446</v>
      </c>
      <c r="J53" s="200" t="s">
        <v>285</v>
      </c>
      <c r="K53" s="190" t="s">
        <v>446</v>
      </c>
      <c r="L53" s="200" t="s">
        <v>285</v>
      </c>
      <c r="M53" s="190" t="s">
        <v>446</v>
      </c>
      <c r="N53" s="200" t="s">
        <v>285</v>
      </c>
      <c r="O53" s="190" t="s">
        <v>446</v>
      </c>
      <c r="P53" s="200" t="s">
        <v>285</v>
      </c>
      <c r="Q53" s="182">
        <v>11261</v>
      </c>
      <c r="R53" s="200" t="s">
        <v>285</v>
      </c>
      <c r="S53" s="190" t="s">
        <v>446</v>
      </c>
      <c r="T53" s="190" t="s">
        <v>446</v>
      </c>
      <c r="U53" s="164"/>
      <c r="V53" s="164"/>
      <c r="W53" s="164"/>
    </row>
    <row r="54" spans="2:23" ht="12" customHeight="1">
      <c r="B54" s="268"/>
      <c r="C54" s="175"/>
      <c r="D54" s="175" t="s">
        <v>454</v>
      </c>
      <c r="E54" s="176"/>
      <c r="F54" s="177">
        <v>105</v>
      </c>
      <c r="G54" s="200" t="s">
        <v>285</v>
      </c>
      <c r="H54" s="200" t="s">
        <v>285</v>
      </c>
      <c r="I54" s="190" t="s">
        <v>446</v>
      </c>
      <c r="J54" s="200" t="s">
        <v>285</v>
      </c>
      <c r="K54" s="190" t="s">
        <v>446</v>
      </c>
      <c r="L54" s="200" t="s">
        <v>285</v>
      </c>
      <c r="M54" s="190" t="s">
        <v>446</v>
      </c>
      <c r="N54" s="200" t="s">
        <v>285</v>
      </c>
      <c r="O54" s="190" t="s">
        <v>446</v>
      </c>
      <c r="P54" s="200" t="s">
        <v>285</v>
      </c>
      <c r="Q54" s="182">
        <v>11028</v>
      </c>
      <c r="R54" s="200" t="s">
        <v>285</v>
      </c>
      <c r="S54" s="190" t="s">
        <v>446</v>
      </c>
      <c r="T54" s="190" t="s">
        <v>446</v>
      </c>
      <c r="U54" s="164"/>
      <c r="V54" s="164"/>
      <c r="W54" s="164"/>
    </row>
    <row r="55" spans="2:23" ht="12" customHeight="1">
      <c r="B55" s="268"/>
      <c r="C55" s="175"/>
      <c r="D55" s="175">
        <v>10</v>
      </c>
      <c r="E55" s="176"/>
      <c r="F55" s="177">
        <v>105</v>
      </c>
      <c r="G55" s="200" t="s">
        <v>285</v>
      </c>
      <c r="H55" s="200" t="s">
        <v>285</v>
      </c>
      <c r="I55" s="190" t="s">
        <v>446</v>
      </c>
      <c r="J55" s="200" t="s">
        <v>285</v>
      </c>
      <c r="K55" s="190" t="s">
        <v>446</v>
      </c>
      <c r="L55" s="200" t="s">
        <v>285</v>
      </c>
      <c r="M55" s="190" t="s">
        <v>446</v>
      </c>
      <c r="N55" s="200" t="s">
        <v>285</v>
      </c>
      <c r="O55" s="190" t="s">
        <v>446</v>
      </c>
      <c r="P55" s="200" t="s">
        <v>285</v>
      </c>
      <c r="Q55" s="182">
        <v>11019</v>
      </c>
      <c r="R55" s="200" t="s">
        <v>285</v>
      </c>
      <c r="S55" s="190" t="s">
        <v>446</v>
      </c>
      <c r="T55" s="190" t="s">
        <v>446</v>
      </c>
      <c r="U55" s="164"/>
      <c r="V55" s="164"/>
      <c r="W55" s="164"/>
    </row>
    <row r="56" spans="2:23" ht="12" customHeight="1">
      <c r="B56" s="268"/>
      <c r="C56" s="175"/>
      <c r="D56" s="175">
        <v>11</v>
      </c>
      <c r="E56" s="176"/>
      <c r="F56" s="177">
        <v>105</v>
      </c>
      <c r="G56" s="200" t="s">
        <v>285</v>
      </c>
      <c r="H56" s="200" t="s">
        <v>285</v>
      </c>
      <c r="I56" s="190" t="s">
        <v>446</v>
      </c>
      <c r="J56" s="200" t="s">
        <v>285</v>
      </c>
      <c r="K56" s="190" t="s">
        <v>446</v>
      </c>
      <c r="L56" s="200" t="s">
        <v>285</v>
      </c>
      <c r="M56" s="190" t="s">
        <v>446</v>
      </c>
      <c r="N56" s="200" t="s">
        <v>285</v>
      </c>
      <c r="O56" s="190" t="s">
        <v>446</v>
      </c>
      <c r="P56" s="200" t="s">
        <v>285</v>
      </c>
      <c r="Q56" s="182">
        <v>11045</v>
      </c>
      <c r="R56" s="200" t="s">
        <v>285</v>
      </c>
      <c r="S56" s="190" t="s">
        <v>446</v>
      </c>
      <c r="T56" s="190" t="s">
        <v>446</v>
      </c>
      <c r="U56" s="164"/>
      <c r="V56" s="164"/>
      <c r="W56" s="164"/>
    </row>
    <row r="57" spans="2:23" ht="12" customHeight="1">
      <c r="B57" s="269"/>
      <c r="C57" s="175"/>
      <c r="D57" s="175">
        <v>12</v>
      </c>
      <c r="E57" s="176"/>
      <c r="F57" s="177">
        <v>105</v>
      </c>
      <c r="G57" s="200" t="s">
        <v>285</v>
      </c>
      <c r="H57" s="200" t="s">
        <v>285</v>
      </c>
      <c r="I57" s="190" t="s">
        <v>446</v>
      </c>
      <c r="J57" s="200" t="s">
        <v>285</v>
      </c>
      <c r="K57" s="190" t="s">
        <v>446</v>
      </c>
      <c r="L57" s="200" t="s">
        <v>285</v>
      </c>
      <c r="M57" s="190" t="s">
        <v>446</v>
      </c>
      <c r="N57" s="200" t="s">
        <v>285</v>
      </c>
      <c r="O57" s="190" t="s">
        <v>446</v>
      </c>
      <c r="P57" s="200" t="s">
        <v>285</v>
      </c>
      <c r="Q57" s="182">
        <v>11196</v>
      </c>
      <c r="R57" s="200" t="s">
        <v>285</v>
      </c>
      <c r="S57" s="190" t="s">
        <v>446</v>
      </c>
      <c r="T57" s="190" t="s">
        <v>446</v>
      </c>
      <c r="U57" s="164"/>
      <c r="V57" s="164"/>
      <c r="W57" s="164"/>
    </row>
    <row r="58" spans="2:23" ht="12" customHeight="1">
      <c r="B58" s="208"/>
      <c r="C58" s="209"/>
      <c r="D58" s="209"/>
      <c r="E58" s="209"/>
      <c r="F58" s="210"/>
      <c r="G58" s="211"/>
      <c r="H58" s="212"/>
      <c r="I58" s="163"/>
      <c r="J58" s="212"/>
      <c r="K58" s="163"/>
      <c r="L58" s="212"/>
      <c r="M58" s="163"/>
      <c r="N58" s="212"/>
      <c r="O58" s="163"/>
      <c r="P58" s="212"/>
      <c r="Q58" s="213"/>
      <c r="R58" s="212"/>
      <c r="S58" s="212"/>
      <c r="T58" s="163"/>
      <c r="U58" s="164"/>
      <c r="V58" s="164"/>
      <c r="W58" s="164"/>
    </row>
    <row r="59" spans="2:7" ht="12" customHeight="1">
      <c r="B59" s="274" t="s">
        <v>460</v>
      </c>
      <c r="C59" s="275"/>
      <c r="D59" s="275"/>
      <c r="E59" s="275"/>
      <c r="F59" s="275"/>
      <c r="G59" s="275"/>
    </row>
    <row r="60" spans="2:13" ht="12" customHeight="1">
      <c r="B60" s="276" t="s">
        <v>457</v>
      </c>
      <c r="C60" s="277"/>
      <c r="D60" s="277"/>
      <c r="E60" s="277"/>
      <c r="F60" s="277"/>
      <c r="G60" s="277"/>
      <c r="H60" s="277"/>
      <c r="I60" s="277"/>
      <c r="J60" s="277"/>
      <c r="K60" s="277"/>
      <c r="L60" s="277"/>
      <c r="M60" s="277"/>
    </row>
    <row r="61" spans="2:12" ht="12" customHeight="1">
      <c r="B61" s="276" t="s">
        <v>458</v>
      </c>
      <c r="C61" s="277"/>
      <c r="D61" s="277"/>
      <c r="E61" s="277"/>
      <c r="F61" s="277"/>
      <c r="G61" s="277"/>
      <c r="H61" s="277"/>
      <c r="I61" s="277"/>
      <c r="J61" s="277"/>
      <c r="K61" s="277"/>
      <c r="L61" s="277"/>
    </row>
    <row r="62" spans="2:19" ht="12" customHeight="1">
      <c r="B62" s="160" t="s">
        <v>459</v>
      </c>
      <c r="G62" s="143"/>
      <c r="I62" s="214"/>
      <c r="J62" s="215"/>
      <c r="K62" s="215"/>
      <c r="L62" s="216"/>
      <c r="M62" s="216"/>
      <c r="N62" s="216"/>
      <c r="O62" s="216"/>
      <c r="P62" s="216"/>
      <c r="Q62" s="216"/>
      <c r="R62" s="216"/>
      <c r="S62" s="216"/>
    </row>
    <row r="63" spans="11:19" ht="12" customHeight="1">
      <c r="K63" s="214"/>
      <c r="L63" s="214"/>
      <c r="M63" s="214"/>
      <c r="N63" s="214"/>
      <c r="O63" s="214"/>
      <c r="P63" s="214"/>
      <c r="Q63" s="214"/>
      <c r="R63" s="216"/>
      <c r="S63" s="216"/>
    </row>
    <row r="64" spans="8:19" ht="12" customHeight="1">
      <c r="H64" s="214"/>
      <c r="I64" s="214"/>
      <c r="J64" s="214"/>
      <c r="K64" s="214"/>
      <c r="L64" s="214"/>
      <c r="M64" s="214"/>
      <c r="N64" s="214"/>
      <c r="O64" s="214"/>
      <c r="P64" s="214"/>
      <c r="Q64" s="214"/>
      <c r="R64" s="216"/>
      <c r="S64" s="216"/>
    </row>
    <row r="65" ht="12" customHeight="1">
      <c r="H65" s="214"/>
    </row>
  </sheetData>
  <sheetProtection/>
  <mergeCells count="28">
    <mergeCell ref="B3:B6"/>
    <mergeCell ref="C3:E6"/>
    <mergeCell ref="F3:F6"/>
    <mergeCell ref="G3:G6"/>
    <mergeCell ref="H3:O3"/>
    <mergeCell ref="P3:P6"/>
    <mergeCell ref="Q3:Q6"/>
    <mergeCell ref="R3:R6"/>
    <mergeCell ref="S3:S6"/>
    <mergeCell ref="T3:T6"/>
    <mergeCell ref="H4:H6"/>
    <mergeCell ref="J4:O4"/>
    <mergeCell ref="I5:I6"/>
    <mergeCell ref="J5:J6"/>
    <mergeCell ref="L5:L6"/>
    <mergeCell ref="N5:N6"/>
    <mergeCell ref="B8:B23"/>
    <mergeCell ref="C8:E8"/>
    <mergeCell ref="C10:E10"/>
    <mergeCell ref="B24:B40"/>
    <mergeCell ref="C25:E25"/>
    <mergeCell ref="C27:E27"/>
    <mergeCell ref="B41:B57"/>
    <mergeCell ref="C42:E42"/>
    <mergeCell ref="C44:E44"/>
    <mergeCell ref="B59:G59"/>
    <mergeCell ref="B60:M60"/>
    <mergeCell ref="B61:L6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Q18"/>
  <sheetViews>
    <sheetView zoomScalePageLayoutView="0" workbookViewId="0" topLeftCell="A1">
      <selection activeCell="B1" sqref="B1"/>
    </sheetView>
  </sheetViews>
  <sheetFormatPr defaultColWidth="9.00390625" defaultRowHeight="13.5"/>
  <cols>
    <col min="1" max="1" width="2.625" style="143" customWidth="1"/>
    <col min="2" max="2" width="4.125" style="143" customWidth="1"/>
    <col min="3" max="3" width="7.875" style="143" customWidth="1"/>
    <col min="4" max="4" width="11.125" style="143" bestFit="1" customWidth="1"/>
    <col min="5" max="5" width="10.125" style="143" bestFit="1" customWidth="1"/>
    <col min="6" max="6" width="9.125" style="143" bestFit="1" customWidth="1"/>
    <col min="7" max="7" width="10.125" style="143" bestFit="1" customWidth="1"/>
    <col min="8" max="8" width="9.125" style="143" bestFit="1" customWidth="1"/>
    <col min="9" max="9" width="10.125" style="143" bestFit="1" customWidth="1"/>
    <col min="10" max="11" width="9.125" style="143" bestFit="1" customWidth="1"/>
    <col min="12" max="15" width="13.625" style="143" customWidth="1"/>
    <col min="16" max="16" width="10.125" style="143" bestFit="1" customWidth="1"/>
    <col min="17" max="17" width="0.74609375" style="143" customWidth="1"/>
    <col min="18" max="16384" width="9.00390625" style="143" customWidth="1"/>
  </cols>
  <sheetData>
    <row r="1" spans="2:3" ht="14.25" customHeight="1">
      <c r="B1" s="144" t="s">
        <v>480</v>
      </c>
      <c r="C1" s="144"/>
    </row>
    <row r="2" ht="12" customHeight="1"/>
    <row r="3" spans="2:16" ht="12" customHeight="1">
      <c r="B3" s="257" t="s">
        <v>393</v>
      </c>
      <c r="C3" s="258"/>
      <c r="D3" s="299" t="s">
        <v>461</v>
      </c>
      <c r="E3" s="299" t="s">
        <v>462</v>
      </c>
      <c r="F3" s="299" t="s">
        <v>463</v>
      </c>
      <c r="G3" s="299" t="s">
        <v>464</v>
      </c>
      <c r="H3" s="299" t="s">
        <v>465</v>
      </c>
      <c r="I3" s="299" t="s">
        <v>466</v>
      </c>
      <c r="J3" s="299" t="s">
        <v>467</v>
      </c>
      <c r="K3" s="305" t="s">
        <v>468</v>
      </c>
      <c r="L3" s="305" t="s">
        <v>469</v>
      </c>
      <c r="M3" s="305" t="s">
        <v>470</v>
      </c>
      <c r="N3" s="307" t="s">
        <v>471</v>
      </c>
      <c r="O3" s="307" t="s">
        <v>472</v>
      </c>
      <c r="P3" s="299" t="s">
        <v>473</v>
      </c>
    </row>
    <row r="4" spans="2:16" ht="12" customHeight="1">
      <c r="B4" s="259"/>
      <c r="C4" s="260"/>
      <c r="D4" s="299"/>
      <c r="E4" s="299"/>
      <c r="F4" s="299"/>
      <c r="G4" s="299"/>
      <c r="H4" s="299"/>
      <c r="I4" s="299"/>
      <c r="J4" s="299"/>
      <c r="K4" s="306"/>
      <c r="L4" s="306"/>
      <c r="M4" s="306"/>
      <c r="N4" s="308"/>
      <c r="O4" s="308"/>
      <c r="P4" s="299"/>
    </row>
    <row r="5" spans="2:16" ht="12" customHeight="1">
      <c r="B5" s="303"/>
      <c r="C5" s="304"/>
      <c r="D5" s="147" t="s">
        <v>474</v>
      </c>
      <c r="E5" s="147" t="s">
        <v>474</v>
      </c>
      <c r="F5" s="147" t="s">
        <v>474</v>
      </c>
      <c r="G5" s="147" t="s">
        <v>474</v>
      </c>
      <c r="H5" s="147" t="s">
        <v>474</v>
      </c>
      <c r="I5" s="147" t="s">
        <v>474</v>
      </c>
      <c r="J5" s="147" t="s">
        <v>474</v>
      </c>
      <c r="K5" s="147" t="s">
        <v>474</v>
      </c>
      <c r="L5" s="147" t="s">
        <v>474</v>
      </c>
      <c r="M5" s="147" t="s">
        <v>474</v>
      </c>
      <c r="N5" s="147" t="s">
        <v>474</v>
      </c>
      <c r="O5" s="147" t="s">
        <v>474</v>
      </c>
      <c r="P5" s="147" t="s">
        <v>474</v>
      </c>
    </row>
    <row r="6" spans="2:16" ht="12" customHeight="1">
      <c r="B6" s="217" t="s">
        <v>401</v>
      </c>
      <c r="C6" s="218" t="s">
        <v>475</v>
      </c>
      <c r="D6" s="219">
        <v>114613</v>
      </c>
      <c r="E6" s="182">
        <v>9367</v>
      </c>
      <c r="F6" s="182">
        <v>807</v>
      </c>
      <c r="G6" s="182">
        <v>15874</v>
      </c>
      <c r="H6" s="182">
        <v>1369</v>
      </c>
      <c r="I6" s="182">
        <v>33594</v>
      </c>
      <c r="J6" s="182">
        <v>2876</v>
      </c>
      <c r="K6" s="182">
        <v>99</v>
      </c>
      <c r="L6" s="182">
        <v>1583</v>
      </c>
      <c r="M6" s="182">
        <v>11601</v>
      </c>
      <c r="N6" s="182">
        <v>2346</v>
      </c>
      <c r="O6" s="182">
        <v>25411</v>
      </c>
      <c r="P6" s="182">
        <v>9687</v>
      </c>
    </row>
    <row r="7" spans="2:16" ht="12" customHeight="1">
      <c r="B7" s="220"/>
      <c r="C7" s="152">
        <v>23</v>
      </c>
      <c r="D7" s="219">
        <v>113147</v>
      </c>
      <c r="E7" s="219">
        <v>9358</v>
      </c>
      <c r="F7" s="219">
        <v>740</v>
      </c>
      <c r="G7" s="219">
        <v>15611</v>
      </c>
      <c r="H7" s="219">
        <v>1393</v>
      </c>
      <c r="I7" s="219">
        <v>32212</v>
      </c>
      <c r="J7" s="219">
        <v>3346</v>
      </c>
      <c r="K7" s="219">
        <v>96</v>
      </c>
      <c r="L7" s="219">
        <v>1560</v>
      </c>
      <c r="M7" s="219">
        <v>9840</v>
      </c>
      <c r="N7" s="219">
        <v>2352</v>
      </c>
      <c r="O7" s="219">
        <v>26479</v>
      </c>
      <c r="P7" s="219">
        <v>10156</v>
      </c>
    </row>
    <row r="8" spans="2:16" ht="12" customHeight="1">
      <c r="B8" s="220"/>
      <c r="C8" s="152">
        <v>24</v>
      </c>
      <c r="D8" s="219">
        <v>114322</v>
      </c>
      <c r="E8" s="219">
        <v>9245</v>
      </c>
      <c r="F8" s="219">
        <v>732</v>
      </c>
      <c r="G8" s="219">
        <v>15419</v>
      </c>
      <c r="H8" s="219">
        <v>1216</v>
      </c>
      <c r="I8" s="219">
        <v>32230</v>
      </c>
      <c r="J8" s="219">
        <v>3550</v>
      </c>
      <c r="K8" s="219">
        <v>96</v>
      </c>
      <c r="L8" s="219">
        <v>1622</v>
      </c>
      <c r="M8" s="219">
        <v>9487</v>
      </c>
      <c r="N8" s="219">
        <v>2736</v>
      </c>
      <c r="O8" s="219">
        <v>27807</v>
      </c>
      <c r="P8" s="219">
        <v>10183</v>
      </c>
    </row>
    <row r="9" spans="2:16" ht="12" customHeight="1">
      <c r="B9" s="221"/>
      <c r="C9" s="152">
        <v>25</v>
      </c>
      <c r="D9" s="219">
        <v>115654</v>
      </c>
      <c r="E9" s="219">
        <v>9677</v>
      </c>
      <c r="F9" s="219">
        <v>483</v>
      </c>
      <c r="G9" s="219">
        <v>16053</v>
      </c>
      <c r="H9" s="219">
        <v>1196</v>
      </c>
      <c r="I9" s="219">
        <v>31961</v>
      </c>
      <c r="J9" s="219">
        <v>3782</v>
      </c>
      <c r="K9" s="219">
        <v>125</v>
      </c>
      <c r="L9" s="219">
        <v>1703</v>
      </c>
      <c r="M9" s="219">
        <v>9005</v>
      </c>
      <c r="N9" s="219">
        <v>2972</v>
      </c>
      <c r="O9" s="219">
        <v>29318</v>
      </c>
      <c r="P9" s="219">
        <v>9380</v>
      </c>
    </row>
    <row r="10" spans="2:17" ht="12" customHeight="1">
      <c r="B10" s="221"/>
      <c r="C10" s="155">
        <v>26</v>
      </c>
      <c r="D10" s="222">
        <v>106500</v>
      </c>
      <c r="E10" s="222">
        <v>8556</v>
      </c>
      <c r="F10" s="222">
        <v>449</v>
      </c>
      <c r="G10" s="222">
        <v>14042</v>
      </c>
      <c r="H10" s="222">
        <v>1155</v>
      </c>
      <c r="I10" s="222">
        <v>28975</v>
      </c>
      <c r="J10" s="222">
        <v>3811</v>
      </c>
      <c r="K10" s="222">
        <v>77</v>
      </c>
      <c r="L10" s="222">
        <v>1831</v>
      </c>
      <c r="M10" s="223">
        <v>9028</v>
      </c>
      <c r="N10" s="224">
        <v>3443</v>
      </c>
      <c r="O10" s="225">
        <v>26854</v>
      </c>
      <c r="P10" s="222">
        <v>8276</v>
      </c>
      <c r="Q10" s="143">
        <v>23442</v>
      </c>
    </row>
    <row r="11" ht="12" customHeight="1"/>
    <row r="12" spans="2:3" ht="12" customHeight="1">
      <c r="B12" s="160" t="s">
        <v>476</v>
      </c>
      <c r="C12" s="160"/>
    </row>
    <row r="13" ht="12" customHeight="1">
      <c r="B13" s="160" t="s">
        <v>477</v>
      </c>
    </row>
    <row r="14" spans="2:4" ht="12" customHeight="1">
      <c r="B14" s="160" t="s">
        <v>478</v>
      </c>
      <c r="D14" s="226"/>
    </row>
    <row r="15" ht="12" customHeight="1">
      <c r="D15" s="226"/>
    </row>
    <row r="16" spans="3:17" ht="12" customHeight="1">
      <c r="C16" s="159"/>
      <c r="D16" s="226"/>
      <c r="F16" s="159"/>
      <c r="H16" s="159"/>
      <c r="I16" s="159"/>
      <c r="J16" s="159"/>
      <c r="L16" s="159"/>
      <c r="N16" s="159"/>
      <c r="O16" s="159"/>
      <c r="P16" s="159"/>
      <c r="Q16" s="159">
        <v>9704</v>
      </c>
    </row>
    <row r="17" ht="12" customHeight="1">
      <c r="D17" s="226"/>
    </row>
    <row r="18" ht="12" customHeight="1">
      <c r="D18" s="226"/>
    </row>
  </sheetData>
  <sheetProtection/>
  <mergeCells count="15">
    <mergeCell ref="E3:E4"/>
    <mergeCell ref="F3:F4"/>
    <mergeCell ref="G3:G4"/>
    <mergeCell ref="H3:H4"/>
    <mergeCell ref="O3:O4"/>
    <mergeCell ref="P3:P4"/>
    <mergeCell ref="B5:C5"/>
    <mergeCell ref="I3:I4"/>
    <mergeCell ref="J3:J4"/>
    <mergeCell ref="K3:K4"/>
    <mergeCell ref="L3:L4"/>
    <mergeCell ref="M3:M4"/>
    <mergeCell ref="N3:N4"/>
    <mergeCell ref="B3:C4"/>
    <mergeCell ref="D3: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井上 明子２７</cp:lastModifiedBy>
  <cp:lastPrinted>2016-04-19T02:12:04Z</cp:lastPrinted>
  <dcterms:created xsi:type="dcterms:W3CDTF">2003-07-29T00:27:08Z</dcterms:created>
  <dcterms:modified xsi:type="dcterms:W3CDTF">2016-11-24T07:23:00Z</dcterms:modified>
  <cp:category/>
  <cp:version/>
  <cp:contentType/>
  <cp:contentStatus/>
</cp:coreProperties>
</file>