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51" yWindow="15" windowWidth="9630" windowHeight="13335" activeTab="0"/>
  </bookViews>
  <sheets>
    <sheet name="20-1経済活動別県内総生産(名目）" sheetId="1" r:id="rId1"/>
    <sheet name="20-2 県民所得及び県民可処分所得の分配" sheetId="2" r:id="rId2"/>
    <sheet name="20-3 県内総生産（１）県内総生産（支出側、名目）" sheetId="3" r:id="rId3"/>
    <sheet name="（２）県内総生産（支出側、実質 固定基準年方式）" sheetId="4" r:id="rId4"/>
    <sheet name="20-4 市町村民所得の分配" sheetId="5" r:id="rId5"/>
    <sheet name="20-5 市町村内総生産額" sheetId="6" r:id="rId6"/>
    <sheet name="20-6 市町村別一人当たりの所得" sheetId="7" r:id="rId7"/>
    <sheet name="20-7 林業産出額及び生産林業所得" sheetId="8" r:id="rId8"/>
  </sheets>
  <externalReferences>
    <externalReference r:id="rId11"/>
    <externalReference r:id="rId12"/>
  </externalReferences>
  <definedNames>
    <definedName name="_A">'[1]Sheet1'!$N$152</definedName>
    <definedName name="_xlnm.Print_Area" localSheetId="0">'20-1経済活動別県内総生産(名目）'!$A$1:$L$64</definedName>
    <definedName name="印刷範囲">#REF!</definedName>
  </definedNames>
  <calcPr fullCalcOnLoad="1"/>
</workbook>
</file>

<file path=xl/sharedStrings.xml><?xml version="1.0" encoding="utf-8"?>
<sst xmlns="http://schemas.openxmlformats.org/spreadsheetml/2006/main" count="680" uniqueCount="367">
  <si>
    <t>区分</t>
  </si>
  <si>
    <t>対前年度増加率</t>
  </si>
  <si>
    <t>構成比</t>
  </si>
  <si>
    <t>百万円</t>
  </si>
  <si>
    <t>％</t>
  </si>
  <si>
    <t>１.産  業</t>
  </si>
  <si>
    <t xml:space="preserve">  （１）農林水産業</t>
  </si>
  <si>
    <t xml:space="preserve">      ①農  業</t>
  </si>
  <si>
    <t xml:space="preserve">      ②林  業</t>
  </si>
  <si>
    <t>　    ③水産業</t>
  </si>
  <si>
    <t xml:space="preserve">  （２）鉱  業</t>
  </si>
  <si>
    <t xml:space="preserve">  （３）製造業</t>
  </si>
  <si>
    <t xml:space="preserve">      ①食料品</t>
  </si>
  <si>
    <t xml:space="preserve">      ②繊維</t>
  </si>
  <si>
    <t xml:space="preserve">      ③パルプ・紙</t>
  </si>
  <si>
    <t xml:space="preserve">      ④化学</t>
  </si>
  <si>
    <t>　　　⑤石油・石炭製品</t>
  </si>
  <si>
    <t>　　　⑥窯業・土石製品</t>
  </si>
  <si>
    <t xml:space="preserve">  （４）建設業</t>
  </si>
  <si>
    <t xml:space="preserve">  （５）電気･ガス･水道業</t>
  </si>
  <si>
    <t xml:space="preserve">  （６）卸売･小売業</t>
  </si>
  <si>
    <t xml:space="preserve">  （７）金融･保険業</t>
  </si>
  <si>
    <t xml:space="preserve">  （８）不動産業</t>
  </si>
  <si>
    <t>２.政府サービス生産者</t>
  </si>
  <si>
    <t xml:space="preserve">  （１）電気･ガス･水道業</t>
  </si>
  <si>
    <t xml:space="preserve">  （２）サービス業</t>
  </si>
  <si>
    <t xml:space="preserve">  （３）公  務</t>
  </si>
  <si>
    <t>３.対家計民間非営利ｻｰﾋﾞｽ生産者</t>
  </si>
  <si>
    <t xml:space="preserve">  （１）サービス業</t>
  </si>
  <si>
    <t>４.小  計(1+2+3)</t>
  </si>
  <si>
    <t>５.輸入品に課される税・関税</t>
  </si>
  <si>
    <t>６.（控除）総資本形成に係る消費税</t>
  </si>
  <si>
    <t>資料：県統計課「群馬の県民経済計算」</t>
  </si>
  <si>
    <t>％</t>
  </si>
  <si>
    <t>注）新たな資料の採用や推計方法の改善を図り、遡及改訂した。</t>
  </si>
  <si>
    <t>(参考)　第１次産業</t>
  </si>
  <si>
    <t>(参考)　第２次産業</t>
  </si>
  <si>
    <t>(参考)　第３次産業</t>
  </si>
  <si>
    <t>実数</t>
  </si>
  <si>
    <t>　　　⑦鉄鋼</t>
  </si>
  <si>
    <t>　　　⑧非鉄金属</t>
  </si>
  <si>
    <t>　　　⑨金属製品</t>
  </si>
  <si>
    <t>　　　⑩一般機械</t>
  </si>
  <si>
    <t>　　　⑪電気機械</t>
  </si>
  <si>
    <t>　　　⑫輸送用機械</t>
  </si>
  <si>
    <t>　　　⑬精密機械</t>
  </si>
  <si>
    <t>　　　⑭その他の製造業</t>
  </si>
  <si>
    <t>　　　①電気業</t>
  </si>
  <si>
    <t>　　　②ガス・水道・熱供給業</t>
  </si>
  <si>
    <t>　　　①卸売業</t>
  </si>
  <si>
    <t>　　　②小売業</t>
  </si>
  <si>
    <t>　　　①住宅賃貸業</t>
  </si>
  <si>
    <t>　　　②その他の不動産業</t>
  </si>
  <si>
    <t>　　　①公共サービス業</t>
  </si>
  <si>
    <t>　　　②対事業所サービス業</t>
  </si>
  <si>
    <t>　　　③対個人サービス業</t>
  </si>
  <si>
    <t xml:space="preserve">  （９）運輸業</t>
  </si>
  <si>
    <t>　　　①通信業</t>
  </si>
  <si>
    <t>　　　②放送業</t>
  </si>
  <si>
    <t>（１１）サービス業</t>
  </si>
  <si>
    <t>７.経済活動別県内総生産(4+5-6)</t>
  </si>
  <si>
    <t>　　　③情報サービス、映像・文字情報制作業</t>
  </si>
  <si>
    <t>平成21年度</t>
  </si>
  <si>
    <t>平成22年度</t>
  </si>
  <si>
    <t xml:space="preserve">  （10）情報通信業</t>
  </si>
  <si>
    <t>２０－１ 経済活動別県内総生産（名目）  (平成22年度）</t>
  </si>
  <si>
    <t>２０－２ 県民所得及び県民可処分所得の分配 （平成22年度）</t>
  </si>
  <si>
    <t>区分</t>
  </si>
  <si>
    <t>対前年度増加率</t>
  </si>
  <si>
    <t>構成比</t>
  </si>
  <si>
    <t>百万円</t>
  </si>
  <si>
    <t>１.県民雇用者報酬</t>
  </si>
  <si>
    <t xml:space="preserve"> （１）賃金・俸給</t>
  </si>
  <si>
    <t xml:space="preserve"> （２）雇主の社会負担</t>
  </si>
  <si>
    <t xml:space="preserve">        ａ.雇主の現実社会負担</t>
  </si>
  <si>
    <t xml:space="preserve">        ｂ.雇主の帰属社会負担</t>
  </si>
  <si>
    <t>２.財産所得</t>
  </si>
  <si>
    <t xml:space="preserve">        ａ.受  取</t>
  </si>
  <si>
    <t xml:space="preserve">        ｂ.支  払</t>
  </si>
  <si>
    <t xml:space="preserve"> （１）一般政府</t>
  </si>
  <si>
    <t>－</t>
  </si>
  <si>
    <t xml:space="preserve">      ①利  子</t>
  </si>
  <si>
    <t xml:space="preserve">      ②配  当（受取）</t>
  </si>
  <si>
    <t xml:space="preserve">      ③保険契約者に帰属する財産所得</t>
  </si>
  <si>
    <t xml:space="preserve"> （１）民間法人企業</t>
  </si>
  <si>
    <t xml:space="preserve">        ａ.非金融法人企業</t>
  </si>
  <si>
    <t xml:space="preserve">        ｂ.金融機関</t>
  </si>
  <si>
    <t xml:space="preserve"> （２）公的企業</t>
  </si>
  <si>
    <t xml:space="preserve"> （３）個人企業</t>
  </si>
  <si>
    <t xml:space="preserve">        ａ.農林水産業</t>
  </si>
  <si>
    <t xml:space="preserve">        ｂ.その他の産業</t>
  </si>
  <si>
    <t xml:space="preserve">        ｃ.持ち家</t>
  </si>
  <si>
    <t>４.県民所得(1+2+3)</t>
  </si>
  <si>
    <t>５.生産・輸入品に課される税（控除）補助金</t>
  </si>
  <si>
    <t>６.県民所得（市場価格表示）(4+5)</t>
  </si>
  <si>
    <t>７.その他の経常移転（純）</t>
  </si>
  <si>
    <t xml:space="preserve"> （２）一般政府</t>
  </si>
  <si>
    <t>８.県民可処分所得(6+7)</t>
  </si>
  <si>
    <t xml:space="preserve"> （３）家計（個人企業を含む）</t>
  </si>
  <si>
    <t xml:space="preserve"> （４）対家計民間非営利団体</t>
  </si>
  <si>
    <t>（参考）民間法人企業所得
(法人企業の分配所得受払前)</t>
  </si>
  <si>
    <t>(参考)県民総所得（市場価格）</t>
  </si>
  <si>
    <t>(参考)家計の受取利子（FISIM調整前）</t>
  </si>
  <si>
    <t xml:space="preserve">    　家計の支払利子（FISIM調整前）</t>
  </si>
  <si>
    <t>％</t>
  </si>
  <si>
    <t xml:space="preserve"> （２）家  計</t>
  </si>
  <si>
    <t xml:space="preserve">      ④賃貸料（受取）</t>
  </si>
  <si>
    <t xml:space="preserve"> （３）対家計民間非営利団体</t>
  </si>
  <si>
    <t>３.企業所得</t>
  </si>
  <si>
    <t xml:space="preserve"> （１）非金融法人企業および金融機関</t>
  </si>
  <si>
    <t xml:space="preserve"> （３）家計（個人企業を含む）</t>
  </si>
  <si>
    <t xml:space="preserve"> （４）対家計民間非営利団体</t>
  </si>
  <si>
    <t>注）新たな資料の採用や推計方法の改善を図り、遡及改訂した。</t>
  </si>
  <si>
    <t>２０－３ 県内総生産 （平成22年度）</t>
  </si>
  <si>
    <t>（1）県内総生産（支出側、名目）</t>
  </si>
  <si>
    <t>％</t>
  </si>
  <si>
    <t>１.民間最終消費支出</t>
  </si>
  <si>
    <t>（１）家計最終消費支出</t>
  </si>
  <si>
    <t xml:space="preserve">        ａ.食料・非アルコール飲料</t>
  </si>
  <si>
    <t xml:space="preserve">        ｂ.アルコール飲料・たばこ</t>
  </si>
  <si>
    <t xml:space="preserve">        ｃ.被服・履物</t>
  </si>
  <si>
    <t xml:space="preserve">        ｄ.住居・光熱水道</t>
  </si>
  <si>
    <t xml:space="preserve">        ｅ.家具・家庭器具・家事サービス</t>
  </si>
  <si>
    <t xml:space="preserve">        ｆ.保健・医療</t>
  </si>
  <si>
    <t xml:space="preserve">        ｇ.交通</t>
  </si>
  <si>
    <t xml:space="preserve">        ｈ.通信</t>
  </si>
  <si>
    <t xml:space="preserve">        ｉ.娯楽・レジャー・文化</t>
  </si>
  <si>
    <t xml:space="preserve">        ｊ.教育</t>
  </si>
  <si>
    <t xml:space="preserve">        ｋ.外食・宿泊</t>
  </si>
  <si>
    <t xml:space="preserve">        l.その他</t>
  </si>
  <si>
    <t xml:space="preserve">（２）対家計民間非営利団体最終消費支出 </t>
  </si>
  <si>
    <t>　(再掲)</t>
  </si>
  <si>
    <t>　家計最終消費支出（除く持ち家の帰属家賃）</t>
  </si>
  <si>
    <t>　持ち家の帰属家賃</t>
  </si>
  <si>
    <t>２.政府最終消費支出</t>
  </si>
  <si>
    <t>（１）国出先機関</t>
  </si>
  <si>
    <t>（２）都道府県</t>
  </si>
  <si>
    <t>（３）市町村</t>
  </si>
  <si>
    <t>（４）社会保障基金</t>
  </si>
  <si>
    <t>（再掲）</t>
  </si>
  <si>
    <t>　　家計現実最終消費支出</t>
  </si>
  <si>
    <t>　　政府現実最終消費支出</t>
  </si>
  <si>
    <t>３.総資本形成</t>
  </si>
  <si>
    <t>（１）総固定資本形成</t>
  </si>
  <si>
    <t xml:space="preserve">        ａ.民  間</t>
  </si>
  <si>
    <t xml:space="preserve">          (ａ)住  宅</t>
  </si>
  <si>
    <t xml:space="preserve">          (ｂ)企業設備</t>
  </si>
  <si>
    <t xml:space="preserve">        ｂ.公  的</t>
  </si>
  <si>
    <t xml:space="preserve">          (ｃ)一般政府</t>
  </si>
  <si>
    <t>（２）在庫品増加</t>
  </si>
  <si>
    <t xml:space="preserve">        ａ.民間企業</t>
  </si>
  <si>
    <r>
      <t xml:space="preserve">        ｂ.公的</t>
    </r>
    <r>
      <rPr>
        <sz val="9"/>
        <color indexed="8"/>
        <rFont val="ＭＳ 明朝"/>
        <family val="1"/>
      </rPr>
      <t>（公的企業・一般政府）</t>
    </r>
  </si>
  <si>
    <t>４.財貨サービスの移出入（純）・統計上の不突合</t>
  </si>
  <si>
    <t>（１）財貨サービスの移出入（純）</t>
  </si>
  <si>
    <t>　　　　a.財貨サービスの移出（FISIMを除く）</t>
  </si>
  <si>
    <t>　　　　b.(控除)財貨サービスの移入（FISIMを除く）</t>
  </si>
  <si>
    <t>　　　　c.FISIMの移出入（純）</t>
  </si>
  <si>
    <t>（２）統計上の不突合</t>
  </si>
  <si>
    <t>５.県内総生産（支出側）（市場価格）(1+2+3+4)</t>
  </si>
  <si>
    <t>（参考）県外からの要素所得（純）</t>
  </si>
  <si>
    <t>　　　　県民総所得（市場価格）</t>
  </si>
  <si>
    <t>注）新たな資料の採用や推計方法の改善を図り、遡及改訂した。</t>
  </si>
  <si>
    <t>（2）県内総生産(支出側、実質：固定基準年方式） ー平成17暦年基準ー</t>
  </si>
  <si>
    <t xml:space="preserve">        ｆ.保健・医療</t>
  </si>
  <si>
    <t xml:space="preserve">        ｇ.交通</t>
  </si>
  <si>
    <t xml:space="preserve">        ｉ.娯楽・レジャー・文化</t>
  </si>
  <si>
    <t>　　　　ｋ.外食・宿泊</t>
  </si>
  <si>
    <t>　　　　ｌ.その他　　</t>
  </si>
  <si>
    <t>　　家計最終消費支出（除く持ち家帰属家賃）</t>
  </si>
  <si>
    <t>　　持ち家帰属家賃</t>
  </si>
  <si>
    <t>２.政府最終消費支出</t>
  </si>
  <si>
    <t>３.総資本形成</t>
  </si>
  <si>
    <t>　　       ａ.民間企業</t>
  </si>
  <si>
    <t xml:space="preserve">   　　    ｂ.公的（公的企業・一般政府）</t>
  </si>
  <si>
    <t>４.財貨ｻｰﾋﾞｽの移出入（純）・統計上の不突合</t>
  </si>
  <si>
    <t>（１）財貨ｻｰﾋﾞｽの移出入（純）</t>
  </si>
  <si>
    <r>
      <t>　　　　</t>
    </r>
    <r>
      <rPr>
        <sz val="9"/>
        <rFont val="ＭＳ 明朝"/>
        <family val="1"/>
      </rPr>
      <t>a.財貨サービスの移出（FISIMを除く）</t>
    </r>
  </si>
  <si>
    <t>　　　　b.(控除)財貨サービスの移入（FISIMを除く）</t>
  </si>
  <si>
    <t>　　　 c.FISIMの移出入（純）　</t>
  </si>
  <si>
    <t>　　　 －</t>
  </si>
  <si>
    <t>注） 新たな資料の採用や推計方法の改善を図り、遡及改訂した。</t>
  </si>
  <si>
    <t>　</t>
  </si>
  <si>
    <t>２０－４ 市町村民所得の分配 （平成21年度）</t>
  </si>
  <si>
    <t>市町村</t>
  </si>
  <si>
    <t>市町村民所得</t>
  </si>
  <si>
    <t>雇用者報酬</t>
  </si>
  <si>
    <t>財産所得（非企業部門）</t>
  </si>
  <si>
    <t>企業所得（法人企業の分配所得受払後）</t>
  </si>
  <si>
    <t>所得額</t>
  </si>
  <si>
    <t>所得額</t>
  </si>
  <si>
    <t>百万円</t>
  </si>
  <si>
    <t>％</t>
  </si>
  <si>
    <t>％</t>
  </si>
  <si>
    <t>平成20年度県計</t>
  </si>
  <si>
    <t>平成21年度県計</t>
  </si>
  <si>
    <t>前橋市</t>
  </si>
  <si>
    <t>高崎市</t>
  </si>
  <si>
    <t>桐生市</t>
  </si>
  <si>
    <t>伊勢崎市</t>
  </si>
  <si>
    <t>太田市</t>
  </si>
  <si>
    <t>沼田市</t>
  </si>
  <si>
    <t>館林市</t>
  </si>
  <si>
    <t>渋川市</t>
  </si>
  <si>
    <t>藤岡市</t>
  </si>
  <si>
    <t>富岡市</t>
  </si>
  <si>
    <t>安中市</t>
  </si>
  <si>
    <t>みどり市</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</si>
  <si>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</si>
  <si>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</si>
  <si>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</si>
  <si>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</si>
  <si>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</si>
  <si>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</si>
  <si>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</si>
  <si>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</si>
  <si>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</si>
  <si>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</si>
  <si>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</si>
  <si>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</si>
  <si>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</si>
  <si>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</si>
  <si>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</si>
  <si>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</si>
  <si>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</si>
  <si>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</si>
  <si>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</si>
  <si>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</si>
  <si>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</si>
  <si>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</si>
  <si>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</si>
  <si>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</si>
  <si>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</si>
  <si>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</si>
  <si>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</si>
  <si>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</si>
  <si>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</si>
  <si>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</si>
  <si>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資料：県統計課「市町村民経済計算」</t>
  </si>
  <si>
    <t>注）市町村合併が行われているが、平成23年3月31日時点の市町村区分で推計を行った。</t>
  </si>
  <si>
    <t>２０－５ 市町村内総生産額 （平成21年度）</t>
  </si>
  <si>
    <t>市町村内                                                                                                                                                        総 生 産                                                                                                                                                           合     計</t>
  </si>
  <si>
    <t>産業</t>
  </si>
  <si>
    <t>政府サービス生  産  者</t>
  </si>
  <si>
    <t>対 家 計 民 間                                                                                                                                                                             非営利サービス                                                                                                                                                       生     産     者</t>
  </si>
  <si>
    <t>輸入品に課される</t>
  </si>
  <si>
    <t>（控除）総資本形成</t>
  </si>
  <si>
    <t>合計</t>
  </si>
  <si>
    <t>農林水産業</t>
  </si>
  <si>
    <t>鉱業</t>
  </si>
  <si>
    <t>製造業</t>
  </si>
  <si>
    <t>建設業</t>
  </si>
  <si>
    <t>電気・ガス　　　　　　　　　　　　　　　　　　　　　　　　　　　　　　　　　　　　　　　　　　　　　　　　　　　　　　　　　　　　　　　　　　　　　　　　　　　　　　　　　　　　・水道業</t>
  </si>
  <si>
    <t>卸売・小売業</t>
  </si>
  <si>
    <t>金融・保険業</t>
  </si>
  <si>
    <t>不動産業</t>
  </si>
  <si>
    <t>運輸業</t>
  </si>
  <si>
    <t>情報通信業</t>
  </si>
  <si>
    <t>サービス業</t>
  </si>
  <si>
    <t>公務</t>
  </si>
  <si>
    <t>税・関税</t>
  </si>
  <si>
    <t>に係る消費税</t>
  </si>
  <si>
    <t>総生産</t>
  </si>
  <si>
    <t>百万円</t>
  </si>
  <si>
    <t>％</t>
  </si>
  <si>
    <t>平20年度県計</t>
  </si>
  <si>
    <t>平21年度県計</t>
  </si>
  <si>
    <t>神流町</t>
  </si>
  <si>
    <t>東吾妻町</t>
  </si>
  <si>
    <t>注）市町村合併が行われているが、平成23年3月31日時点の市町村区分で推計を行った。</t>
  </si>
  <si>
    <t>２０－６ 市町村別一人当たりの所得 （平成21年度）</t>
  </si>
  <si>
    <t xml:space="preserve">  平成20年度</t>
  </si>
  <si>
    <t xml:space="preserve">  平成21年度</t>
  </si>
  <si>
    <t>増加率</t>
  </si>
  <si>
    <t>市 町 村</t>
  </si>
  <si>
    <t>実　額</t>
  </si>
  <si>
    <t>対県比</t>
  </si>
  <si>
    <t>千円</t>
  </si>
  <si>
    <t>％</t>
  </si>
  <si>
    <t xml:space="preserve"> 県　　計</t>
  </si>
  <si>
    <t xml:space="preserve"> 前 橋 市</t>
  </si>
  <si>
    <t xml:space="preserve"> 高 崎 市</t>
  </si>
  <si>
    <t xml:space="preserve"> 中之条町</t>
  </si>
  <si>
    <t xml:space="preserve"> 桐 生 市</t>
  </si>
  <si>
    <t xml:space="preserve"> 長野原町</t>
  </si>
  <si>
    <t xml:space="preserve"> 伊勢崎市</t>
  </si>
  <si>
    <t xml:space="preserve"> 嬬 恋 村</t>
  </si>
  <si>
    <t xml:space="preserve"> 太 田 市</t>
  </si>
  <si>
    <t xml:space="preserve"> 草 津 町</t>
  </si>
  <si>
    <t xml:space="preserve"> 沼 田 市</t>
  </si>
  <si>
    <t xml:space="preserve"> 高 山 村</t>
  </si>
  <si>
    <t xml:space="preserve"> 館 林 市</t>
  </si>
  <si>
    <t xml:space="preserve"> 東吾妻町</t>
  </si>
  <si>
    <t xml:space="preserve"> 渋 川 市</t>
  </si>
  <si>
    <t xml:space="preserve"> 藤 岡 市</t>
  </si>
  <si>
    <t xml:space="preserve"> 富 岡 市</t>
  </si>
  <si>
    <t xml:space="preserve"> 安 中 市</t>
  </si>
  <si>
    <t xml:space="preserve"> 片 品 村</t>
  </si>
  <si>
    <t xml:space="preserve"> みどり市</t>
  </si>
  <si>
    <t xml:space="preserve"> 川 場 村</t>
  </si>
  <si>
    <t xml:space="preserve"> 昭 和 村</t>
  </si>
  <si>
    <t xml:space="preserve"> みなかみ町</t>
  </si>
  <si>
    <t xml:space="preserve"> 榛 東 村</t>
  </si>
  <si>
    <t xml:space="preserve"> 吉 岡 町</t>
  </si>
  <si>
    <t xml:space="preserve"> 玉 村 町</t>
  </si>
  <si>
    <t xml:space="preserve"> 上 野 村</t>
  </si>
  <si>
    <t xml:space="preserve"> 板 倉 町</t>
  </si>
  <si>
    <t xml:space="preserve"> 神 流 町</t>
  </si>
  <si>
    <t xml:space="preserve"> 明 和 町</t>
  </si>
  <si>
    <t xml:space="preserve"> 千代田町</t>
  </si>
  <si>
    <t>甘楽郡</t>
  </si>
  <si>
    <t xml:space="preserve"> 大 泉 町</t>
  </si>
  <si>
    <t xml:space="preserve"> 下仁田町</t>
  </si>
  <si>
    <t xml:space="preserve"> 邑 楽 町</t>
  </si>
  <si>
    <t xml:space="preserve"> 南 牧 村</t>
  </si>
  <si>
    <t xml:space="preserve"> 甘 楽 町</t>
  </si>
  <si>
    <t>資料：県統計課</t>
  </si>
  <si>
    <t>注）1 一人当たり市町村民所得とは、雇用者報酬、財産所得、企業所得の合計である市町村民所得総額を10月1日の総人口で除したものをいう。</t>
  </si>
  <si>
    <t xml:space="preserve"> 　   従って、一人当たり市町村民所得は、個人の所得（給与）水準を表すものではなく、企業の利潤なども含む市町村経済全体の所得水準を表すものである。</t>
  </si>
  <si>
    <t xml:space="preserve">    2 市町村合併が行われているが、平成23年3月31日時点の市町村区分で推計を行った。</t>
  </si>
  <si>
    <t>２０－７　林業産出額及び生産林業所得 （平成23年）</t>
  </si>
  <si>
    <t>(1)　総括表</t>
  </si>
  <si>
    <t>林 業 地 域</t>
  </si>
  <si>
    <t>部門別林業産出額</t>
  </si>
  <si>
    <t>林業産出額に占める割合</t>
  </si>
  <si>
    <t>林　業</t>
  </si>
  <si>
    <t>木材生産</t>
  </si>
  <si>
    <t>薪炭生産</t>
  </si>
  <si>
    <t>栽培きのこ                                                                                                                                                         類　生　産　　</t>
  </si>
  <si>
    <t>林野副産物                                                                                                                                                      採  取　</t>
  </si>
  <si>
    <t xml:space="preserve">  生    産</t>
  </si>
  <si>
    <t>産出額</t>
  </si>
  <si>
    <t xml:space="preserve">  林業所得</t>
  </si>
  <si>
    <t>千万円</t>
  </si>
  <si>
    <t>全   国</t>
  </si>
  <si>
    <t>群   馬</t>
  </si>
  <si>
    <t>-</t>
  </si>
  <si>
    <t>(2)　主要品目別林業産出額</t>
  </si>
  <si>
    <t>計</t>
  </si>
  <si>
    <t>針葉樹</t>
  </si>
  <si>
    <t>広葉樹</t>
  </si>
  <si>
    <t>竹材</t>
  </si>
  <si>
    <t>す　　ぎ</t>
  </si>
  <si>
    <t>ひのき</t>
  </si>
  <si>
    <t>あかまつ・</t>
  </si>
  <si>
    <t xml:space="preserve">からまつ ・えぞまつ                                                                                                                                                                                                      </t>
  </si>
  <si>
    <t>くろまつ</t>
  </si>
  <si>
    <t>・とどまつ</t>
  </si>
  <si>
    <t>全  国</t>
  </si>
  <si>
    <t>-</t>
  </si>
  <si>
    <t>　</t>
  </si>
  <si>
    <t>栽培きのこ類生産</t>
  </si>
  <si>
    <t>林野副産物採取</t>
  </si>
  <si>
    <t>し　い　た　け</t>
  </si>
  <si>
    <t>なめこ</t>
  </si>
  <si>
    <t>えのきたけ</t>
  </si>
  <si>
    <t>ひらたけ</t>
  </si>
  <si>
    <t>ぶなしめじ</t>
  </si>
  <si>
    <t>まいたけ</t>
  </si>
  <si>
    <t>エリンギ</t>
  </si>
  <si>
    <t>生</t>
  </si>
  <si>
    <t>乾　　燥</t>
  </si>
  <si>
    <t>まいたけ</t>
  </si>
  <si>
    <t>エリンギ</t>
  </si>
  <si>
    <t>まつたけ</t>
  </si>
  <si>
    <t>全   国</t>
  </si>
  <si>
    <t xml:space="preserve">- </t>
  </si>
  <si>
    <t>資料：農林水産省統計情報部「生産林業所得統計報告書」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</si>
</sst>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0"/>
    <numFmt numFmtId="180" formatCode="#,##0.0;&quot;△ &quot;#,##0.0"/>
    <numFmt numFmtId="181" formatCode="#,##0.0"/>
    <numFmt numFmtId="182" formatCode="0.0%"/>
    <numFmt numFmtId="183" formatCode="#,##0.0;[Red]\-#,##0.0"/>
    <numFmt numFmtId="184" formatCode="0.0_ "/>
    <numFmt numFmtId="185" formatCode="0;&quot;△ &quot;0"/>
    <numFmt numFmtId="186" formatCode="#\ ##0"/>
    <numFmt numFmtId="187" formatCode="#\ ##0.0"/>
    <numFmt numFmtId="188" formatCode="#,##0_);[Red]\(#,##0\)"/>
    <numFmt numFmtId="189" formatCode="#,##0.0_);[Red]\(#,##0.0\)"/>
    <numFmt numFmtId="190" formatCode="_ * #,##0.0_ ;_ * \-#,##0.0_ ;_ * &quot;-&quot;?_ ;_ @_ "/>
  </numFmts>
  <fonts count="64">
    <font>
      <sz val="11"/>
      <name val="ＭＳ Ｐゴシック"/>
      <family val="3"/>
    </font>
    <font>
      <sz val="10"/>
      <name val="ＭＳ 明朝"/>
      <family val="1"/>
    </font>
    <font>
      <sz val="6"/>
      <name val="ＭＳ Ｐゴシック"/>
      <family val="3"/>
    </font>
    <font>
      <b/>
      <sz val="12"/>
      <name val="ＭＳ 明朝"/>
      <family val="1"/>
    </font>
    <font>
      <sz val="10"/>
      <color indexed="8"/>
      <name val="ＭＳ 明朝"/>
      <family val="1"/>
    </font>
    <font>
      <sz val="8"/>
      <name val="ＭＳ 明朝"/>
      <family val="1"/>
    </font>
    <font>
      <b/>
      <sz val="10"/>
      <color indexed="8"/>
      <name val="ＭＳ 明朝"/>
      <family val="1"/>
    </font>
    <font>
      <b/>
      <sz val="10"/>
      <name val="ＭＳ 明朝"/>
      <family val="1"/>
    </font>
    <font>
      <sz val="10"/>
      <color indexed="8"/>
      <name val="ＭＳ Ｐゴシック"/>
      <family val="3"/>
    </font>
    <font>
      <sz val="10"/>
      <color indexed="8"/>
      <name val="ＭＳ ゴシック"/>
      <family val="3"/>
    </font>
    <font>
      <sz val="10"/>
      <name val="ＭＳ ゴシック"/>
      <family val="3"/>
    </font>
    <font>
      <b/>
      <sz val="9"/>
      <name val="ＭＳ 明朝"/>
      <family val="1"/>
    </font>
    <font>
      <sz val="11"/>
      <name val="ＭＳ 明朝"/>
      <family val="1"/>
    </font>
    <font>
      <sz val="8"/>
      <color indexed="8"/>
      <name val="ＭＳ 明朝"/>
      <family val="1"/>
    </font>
    <font>
      <sz val="8"/>
      <name val="ＭＳ Ｐゴシック"/>
      <family val="3"/>
    </font>
    <font>
      <sz val="9"/>
      <color indexed="8"/>
      <name val="ＭＳ 明朝"/>
      <family val="1"/>
    </font>
    <font>
      <b/>
      <sz val="7"/>
      <color indexed="8"/>
      <name val="ＭＳ 明朝"/>
      <family val="1"/>
    </font>
    <font>
      <b/>
      <sz val="8"/>
      <color indexed="8"/>
      <name val="ＭＳ 明朝"/>
      <family val="1"/>
    </font>
    <font>
      <sz val="9"/>
      <name val="ＭＳ 明朝"/>
      <family val="1"/>
    </font>
    <font>
      <sz val="6"/>
      <name val="ＭＳ 明朝"/>
      <family val="1"/>
    </font>
    <font>
      <sz val="6.5"/>
      <name val="ＭＳ 明朝"/>
      <family val="1"/>
    </font>
    <font>
      <sz val="6.5"/>
      <name val="ＭＳ Ｐゴシック"/>
      <family val="3"/>
    </font>
    <font>
      <sz val="9"/>
      <name val="ＭＳ Ｐ明朝"/>
      <family val="1"/>
    </font>
    <font>
      <sz val="12"/>
      <name val="ＭＳ 明朝"/>
      <family val="1"/>
    </font>
    <font>
      <sz val="10"/>
      <name val="ＭＳ Ｐ明朝"/>
      <family val="1"/>
    </font>
    <font>
      <b/>
      <sz val="10"/>
      <name val="ＭＳ Ｐ明朝"/>
      <family val="1"/>
    </font>
    <font>
      <sz val="7"/>
      <name val="ＭＳ 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0" tint="-0.24997000396251678"/>
        <bgColor indexed="64"/>
      </patternFill>
    </fill>
    <fill>
      <patternFill patternType="solid">
        <fgColor rgb="FFB8FEE7"/>
        <bgColor indexed="64"/>
      </patternFill>
    </fill>
    <fill>
      <patternFill patternType="solid">
        <fgColor rgb="FFBEF8E1"/>
        <bgColor indexed="64"/>
      </patternFill>
    </fill>
    <fill>
      <patternFill patternType="solid">
        <fgColor indexed="42"/>
        <bgColor indexed="64"/>
      </patternFill>
    </fill>
    <fill>
      <patternFill patternType="solid">
        <fgColor rgb="FFCCFFFF"/>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63"/>
      </right>
      <top style="thin"/>
      <bottom style="thin">
        <color indexed="8"/>
      </bottom>
    </border>
    <border>
      <left style="double"/>
      <right style="thin">
        <color indexed="8"/>
      </right>
      <top style="thin"/>
      <bottom>
        <color indexed="63"/>
      </bottom>
    </border>
    <border>
      <left style="thin"/>
      <right>
        <color indexed="63"/>
      </right>
      <top>
        <color indexed="63"/>
      </top>
      <bottom>
        <color indexed="63"/>
      </bottom>
    </border>
    <border>
      <left style="double"/>
      <right style="thin">
        <color indexed="8"/>
      </right>
      <top>
        <color indexed="63"/>
      </top>
      <bottom>
        <color indexed="63"/>
      </bottom>
    </border>
    <border>
      <left style="thin"/>
      <right>
        <color indexed="63"/>
      </right>
      <top>
        <color indexed="63"/>
      </top>
      <bottom style="thin"/>
    </border>
    <border>
      <left style="double"/>
      <right style="thin">
        <color indexed="8"/>
      </right>
      <top>
        <color indexed="63"/>
      </top>
      <bottom style="thin"/>
    </border>
    <border>
      <left style="thin">
        <color indexed="8"/>
      </left>
      <right>
        <color indexed="63"/>
      </right>
      <top>
        <color indexed="63"/>
      </top>
      <bottom style="thin">
        <color indexed="8"/>
      </bottom>
    </border>
    <border>
      <left style="double"/>
      <right style="thin">
        <color indexed="8"/>
      </right>
      <top style="thin"/>
      <bottom style="thin">
        <color indexed="8"/>
      </bottom>
    </border>
    <border>
      <left style="thin"/>
      <right style="thin"/>
      <top style="thin">
        <color indexed="8"/>
      </top>
      <bottom style="thin"/>
    </border>
    <border>
      <left style="thin"/>
      <right>
        <color indexed="63"/>
      </right>
      <top style="thin">
        <color indexed="8"/>
      </top>
      <bottom style="thin"/>
    </border>
    <border>
      <left style="double">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double">
        <color indexed="8"/>
      </left>
      <right style="thin">
        <color indexed="8"/>
      </right>
      <top style="thin">
        <color indexed="8"/>
      </top>
      <bottom style="thin"/>
    </border>
    <border>
      <left style="thin">
        <color indexed="8"/>
      </left>
      <right style="thin">
        <color indexed="8"/>
      </right>
      <top style="thin">
        <color indexed="8"/>
      </top>
      <bottom style="thin"/>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color indexed="8"/>
      </right>
      <top style="thin"/>
      <bottom style="thin">
        <color indexed="8"/>
      </bottom>
    </border>
    <border>
      <left style="thin">
        <color indexed="8"/>
      </left>
      <right style="double"/>
      <top style="thin"/>
      <bottom>
        <color indexed="63"/>
      </bottom>
    </border>
    <border>
      <left style="thin">
        <color indexed="8"/>
      </left>
      <right style="double"/>
      <top>
        <color indexed="63"/>
      </top>
      <bottom>
        <color indexed="63"/>
      </bottom>
    </border>
    <border>
      <left style="thin">
        <color indexed="8"/>
      </left>
      <right style="double"/>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double"/>
      <bottom>
        <color indexed="63"/>
      </bottom>
    </border>
    <border>
      <left>
        <color indexed="63"/>
      </left>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 fillId="0" borderId="0" applyNumberFormat="0" applyFill="0" applyBorder="0" applyAlignment="0" applyProtection="0"/>
    <xf numFmtId="0" fontId="0" fillId="0" borderId="0">
      <alignment/>
      <protection/>
    </xf>
    <xf numFmtId="0" fontId="8" fillId="0" borderId="0">
      <alignment/>
      <protection/>
    </xf>
    <xf numFmtId="0" fontId="8" fillId="0" borderId="0" applyNumberFormat="0" applyFill="0" applyBorder="0" applyAlignment="0" applyProtection="0"/>
    <xf numFmtId="0" fontId="62" fillId="32" borderId="0" applyNumberFormat="0" applyBorder="0" applyAlignment="0" applyProtection="0"/>
  </cellStyleXfs>
  <cellXfs count="468">
    <xf numFmtId="0" fontId="0" fillId="0" borderId="0" xfId="0" applyAlignment="1">
      <alignment/>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righ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3" fontId="4" fillId="33" borderId="14" xfId="0" applyNumberFormat="1" applyFont="1" applyFill="1" applyBorder="1" applyAlignment="1">
      <alignment/>
    </xf>
    <xf numFmtId="3" fontId="4" fillId="33" borderId="14" xfId="0" applyNumberFormat="1" applyFont="1" applyFill="1" applyBorder="1" applyAlignment="1">
      <alignment/>
    </xf>
    <xf numFmtId="3" fontId="4" fillId="0" borderId="14" xfId="0" applyNumberFormat="1" applyFont="1" applyBorder="1" applyAlignment="1">
      <alignment/>
    </xf>
    <xf numFmtId="179" fontId="4" fillId="0" borderId="14" xfId="0" applyNumberFormat="1" applyFont="1" applyBorder="1" applyAlignment="1">
      <alignment/>
    </xf>
    <xf numFmtId="0" fontId="5" fillId="0" borderId="0" xfId="0" applyFont="1" applyAlignment="1">
      <alignment vertical="center"/>
    </xf>
    <xf numFmtId="180" fontId="4" fillId="0" borderId="14" xfId="0" applyNumberFormat="1" applyFont="1" applyBorder="1" applyAlignment="1">
      <alignment/>
    </xf>
    <xf numFmtId="180" fontId="4" fillId="0" borderId="14" xfId="0" applyNumberFormat="1" applyFont="1" applyBorder="1" applyAlignment="1">
      <alignment horizontal="right"/>
    </xf>
    <xf numFmtId="3" fontId="6" fillId="0" borderId="14" xfId="0" applyNumberFormat="1" applyFont="1" applyBorder="1" applyAlignment="1">
      <alignment/>
    </xf>
    <xf numFmtId="180" fontId="6" fillId="0" borderId="14" xfId="0" applyNumberFormat="1" applyFont="1" applyBorder="1" applyAlignment="1">
      <alignment horizontal="right"/>
    </xf>
    <xf numFmtId="180" fontId="6" fillId="0" borderId="14" xfId="0" applyNumberFormat="1" applyFont="1" applyBorder="1" applyAlignment="1">
      <alignment/>
    </xf>
    <xf numFmtId="179" fontId="6" fillId="0" borderId="14" xfId="0" applyNumberFormat="1" applyFont="1" applyBorder="1" applyAlignment="1">
      <alignment/>
    </xf>
    <xf numFmtId="3" fontId="6" fillId="33" borderId="14" xfId="0" applyNumberFormat="1" applyFont="1" applyFill="1" applyBorder="1" applyAlignment="1">
      <alignment/>
    </xf>
    <xf numFmtId="3" fontId="6" fillId="33" borderId="14" xfId="0" applyNumberFormat="1" applyFont="1" applyFill="1" applyBorder="1" applyAlignment="1">
      <alignment/>
    </xf>
    <xf numFmtId="0" fontId="5" fillId="0" borderId="0" xfId="0" applyFont="1" applyFill="1" applyAlignment="1">
      <alignment vertical="center"/>
    </xf>
    <xf numFmtId="0" fontId="1" fillId="0" borderId="0" xfId="0" applyFont="1" applyFill="1" applyAlignment="1">
      <alignment vertical="center"/>
    </xf>
    <xf numFmtId="0" fontId="7" fillId="34" borderId="15" xfId="0" applyFont="1" applyFill="1" applyBorder="1" applyAlignment="1">
      <alignment horizontal="distributed" vertical="center"/>
    </xf>
    <xf numFmtId="0" fontId="1" fillId="35" borderId="15" xfId="0" applyFont="1" applyFill="1" applyBorder="1" applyAlignment="1">
      <alignment horizontal="distributed" vertical="center"/>
    </xf>
    <xf numFmtId="0" fontId="1" fillId="36" borderId="0" xfId="0" applyFont="1" applyFill="1" applyAlignment="1">
      <alignment vertical="center"/>
    </xf>
    <xf numFmtId="0" fontId="63" fillId="0" borderId="0" xfId="0" applyFont="1" applyAlignment="1">
      <alignment vertical="center"/>
    </xf>
    <xf numFmtId="3" fontId="1" fillId="33" borderId="14" xfId="0" applyNumberFormat="1" applyFont="1" applyFill="1" applyBorder="1" applyAlignment="1">
      <alignment/>
    </xf>
    <xf numFmtId="3" fontId="1" fillId="37" borderId="14" xfId="0" applyNumberFormat="1" applyFont="1" applyFill="1" applyBorder="1" applyAlignment="1">
      <alignment/>
    </xf>
    <xf numFmtId="3" fontId="1" fillId="33" borderId="14" xfId="0" applyNumberFormat="1" applyFont="1" applyFill="1" applyBorder="1" applyAlignment="1">
      <alignment/>
    </xf>
    <xf numFmtId="3" fontId="1" fillId="37" borderId="14" xfId="0" applyNumberFormat="1" applyFont="1" applyFill="1" applyBorder="1" applyAlignment="1">
      <alignment/>
    </xf>
    <xf numFmtId="0" fontId="8" fillId="36" borderId="0" xfId="63" applyFont="1" applyFill="1" applyBorder="1" applyAlignment="1">
      <alignment horizontal="center" shrinkToFit="1"/>
    </xf>
    <xf numFmtId="0" fontId="1" fillId="36" borderId="0" xfId="0" applyFont="1" applyFill="1" applyBorder="1" applyAlignment="1">
      <alignment vertical="center"/>
    </xf>
    <xf numFmtId="0" fontId="8" fillId="36" borderId="0" xfId="63" applyFont="1" applyFill="1" applyBorder="1" applyAlignment="1" quotePrefix="1">
      <alignment horizontal="center" vertical="top"/>
    </xf>
    <xf numFmtId="0" fontId="8" fillId="36" borderId="0" xfId="63" applyFill="1" applyBorder="1" applyAlignment="1">
      <alignment horizontal="center" vertical="top"/>
    </xf>
    <xf numFmtId="0" fontId="9" fillId="36" borderId="0" xfId="63" applyFont="1" applyFill="1" applyBorder="1" applyAlignment="1">
      <alignment/>
    </xf>
    <xf numFmtId="3" fontId="8" fillId="36" borderId="0" xfId="63" applyNumberFormat="1" applyFill="1" applyBorder="1" applyAlignment="1">
      <alignment/>
    </xf>
    <xf numFmtId="190" fontId="8" fillId="36" borderId="0" xfId="63" applyNumberFormat="1" applyFill="1" applyBorder="1" applyAlignment="1">
      <alignment horizontal="right"/>
    </xf>
    <xf numFmtId="190" fontId="8" fillId="36" borderId="0" xfId="63" applyNumberFormat="1" applyFill="1" applyBorder="1" applyAlignment="1">
      <alignment/>
    </xf>
    <xf numFmtId="3" fontId="8" fillId="36" borderId="0" xfId="63" applyNumberFormat="1" applyFill="1" applyBorder="1" applyAlignment="1">
      <alignment horizontal="center"/>
    </xf>
    <xf numFmtId="190" fontId="8" fillId="36" borderId="0" xfId="63" applyNumberFormat="1" applyFill="1" applyBorder="1" applyAlignment="1">
      <alignment horizontal="center"/>
    </xf>
    <xf numFmtId="0" fontId="9" fillId="36" borderId="0" xfId="63" applyFont="1" applyFill="1" applyBorder="1" applyAlignment="1">
      <alignment wrapText="1"/>
    </xf>
    <xf numFmtId="3" fontId="10" fillId="36" borderId="0" xfId="60" applyNumberFormat="1" applyFont="1" applyFill="1" applyBorder="1" applyAlignment="1">
      <alignment/>
    </xf>
    <xf numFmtId="0" fontId="1" fillId="0" borderId="15" xfId="0" applyFont="1" applyBorder="1" applyAlignment="1">
      <alignment horizontal="right" vertical="center"/>
    </xf>
    <xf numFmtId="3" fontId="6" fillId="33" borderId="15" xfId="0" applyNumberFormat="1" applyFont="1" applyFill="1" applyBorder="1" applyAlignment="1">
      <alignment/>
    </xf>
    <xf numFmtId="0" fontId="7" fillId="33" borderId="15" xfId="0" applyFont="1" applyFill="1" applyBorder="1" applyAlignment="1">
      <alignment vertical="center"/>
    </xf>
    <xf numFmtId="178" fontId="6" fillId="0" borderId="15" xfId="0" applyNumberFormat="1" applyFont="1" applyBorder="1" applyAlignment="1">
      <alignment/>
    </xf>
    <xf numFmtId="177" fontId="7" fillId="0" borderId="15" xfId="0" applyNumberFormat="1" applyFont="1" applyBorder="1" applyAlignment="1">
      <alignment horizontal="right"/>
    </xf>
    <xf numFmtId="177" fontId="6" fillId="0" borderId="15" xfId="0" applyNumberFormat="1" applyFont="1" applyBorder="1" applyAlignment="1">
      <alignment/>
    </xf>
    <xf numFmtId="3" fontId="4" fillId="33" borderId="15" xfId="0" applyNumberFormat="1" applyFont="1" applyFill="1" applyBorder="1" applyAlignment="1">
      <alignment/>
    </xf>
    <xf numFmtId="0" fontId="1" fillId="33" borderId="15" xfId="0" applyFont="1" applyFill="1" applyBorder="1" applyAlignment="1">
      <alignment/>
    </xf>
    <xf numFmtId="0" fontId="1" fillId="33" borderId="15" xfId="0" applyFont="1" applyFill="1" applyBorder="1" applyAlignment="1">
      <alignment vertical="center"/>
    </xf>
    <xf numFmtId="178" fontId="4" fillId="0" borderId="15" xfId="0" applyNumberFormat="1" applyFont="1" applyBorder="1" applyAlignment="1">
      <alignment/>
    </xf>
    <xf numFmtId="177" fontId="1" fillId="0" borderId="15" xfId="0" applyNumberFormat="1" applyFont="1" applyBorder="1" applyAlignment="1">
      <alignment horizontal="right"/>
    </xf>
    <xf numFmtId="177" fontId="4" fillId="0" borderId="15" xfId="0" applyNumberFormat="1" applyFont="1" applyBorder="1" applyAlignment="1">
      <alignment/>
    </xf>
    <xf numFmtId="177" fontId="1" fillId="0" borderId="15" xfId="0" applyNumberFormat="1" applyFont="1" applyBorder="1" applyAlignment="1">
      <alignment/>
    </xf>
    <xf numFmtId="0" fontId="7" fillId="33" borderId="15" xfId="0" applyFont="1" applyFill="1" applyBorder="1" applyAlignment="1">
      <alignment/>
    </xf>
    <xf numFmtId="177" fontId="7" fillId="0" borderId="15" xfId="0" applyNumberFormat="1" applyFont="1" applyBorder="1" applyAlignment="1">
      <alignment/>
    </xf>
    <xf numFmtId="178" fontId="4" fillId="0" borderId="15" xfId="0" applyNumberFormat="1" applyFont="1" applyBorder="1" applyAlignment="1">
      <alignment horizontal="right"/>
    </xf>
    <xf numFmtId="3" fontId="1" fillId="33" borderId="15" xfId="0" applyNumberFormat="1" applyFont="1" applyFill="1" applyBorder="1" applyAlignment="1">
      <alignment/>
    </xf>
    <xf numFmtId="178" fontId="4" fillId="0" borderId="15" xfId="0" applyNumberFormat="1" applyFont="1" applyFill="1" applyBorder="1" applyAlignment="1">
      <alignment/>
    </xf>
    <xf numFmtId="178" fontId="6" fillId="0" borderId="15" xfId="0" applyNumberFormat="1" applyFont="1" applyFill="1" applyBorder="1" applyAlignment="1">
      <alignment/>
    </xf>
    <xf numFmtId="3" fontId="7" fillId="33" borderId="15" xfId="0" applyNumberFormat="1" applyFont="1" applyFill="1" applyBorder="1" applyAlignment="1">
      <alignment/>
    </xf>
    <xf numFmtId="177" fontId="6" fillId="0" borderId="15" xfId="0" applyNumberFormat="1" applyFont="1" applyBorder="1" applyAlignment="1">
      <alignment horizontal="right"/>
    </xf>
    <xf numFmtId="177" fontId="4" fillId="0" borderId="15" xfId="0" applyNumberFormat="1" applyFont="1" applyBorder="1" applyAlignment="1">
      <alignment horizontal="right"/>
    </xf>
    <xf numFmtId="178" fontId="4" fillId="0" borderId="15" xfId="0" applyNumberFormat="1" applyFont="1" applyFill="1" applyBorder="1" applyAlignment="1">
      <alignment horizontal="right"/>
    </xf>
    <xf numFmtId="180" fontId="4" fillId="0" borderId="15" xfId="0" applyNumberFormat="1" applyFont="1" applyBorder="1" applyAlignment="1">
      <alignment horizontal="right"/>
    </xf>
    <xf numFmtId="178" fontId="4" fillId="0" borderId="10" xfId="0" applyNumberFormat="1" applyFont="1" applyBorder="1" applyAlignment="1">
      <alignment horizontal="right"/>
    </xf>
    <xf numFmtId="178" fontId="4" fillId="0" borderId="10" xfId="0" applyNumberFormat="1" applyFont="1" applyFill="1" applyBorder="1" applyAlignment="1">
      <alignment horizontal="right"/>
    </xf>
    <xf numFmtId="180" fontId="4" fillId="0" borderId="10" xfId="0" applyNumberFormat="1" applyFont="1" applyBorder="1" applyAlignment="1">
      <alignment horizontal="right"/>
    </xf>
    <xf numFmtId="177" fontId="4" fillId="0" borderId="10" xfId="0" applyNumberFormat="1" applyFont="1" applyBorder="1" applyAlignment="1">
      <alignment/>
    </xf>
    <xf numFmtId="178" fontId="4" fillId="0" borderId="16" xfId="0" applyNumberFormat="1" applyFont="1" applyBorder="1" applyAlignment="1">
      <alignment horizontal="right"/>
    </xf>
    <xf numFmtId="178" fontId="4" fillId="0" borderId="16" xfId="0" applyNumberFormat="1" applyFont="1" applyFill="1" applyBorder="1" applyAlignment="1">
      <alignment horizontal="right"/>
    </xf>
    <xf numFmtId="180" fontId="4" fillId="0" borderId="16" xfId="0" applyNumberFormat="1" applyFont="1" applyBorder="1" applyAlignment="1">
      <alignment horizontal="right"/>
    </xf>
    <xf numFmtId="177" fontId="4" fillId="0" borderId="16" xfId="0" applyNumberFormat="1" applyFont="1" applyBorder="1" applyAlignment="1">
      <alignment/>
    </xf>
    <xf numFmtId="0" fontId="1" fillId="0" borderId="0" xfId="0" applyFont="1" applyAlignment="1">
      <alignment horizontal="left" vertical="center"/>
    </xf>
    <xf numFmtId="0" fontId="8" fillId="36" borderId="0" xfId="63" applyFont="1" applyFill="1" applyBorder="1" applyAlignment="1">
      <alignment horizontal="center"/>
    </xf>
    <xf numFmtId="3" fontId="4" fillId="33" borderId="17" xfId="0" applyNumberFormat="1" applyFont="1" applyFill="1" applyBorder="1" applyAlignment="1">
      <alignment horizontal="center"/>
    </xf>
    <xf numFmtId="3" fontId="4" fillId="33" borderId="18" xfId="0" applyNumberFormat="1" applyFont="1" applyFill="1" applyBorder="1" applyAlignment="1">
      <alignment horizontal="center"/>
    </xf>
    <xf numFmtId="3" fontId="4" fillId="33" borderId="19" xfId="0" applyNumberFormat="1" applyFont="1" applyFill="1" applyBorder="1" applyAlignment="1">
      <alignment horizontal="center"/>
    </xf>
    <xf numFmtId="3" fontId="6" fillId="33" borderId="15" xfId="0" applyNumberFormat="1" applyFont="1" applyFill="1" applyBorder="1" applyAlignment="1">
      <alignment horizontal="center"/>
    </xf>
    <xf numFmtId="178" fontId="6" fillId="0" borderId="15" xfId="0" applyNumberFormat="1" applyFont="1" applyFill="1" applyBorder="1" applyAlignment="1">
      <alignment horizontal="right"/>
    </xf>
    <xf numFmtId="177" fontId="7" fillId="0" borderId="15" xfId="0" applyNumberFormat="1" applyFont="1" applyFill="1" applyBorder="1" applyAlignment="1">
      <alignment horizontal="right" vertical="center"/>
    </xf>
    <xf numFmtId="177" fontId="7" fillId="0" borderId="15" xfId="0" applyNumberFormat="1" applyFont="1" applyFill="1" applyBorder="1" applyAlignment="1">
      <alignment horizontal="right"/>
    </xf>
    <xf numFmtId="0" fontId="9" fillId="36" borderId="0" xfId="62" applyFont="1" applyFill="1" applyBorder="1">
      <alignment/>
      <protection/>
    </xf>
    <xf numFmtId="3" fontId="8" fillId="36" borderId="0" xfId="62" applyNumberFormat="1" applyFont="1" applyFill="1" applyBorder="1">
      <alignment/>
      <protection/>
    </xf>
    <xf numFmtId="190" fontId="8" fillId="36" borderId="0" xfId="62" applyNumberFormat="1" applyFont="1" applyFill="1" applyBorder="1">
      <alignment/>
      <protection/>
    </xf>
    <xf numFmtId="3" fontId="8" fillId="36" borderId="0" xfId="62" applyNumberFormat="1" applyFont="1" applyFill="1" applyBorder="1" applyAlignment="1">
      <alignment horizontal="center"/>
      <protection/>
    </xf>
    <xf numFmtId="190" fontId="8" fillId="36" borderId="0" xfId="62" applyNumberFormat="1" applyFont="1" applyFill="1" applyBorder="1" applyAlignment="1">
      <alignment horizontal="center"/>
      <protection/>
    </xf>
    <xf numFmtId="3" fontId="4" fillId="33" borderId="15" xfId="0" applyNumberFormat="1" applyFont="1" applyFill="1" applyBorder="1" applyAlignment="1">
      <alignment horizontal="center"/>
    </xf>
    <xf numFmtId="177" fontId="4" fillId="0" borderId="15" xfId="0" applyNumberFormat="1" applyFont="1" applyFill="1" applyBorder="1" applyAlignment="1">
      <alignment horizontal="right"/>
    </xf>
    <xf numFmtId="177" fontId="1" fillId="0" borderId="15" xfId="0" applyNumberFormat="1" applyFont="1" applyFill="1" applyBorder="1" applyAlignment="1">
      <alignment horizontal="right"/>
    </xf>
    <xf numFmtId="0" fontId="13" fillId="33" borderId="17" xfId="0" applyNumberFormat="1" applyFont="1" applyFill="1" applyBorder="1" applyAlignment="1">
      <alignment vertical="center"/>
    </xf>
    <xf numFmtId="0" fontId="9" fillId="36" borderId="0" xfId="62" applyFont="1" applyFill="1" applyBorder="1" applyAlignment="1">
      <alignment vertical="center" wrapText="1"/>
      <protection/>
    </xf>
    <xf numFmtId="3" fontId="4" fillId="33" borderId="15" xfId="0" applyNumberFormat="1" applyFont="1" applyFill="1" applyBorder="1" applyAlignment="1">
      <alignment/>
    </xf>
    <xf numFmtId="3" fontId="6" fillId="33" borderId="17" xfId="0" applyNumberFormat="1" applyFont="1" applyFill="1" applyBorder="1" applyAlignment="1">
      <alignment horizontal="center"/>
    </xf>
    <xf numFmtId="177" fontId="6" fillId="0" borderId="15" xfId="0" applyNumberFormat="1" applyFont="1" applyFill="1" applyBorder="1" applyAlignment="1">
      <alignment horizontal="right"/>
    </xf>
    <xf numFmtId="3" fontId="4" fillId="33" borderId="17" xfId="0" applyNumberFormat="1" applyFont="1" applyFill="1" applyBorder="1" applyAlignment="1">
      <alignment/>
    </xf>
    <xf numFmtId="3" fontId="6" fillId="33" borderId="19" xfId="0" applyNumberFormat="1" applyFont="1" applyFill="1" applyBorder="1" applyAlignment="1">
      <alignment horizontal="center"/>
    </xf>
    <xf numFmtId="190" fontId="8" fillId="36" borderId="0" xfId="62" applyNumberFormat="1" applyFont="1" applyFill="1" applyBorder="1" applyAlignment="1">
      <alignment horizontal="right"/>
      <protection/>
    </xf>
    <xf numFmtId="180" fontId="4" fillId="0" borderId="15" xfId="48" applyNumberFormat="1" applyFont="1" applyFill="1" applyBorder="1" applyAlignment="1">
      <alignment horizontal="right"/>
    </xf>
    <xf numFmtId="3" fontId="16" fillId="33" borderId="15" xfId="0" applyNumberFormat="1" applyFont="1" applyFill="1" applyBorder="1" applyAlignment="1">
      <alignment/>
    </xf>
    <xf numFmtId="0" fontId="9" fillId="36" borderId="0" xfId="62" applyFont="1" applyFill="1" applyBorder="1" applyAlignment="1">
      <alignment wrapText="1"/>
      <protection/>
    </xf>
    <xf numFmtId="3" fontId="15" fillId="33" borderId="15" xfId="0" applyNumberFormat="1" applyFont="1" applyFill="1" applyBorder="1" applyAlignment="1">
      <alignment/>
    </xf>
    <xf numFmtId="3" fontId="15" fillId="33" borderId="15" xfId="0" applyNumberFormat="1" applyFont="1" applyFill="1" applyBorder="1" applyAlignment="1">
      <alignment horizontal="center"/>
    </xf>
    <xf numFmtId="3" fontId="17" fillId="33" borderId="15" xfId="0" applyNumberFormat="1" applyFont="1" applyFill="1" applyBorder="1" applyAlignment="1">
      <alignment/>
    </xf>
    <xf numFmtId="3" fontId="4" fillId="33" borderId="10" xfId="0" applyNumberFormat="1" applyFont="1" applyFill="1" applyBorder="1" applyAlignment="1">
      <alignment/>
    </xf>
    <xf numFmtId="3" fontId="4" fillId="33" borderId="10" xfId="0" applyNumberFormat="1" applyFont="1" applyFill="1" applyBorder="1" applyAlignment="1">
      <alignment horizontal="center"/>
    </xf>
    <xf numFmtId="177" fontId="4"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3" fontId="4" fillId="33" borderId="16" xfId="0" applyNumberFormat="1" applyFont="1" applyFill="1" applyBorder="1" applyAlignment="1">
      <alignment/>
    </xf>
    <xf numFmtId="3" fontId="4" fillId="33" borderId="16" xfId="0" applyNumberFormat="1" applyFont="1" applyFill="1" applyBorder="1" applyAlignment="1">
      <alignment horizontal="center"/>
    </xf>
    <xf numFmtId="177" fontId="4" fillId="0" borderId="16" xfId="0" applyNumberFormat="1" applyFont="1" applyFill="1" applyBorder="1" applyAlignment="1">
      <alignment horizontal="right"/>
    </xf>
    <xf numFmtId="177" fontId="1" fillId="0" borderId="16" xfId="0" applyNumberFormat="1" applyFont="1" applyFill="1" applyBorder="1" applyAlignment="1">
      <alignment horizontal="right"/>
    </xf>
    <xf numFmtId="180" fontId="6" fillId="0" borderId="15" xfId="0" applyNumberFormat="1" applyFont="1" applyFill="1" applyBorder="1" applyAlignment="1">
      <alignment/>
    </xf>
    <xf numFmtId="180" fontId="4" fillId="0" borderId="15" xfId="0" applyNumberFormat="1" applyFont="1" applyFill="1" applyBorder="1" applyAlignment="1">
      <alignment/>
    </xf>
    <xf numFmtId="180" fontId="4" fillId="0" borderId="15" xfId="0" applyNumberFormat="1" applyFont="1" applyFill="1" applyBorder="1" applyAlignment="1">
      <alignment horizontal="right"/>
    </xf>
    <xf numFmtId="3" fontId="4" fillId="33" borderId="18" xfId="0" applyNumberFormat="1" applyFont="1" applyFill="1" applyBorder="1" applyAlignment="1">
      <alignment/>
    </xf>
    <xf numFmtId="3" fontId="4" fillId="33" borderId="19" xfId="0" applyNumberFormat="1" applyFont="1" applyFill="1" applyBorder="1" applyAlignment="1">
      <alignment/>
    </xf>
    <xf numFmtId="0" fontId="13" fillId="33" borderId="18" xfId="0" applyNumberFormat="1" applyFont="1" applyFill="1" applyBorder="1" applyAlignment="1">
      <alignment vertical="center"/>
    </xf>
    <xf numFmtId="0" fontId="13" fillId="33" borderId="19" xfId="0" applyNumberFormat="1" applyFont="1" applyFill="1" applyBorder="1" applyAlignment="1">
      <alignment vertical="center"/>
    </xf>
    <xf numFmtId="3" fontId="6" fillId="33" borderId="15" xfId="0" applyNumberFormat="1" applyFont="1" applyFill="1" applyBorder="1" applyAlignment="1">
      <alignment/>
    </xf>
    <xf numFmtId="3" fontId="4" fillId="33" borderId="17" xfId="0" applyNumberFormat="1" applyFont="1" applyFill="1" applyBorder="1" applyAlignment="1">
      <alignment/>
    </xf>
    <xf numFmtId="3" fontId="6" fillId="33" borderId="17" xfId="0" applyNumberFormat="1" applyFont="1" applyFill="1" applyBorder="1" applyAlignment="1">
      <alignment/>
    </xf>
    <xf numFmtId="180" fontId="6" fillId="0" borderId="15" xfId="0" applyNumberFormat="1" applyFont="1" applyFill="1" applyBorder="1" applyAlignment="1">
      <alignment horizontal="right"/>
    </xf>
    <xf numFmtId="3" fontId="15" fillId="38" borderId="17" xfId="0" applyNumberFormat="1" applyFont="1" applyFill="1" applyBorder="1" applyAlignment="1">
      <alignment/>
    </xf>
    <xf numFmtId="3" fontId="1" fillId="38" borderId="18" xfId="0" applyNumberFormat="1" applyFont="1" applyFill="1" applyBorder="1" applyAlignment="1">
      <alignment/>
    </xf>
    <xf numFmtId="3" fontId="5" fillId="38" borderId="18" xfId="0" applyNumberFormat="1" applyFont="1" applyFill="1" applyBorder="1" applyAlignment="1">
      <alignment/>
    </xf>
    <xf numFmtId="3" fontId="5" fillId="38" borderId="19" xfId="0" applyNumberFormat="1" applyFont="1" applyFill="1" applyBorder="1" applyAlignment="1">
      <alignment/>
    </xf>
    <xf numFmtId="3" fontId="15" fillId="33" borderId="17" xfId="0" applyNumberFormat="1" applyFont="1" applyFill="1" applyBorder="1" applyAlignment="1">
      <alignment/>
    </xf>
    <xf numFmtId="3" fontId="17" fillId="33" borderId="15" xfId="0" applyNumberFormat="1" applyFont="1" applyFill="1" applyBorder="1" applyAlignment="1">
      <alignment/>
    </xf>
    <xf numFmtId="3" fontId="4" fillId="33" borderId="10" xfId="0" applyNumberFormat="1" applyFont="1" applyFill="1" applyBorder="1" applyAlignment="1">
      <alignment/>
    </xf>
    <xf numFmtId="178" fontId="4" fillId="0" borderId="10" xfId="0" applyNumberFormat="1" applyFont="1" applyFill="1" applyBorder="1" applyAlignment="1">
      <alignment/>
    </xf>
    <xf numFmtId="180" fontId="4" fillId="0" borderId="10" xfId="0" applyNumberFormat="1" applyFont="1" applyFill="1" applyBorder="1" applyAlignment="1">
      <alignment/>
    </xf>
    <xf numFmtId="180" fontId="4" fillId="0" borderId="10" xfId="0" applyNumberFormat="1" applyFont="1" applyFill="1" applyBorder="1" applyAlignment="1">
      <alignment horizontal="right"/>
    </xf>
    <xf numFmtId="3" fontId="4" fillId="33" borderId="16" xfId="0" applyNumberFormat="1" applyFont="1" applyFill="1" applyBorder="1" applyAlignment="1">
      <alignment/>
    </xf>
    <xf numFmtId="178" fontId="4" fillId="0" borderId="16" xfId="0" applyNumberFormat="1" applyFont="1" applyFill="1" applyBorder="1" applyAlignment="1">
      <alignment/>
    </xf>
    <xf numFmtId="180" fontId="4" fillId="0" borderId="16" xfId="0" applyNumberFormat="1" applyFont="1" applyFill="1" applyBorder="1" applyAlignment="1">
      <alignment horizontal="right"/>
    </xf>
    <xf numFmtId="180" fontId="4" fillId="0" borderId="16" xfId="0" applyNumberFormat="1" applyFont="1" applyFill="1" applyBorder="1" applyAlignment="1">
      <alignment/>
    </xf>
    <xf numFmtId="178" fontId="1" fillId="0" borderId="0" xfId="0" applyNumberFormat="1" applyFont="1" applyAlignment="1">
      <alignment vertical="center"/>
    </xf>
    <xf numFmtId="182" fontId="1" fillId="0" borderId="0" xfId="0" applyNumberFormat="1" applyFont="1" applyAlignment="1">
      <alignment vertical="center"/>
    </xf>
    <xf numFmtId="0" fontId="1" fillId="34" borderId="15" xfId="0" applyFont="1" applyFill="1" applyBorder="1" applyAlignment="1">
      <alignment horizontal="distributed" vertical="center" wrapText="1"/>
    </xf>
    <xf numFmtId="0" fontId="1" fillId="33" borderId="17" xfId="0" applyFont="1" applyFill="1" applyBorder="1" applyAlignment="1">
      <alignment horizontal="distributed" vertical="center"/>
    </xf>
    <xf numFmtId="0" fontId="1" fillId="33" borderId="19" xfId="0" applyFont="1" applyFill="1" applyBorder="1" applyAlignment="1">
      <alignment horizontal="distributed" vertical="center"/>
    </xf>
    <xf numFmtId="0" fontId="1" fillId="33" borderId="19" xfId="0" applyFont="1" applyFill="1" applyBorder="1" applyAlignment="1">
      <alignment horizontal="distributed" vertical="center"/>
    </xf>
    <xf numFmtId="38" fontId="4" fillId="0" borderId="15" xfId="48" applyFont="1" applyFill="1" applyBorder="1" applyAlignment="1">
      <alignment/>
    </xf>
    <xf numFmtId="183" fontId="4" fillId="0" borderId="15" xfId="48" applyNumberFormat="1" applyFont="1" applyFill="1" applyBorder="1" applyAlignment="1">
      <alignment/>
    </xf>
    <xf numFmtId="184" fontId="1" fillId="0" borderId="0" xfId="0" applyNumberFormat="1" applyFont="1" applyAlignment="1">
      <alignment vertical="center"/>
    </xf>
    <xf numFmtId="38" fontId="6" fillId="0" borderId="15" xfId="48" applyFont="1" applyFill="1" applyBorder="1" applyAlignment="1">
      <alignment/>
    </xf>
    <xf numFmtId="183" fontId="6" fillId="0" borderId="15" xfId="48" applyNumberFormat="1" applyFont="1" applyFill="1" applyBorder="1" applyAlignment="1">
      <alignment/>
    </xf>
    <xf numFmtId="38" fontId="1" fillId="0" borderId="0" xfId="0" applyNumberFormat="1" applyFont="1" applyAlignment="1">
      <alignment vertical="center"/>
    </xf>
    <xf numFmtId="0" fontId="1" fillId="33" borderId="17" xfId="0" applyFont="1" applyFill="1" applyBorder="1" applyAlignment="1">
      <alignment vertical="center"/>
    </xf>
    <xf numFmtId="38" fontId="1" fillId="0" borderId="15" xfId="48" applyFont="1" applyFill="1" applyBorder="1" applyAlignment="1">
      <alignment/>
    </xf>
    <xf numFmtId="183" fontId="1" fillId="0" borderId="15" xfId="48" applyNumberFormat="1" applyFont="1" applyFill="1" applyBorder="1" applyAlignment="1">
      <alignment/>
    </xf>
    <xf numFmtId="38" fontId="1" fillId="0" borderId="20" xfId="48" applyFont="1" applyFill="1" applyBorder="1" applyAlignment="1">
      <alignment/>
    </xf>
    <xf numFmtId="183" fontId="1" fillId="0" borderId="0" xfId="48" applyNumberFormat="1" applyFont="1" applyFill="1" applyBorder="1" applyAlignment="1">
      <alignment/>
    </xf>
    <xf numFmtId="3" fontId="4" fillId="0" borderId="15" xfId="0" applyNumberFormat="1" applyFont="1" applyFill="1" applyBorder="1" applyAlignment="1">
      <alignment/>
    </xf>
    <xf numFmtId="38" fontId="4" fillId="0" borderId="15" xfId="48" applyNumberFormat="1" applyFont="1" applyFill="1" applyBorder="1" applyAlignment="1">
      <alignment/>
    </xf>
    <xf numFmtId="179" fontId="4" fillId="0" borderId="15" xfId="0" applyNumberFormat="1" applyFont="1" applyFill="1" applyBorder="1" applyAlignment="1">
      <alignment/>
    </xf>
    <xf numFmtId="181" fontId="4" fillId="0" borderId="15" xfId="0" applyNumberFormat="1" applyFont="1" applyFill="1" applyBorder="1" applyAlignment="1">
      <alignment/>
    </xf>
    <xf numFmtId="3" fontId="4" fillId="39" borderId="21" xfId="0" applyNumberFormat="1" applyFont="1" applyFill="1" applyBorder="1" applyAlignment="1">
      <alignment/>
    </xf>
    <xf numFmtId="38" fontId="1" fillId="0" borderId="0" xfId="48" applyFont="1" applyAlignment="1">
      <alignment vertical="center"/>
    </xf>
    <xf numFmtId="183" fontId="1" fillId="0" borderId="0" xfId="48" applyNumberFormat="1" applyFont="1" applyAlignment="1">
      <alignment vertical="center"/>
    </xf>
    <xf numFmtId="0" fontId="18" fillId="0" borderId="0" xfId="0" applyFont="1" applyAlignment="1">
      <alignment vertical="center" shrinkToFit="1"/>
    </xf>
    <xf numFmtId="0" fontId="18" fillId="34" borderId="15" xfId="0" applyFont="1" applyFill="1" applyBorder="1" applyAlignment="1">
      <alignment horizontal="distributed" vertical="center" shrinkToFit="1"/>
    </xf>
    <xf numFmtId="0" fontId="19" fillId="34" borderId="15" xfId="0" applyFont="1" applyFill="1" applyBorder="1" applyAlignment="1">
      <alignment horizontal="distributed" vertical="center" shrinkToFit="1"/>
    </xf>
    <xf numFmtId="0" fontId="1" fillId="0" borderId="15" xfId="0" applyFont="1" applyBorder="1" applyAlignment="1">
      <alignment horizontal="right" vertical="center" shrinkToFit="1"/>
    </xf>
    <xf numFmtId="38" fontId="1" fillId="0" borderId="15" xfId="48" applyFont="1" applyBorder="1" applyAlignment="1">
      <alignment horizontal="right" vertical="center" shrinkToFit="1"/>
    </xf>
    <xf numFmtId="183" fontId="1" fillId="0" borderId="15" xfId="48" applyNumberFormat="1" applyFont="1" applyBorder="1" applyAlignment="1">
      <alignment horizontal="right" vertical="center" shrinkToFit="1"/>
    </xf>
    <xf numFmtId="3" fontId="1" fillId="0" borderId="15" xfId="0" applyNumberFormat="1" applyFont="1" applyFill="1" applyBorder="1" applyAlignment="1">
      <alignment/>
    </xf>
    <xf numFmtId="3" fontId="4" fillId="0" borderId="15" xfId="0" applyNumberFormat="1" applyFont="1" applyFill="1" applyBorder="1" applyAlignment="1">
      <alignment shrinkToFit="1"/>
    </xf>
    <xf numFmtId="179" fontId="4" fillId="0" borderId="15" xfId="0" applyNumberFormat="1" applyFont="1" applyFill="1" applyBorder="1" applyAlignment="1">
      <alignment shrinkToFit="1"/>
    </xf>
    <xf numFmtId="183" fontId="1" fillId="0" borderId="15" xfId="48" applyNumberFormat="1" applyFont="1" applyFill="1" applyBorder="1" applyAlignment="1">
      <alignment vertical="center" shrinkToFit="1"/>
    </xf>
    <xf numFmtId="0" fontId="18" fillId="0" borderId="0" xfId="0" applyFont="1" applyAlignment="1">
      <alignment vertical="center"/>
    </xf>
    <xf numFmtId="3" fontId="6" fillId="0" borderId="15" xfId="0" applyNumberFormat="1" applyFont="1" applyFill="1" applyBorder="1" applyAlignment="1">
      <alignment shrinkToFit="1"/>
    </xf>
    <xf numFmtId="179" fontId="6" fillId="0" borderId="15" xfId="0" applyNumberFormat="1" applyFont="1" applyFill="1" applyBorder="1" applyAlignment="1">
      <alignment shrinkToFit="1"/>
    </xf>
    <xf numFmtId="183" fontId="7" fillId="0" borderId="15" xfId="48" applyNumberFormat="1" applyFont="1" applyFill="1" applyBorder="1" applyAlignment="1">
      <alignment vertical="center" shrinkToFit="1"/>
    </xf>
    <xf numFmtId="38" fontId="4" fillId="0" borderId="15" xfId="48" applyFont="1" applyFill="1" applyBorder="1" applyAlignment="1">
      <alignment shrinkToFit="1"/>
    </xf>
    <xf numFmtId="38" fontId="1" fillId="0" borderId="15" xfId="48" applyFont="1" applyFill="1" applyBorder="1" applyAlignment="1">
      <alignment vertical="center" shrinkToFit="1"/>
    </xf>
    <xf numFmtId="38" fontId="1" fillId="0" borderId="15" xfId="48" applyFont="1" applyFill="1" applyBorder="1" applyAlignment="1">
      <alignment shrinkToFit="1"/>
    </xf>
    <xf numFmtId="38" fontId="1" fillId="0" borderId="20" xfId="48" applyNumberFormat="1" applyFont="1" applyFill="1" applyBorder="1" applyAlignment="1">
      <alignment/>
    </xf>
    <xf numFmtId="183" fontId="1" fillId="0" borderId="20" xfId="48" applyNumberFormat="1" applyFont="1" applyFill="1" applyBorder="1" applyAlignment="1">
      <alignment/>
    </xf>
    <xf numFmtId="183" fontId="1" fillId="0" borderId="10" xfId="48" applyNumberFormat="1" applyFont="1" applyFill="1" applyBorder="1" applyAlignment="1">
      <alignment/>
    </xf>
    <xf numFmtId="38" fontId="63" fillId="0" borderId="0" xfId="48" applyFont="1" applyAlignment="1">
      <alignment vertical="center"/>
    </xf>
    <xf numFmtId="3" fontId="1" fillId="0" borderId="0" xfId="0" applyNumberFormat="1" applyFont="1" applyAlignment="1">
      <alignment vertical="center"/>
    </xf>
    <xf numFmtId="0" fontId="0" fillId="0" borderId="0" xfId="61">
      <alignment/>
      <protection/>
    </xf>
    <xf numFmtId="0" fontId="3" fillId="0" borderId="0" xfId="61" applyFont="1" applyAlignment="1">
      <alignment vertical="center"/>
      <protection/>
    </xf>
    <xf numFmtId="0" fontId="1" fillId="0" borderId="0" xfId="61" applyFont="1" applyAlignment="1">
      <alignment vertical="center"/>
      <protection/>
    </xf>
    <xf numFmtId="0" fontId="0" fillId="0" borderId="0" xfId="0" applyAlignment="1">
      <alignment vertical="center"/>
    </xf>
    <xf numFmtId="0" fontId="4" fillId="34" borderId="11" xfId="61" applyFont="1" applyFill="1" applyBorder="1">
      <alignment/>
      <protection/>
    </xf>
    <xf numFmtId="0" fontId="4" fillId="34" borderId="22" xfId="61" applyFont="1" applyFill="1" applyBorder="1">
      <alignment/>
      <protection/>
    </xf>
    <xf numFmtId="0" fontId="4" fillId="34" borderId="23" xfId="61" applyFont="1" applyFill="1" applyBorder="1" applyAlignment="1">
      <alignment horizontal="center"/>
      <protection/>
    </xf>
    <xf numFmtId="0" fontId="4" fillId="34" borderId="24" xfId="61" applyFont="1" applyFill="1" applyBorder="1" applyAlignment="1">
      <alignment horizontal="center"/>
      <protection/>
    </xf>
    <xf numFmtId="0" fontId="4" fillId="34" borderId="25" xfId="61" applyFont="1" applyFill="1" applyBorder="1">
      <alignment/>
      <protection/>
    </xf>
    <xf numFmtId="0" fontId="4" fillId="34" borderId="26" xfId="61" applyFont="1" applyFill="1" applyBorder="1">
      <alignment/>
      <protection/>
    </xf>
    <xf numFmtId="0" fontId="4" fillId="33" borderId="23" xfId="61" applyFont="1" applyFill="1" applyBorder="1">
      <alignment/>
      <protection/>
    </xf>
    <xf numFmtId="0" fontId="4" fillId="0" borderId="27" xfId="61" applyFont="1" applyFill="1" applyBorder="1" applyAlignment="1">
      <alignment horizontal="right"/>
      <protection/>
    </xf>
    <xf numFmtId="0" fontId="4" fillId="33" borderId="28" xfId="61" applyFont="1" applyFill="1" applyBorder="1">
      <alignment/>
      <protection/>
    </xf>
    <xf numFmtId="0" fontId="6" fillId="33" borderId="29" xfId="61" applyFont="1" applyFill="1" applyBorder="1">
      <alignment/>
      <protection/>
    </xf>
    <xf numFmtId="3" fontId="7" fillId="0" borderId="29" xfId="48" applyNumberFormat="1" applyFont="1" applyBorder="1" applyAlignment="1">
      <alignment horizontal="right"/>
    </xf>
    <xf numFmtId="179" fontId="7" fillId="0" borderId="29" xfId="61" applyNumberFormat="1" applyFont="1" applyBorder="1">
      <alignment/>
      <protection/>
    </xf>
    <xf numFmtId="177" fontId="7" fillId="0" borderId="30" xfId="48" applyNumberFormat="1" applyFont="1" applyFill="1" applyBorder="1" applyAlignment="1">
      <alignment/>
    </xf>
    <xf numFmtId="3" fontId="6" fillId="33" borderId="31" xfId="61" applyNumberFormat="1" applyFont="1" applyFill="1" applyBorder="1">
      <alignment/>
      <protection/>
    </xf>
    <xf numFmtId="179" fontId="4" fillId="0" borderId="14" xfId="61" applyNumberFormat="1" applyFont="1" applyBorder="1">
      <alignment/>
      <protection/>
    </xf>
    <xf numFmtId="3" fontId="4" fillId="0" borderId="14" xfId="61" applyNumberFormat="1" applyFont="1" applyBorder="1">
      <alignment/>
      <protection/>
    </xf>
    <xf numFmtId="177" fontId="4" fillId="0" borderId="32" xfId="61" applyNumberFormat="1" applyFont="1" applyBorder="1">
      <alignment/>
      <protection/>
    </xf>
    <xf numFmtId="0" fontId="6" fillId="33" borderId="16" xfId="61" applyFont="1" applyFill="1" applyBorder="1">
      <alignment/>
      <protection/>
    </xf>
    <xf numFmtId="3" fontId="7" fillId="0" borderId="16" xfId="48" applyNumberFormat="1" applyFont="1" applyBorder="1" applyAlignment="1">
      <alignment horizontal="right"/>
    </xf>
    <xf numFmtId="179" fontId="7" fillId="0" borderId="16" xfId="61" applyNumberFormat="1" applyFont="1" applyBorder="1">
      <alignment/>
      <protection/>
    </xf>
    <xf numFmtId="177" fontId="7" fillId="0" borderId="25" xfId="48" applyNumberFormat="1" applyFont="1" applyFill="1" applyBorder="1" applyAlignment="1">
      <alignment/>
    </xf>
    <xf numFmtId="179" fontId="4" fillId="0" borderId="33" xfId="61" applyNumberFormat="1" applyFont="1" applyBorder="1">
      <alignment/>
      <protection/>
    </xf>
    <xf numFmtId="179" fontId="4" fillId="0" borderId="0" xfId="61" applyNumberFormat="1" applyFont="1" applyBorder="1">
      <alignment/>
      <protection/>
    </xf>
    <xf numFmtId="3" fontId="4" fillId="0" borderId="33" xfId="61" applyNumberFormat="1" applyFont="1" applyBorder="1">
      <alignment/>
      <protection/>
    </xf>
    <xf numFmtId="177" fontId="4" fillId="0" borderId="34" xfId="61" applyNumberFormat="1" applyFont="1" applyBorder="1">
      <alignment/>
      <protection/>
    </xf>
    <xf numFmtId="0" fontId="4" fillId="33" borderId="15" xfId="61" applyFont="1" applyFill="1" applyBorder="1">
      <alignment/>
      <protection/>
    </xf>
    <xf numFmtId="3" fontId="1" fillId="0" borderId="15" xfId="48" applyNumberFormat="1" applyFont="1" applyBorder="1" applyAlignment="1">
      <alignment/>
    </xf>
    <xf numFmtId="181" fontId="1" fillId="0" borderId="15" xfId="48" applyNumberFormat="1" applyFont="1" applyBorder="1" applyAlignment="1">
      <alignment/>
    </xf>
    <xf numFmtId="177" fontId="1" fillId="0" borderId="30" xfId="48" applyNumberFormat="1" applyFont="1" applyFill="1" applyBorder="1" applyAlignment="1">
      <alignment/>
    </xf>
    <xf numFmtId="0" fontId="6" fillId="33" borderId="31" xfId="61" applyFont="1" applyFill="1" applyBorder="1">
      <alignment/>
      <protection/>
    </xf>
    <xf numFmtId="181" fontId="1" fillId="0" borderId="29" xfId="48" applyNumberFormat="1" applyFont="1" applyBorder="1" applyAlignment="1">
      <alignment/>
    </xf>
    <xf numFmtId="177" fontId="1" fillId="0" borderId="29" xfId="48" applyNumberFormat="1" applyFont="1" applyFill="1" applyBorder="1" applyAlignment="1">
      <alignment/>
    </xf>
    <xf numFmtId="0" fontId="4" fillId="33" borderId="31" xfId="61" applyFont="1" applyFill="1" applyBorder="1">
      <alignment/>
      <protection/>
    </xf>
    <xf numFmtId="3" fontId="1" fillId="0" borderId="14" xfId="48" applyNumberFormat="1" applyFont="1" applyBorder="1" applyAlignment="1">
      <alignment/>
    </xf>
    <xf numFmtId="0" fontId="15" fillId="33" borderId="31" xfId="61" applyFont="1" applyFill="1" applyBorder="1">
      <alignment/>
      <protection/>
    </xf>
    <xf numFmtId="0" fontId="6" fillId="33" borderId="15" xfId="61" applyFont="1" applyFill="1" applyBorder="1">
      <alignment/>
      <protection/>
    </xf>
    <xf numFmtId="3" fontId="4" fillId="0" borderId="15" xfId="61" applyNumberFormat="1" applyFont="1" applyBorder="1">
      <alignment/>
      <protection/>
    </xf>
    <xf numFmtId="0" fontId="0" fillId="0" borderId="15" xfId="0" applyBorder="1" applyAlignment="1">
      <alignment vertical="center"/>
    </xf>
    <xf numFmtId="0" fontId="4" fillId="33" borderId="14" xfId="61" applyFont="1" applyFill="1" applyBorder="1">
      <alignment/>
      <protection/>
    </xf>
    <xf numFmtId="0" fontId="4" fillId="33" borderId="35" xfId="61" applyFont="1" applyFill="1" applyBorder="1">
      <alignment/>
      <protection/>
    </xf>
    <xf numFmtId="0" fontId="4" fillId="33" borderId="36" xfId="61" applyFont="1" applyFill="1" applyBorder="1">
      <alignment/>
      <protection/>
    </xf>
    <xf numFmtId="0" fontId="4" fillId="0" borderId="0" xfId="61" applyFont="1" applyFill="1" applyBorder="1">
      <alignment/>
      <protection/>
    </xf>
    <xf numFmtId="3" fontId="1" fillId="0" borderId="0" xfId="48" applyNumberFormat="1" applyFont="1" applyBorder="1" applyAlignment="1">
      <alignment/>
    </xf>
    <xf numFmtId="181" fontId="1" fillId="0" borderId="0" xfId="48" applyNumberFormat="1" applyFont="1" applyBorder="1" applyAlignment="1">
      <alignment/>
    </xf>
    <xf numFmtId="177" fontId="1" fillId="0" borderId="0" xfId="48" applyNumberFormat="1" applyFont="1" applyFill="1" applyBorder="1" applyAlignment="1">
      <alignment/>
    </xf>
    <xf numFmtId="0" fontId="5" fillId="0" borderId="0" xfId="61" applyFont="1">
      <alignment/>
      <protection/>
    </xf>
    <xf numFmtId="0" fontId="1" fillId="0" borderId="0" xfId="61" applyFont="1">
      <alignment/>
      <protection/>
    </xf>
    <xf numFmtId="0" fontId="22" fillId="0" borderId="0" xfId="0" applyFont="1" applyAlignment="1">
      <alignment/>
    </xf>
    <xf numFmtId="0" fontId="3" fillId="0" borderId="0" xfId="0" applyFont="1" applyAlignment="1">
      <alignment/>
    </xf>
    <xf numFmtId="0" fontId="18" fillId="0" borderId="0" xfId="0" applyFont="1" applyAlignment="1">
      <alignment/>
    </xf>
    <xf numFmtId="0" fontId="18" fillId="0" borderId="0" xfId="0" applyFont="1" applyAlignment="1">
      <alignment horizontal="center"/>
    </xf>
    <xf numFmtId="186" fontId="18" fillId="0" borderId="0" xfId="0" applyNumberFormat="1" applyFont="1" applyAlignment="1">
      <alignment/>
    </xf>
    <xf numFmtId="186" fontId="23" fillId="0" borderId="0" xfId="0" applyNumberFormat="1" applyFont="1" applyAlignment="1">
      <alignment/>
    </xf>
    <xf numFmtId="187" fontId="18" fillId="0" borderId="0" xfId="0" applyNumberFormat="1" applyFont="1" applyAlignment="1">
      <alignment/>
    </xf>
    <xf numFmtId="186" fontId="22" fillId="0" borderId="0" xfId="0" applyNumberFormat="1" applyFont="1" applyAlignment="1">
      <alignment/>
    </xf>
    <xf numFmtId="0" fontId="22" fillId="0" borderId="0" xfId="0" applyNumberFormat="1" applyFont="1" applyAlignment="1">
      <alignment horizontal="center"/>
    </xf>
    <xf numFmtId="0" fontId="1" fillId="0" borderId="0" xfId="0" applyFont="1" applyAlignment="1">
      <alignment/>
    </xf>
    <xf numFmtId="186" fontId="12" fillId="0" borderId="0" xfId="0" applyNumberFormat="1" applyFont="1" applyAlignment="1">
      <alignment/>
    </xf>
    <xf numFmtId="0" fontId="1" fillId="0" borderId="0" xfId="0" applyFont="1" applyAlignment="1">
      <alignment horizontal="center"/>
    </xf>
    <xf numFmtId="186" fontId="1" fillId="0" borderId="0" xfId="0" applyNumberFormat="1" applyFont="1" applyAlignment="1">
      <alignment/>
    </xf>
    <xf numFmtId="187" fontId="1" fillId="0" borderId="0" xfId="0" applyNumberFormat="1" applyFont="1" applyAlignment="1">
      <alignment/>
    </xf>
    <xf numFmtId="186" fontId="1" fillId="39" borderId="37" xfId="0" applyNumberFormat="1" applyFont="1" applyFill="1" applyBorder="1" applyAlignment="1">
      <alignment/>
    </xf>
    <xf numFmtId="186" fontId="1" fillId="39" borderId="38" xfId="0" applyNumberFormat="1" applyFont="1" applyFill="1" applyBorder="1" applyAlignment="1">
      <alignment/>
    </xf>
    <xf numFmtId="186" fontId="1" fillId="39" borderId="39" xfId="0" applyNumberFormat="1" applyFont="1" applyFill="1" applyBorder="1" applyAlignment="1">
      <alignment/>
    </xf>
    <xf numFmtId="186" fontId="1" fillId="0" borderId="0" xfId="0" applyNumberFormat="1" applyFont="1" applyBorder="1" applyAlignment="1">
      <alignment/>
    </xf>
    <xf numFmtId="186" fontId="1" fillId="39" borderId="23" xfId="0" applyNumberFormat="1" applyFont="1" applyFill="1" applyBorder="1" applyAlignment="1">
      <alignment horizontal="center"/>
    </xf>
    <xf numFmtId="186" fontId="1" fillId="39" borderId="23" xfId="0" applyNumberFormat="1" applyFont="1" applyFill="1" applyBorder="1" applyAlignment="1">
      <alignment/>
    </xf>
    <xf numFmtId="186" fontId="1" fillId="39" borderId="25" xfId="0" applyNumberFormat="1" applyFont="1" applyFill="1" applyBorder="1" applyAlignment="1">
      <alignment/>
    </xf>
    <xf numFmtId="186" fontId="1" fillId="0" borderId="23" xfId="0" applyNumberFormat="1" applyFont="1" applyBorder="1" applyAlignment="1">
      <alignment horizontal="right"/>
    </xf>
    <xf numFmtId="186" fontId="1" fillId="0" borderId="0" xfId="0" applyNumberFormat="1" applyFont="1" applyBorder="1" applyAlignment="1">
      <alignment horizontal="right"/>
    </xf>
    <xf numFmtId="0" fontId="24" fillId="0" borderId="0" xfId="0" applyFont="1" applyAlignment="1">
      <alignment/>
    </xf>
    <xf numFmtId="188" fontId="1" fillId="0" borderId="23" xfId="0" applyNumberFormat="1" applyFont="1" applyBorder="1" applyAlignment="1">
      <alignment horizontal="right"/>
    </xf>
    <xf numFmtId="188" fontId="1" fillId="0" borderId="0" xfId="0" applyNumberFormat="1" applyFont="1" applyAlignment="1">
      <alignment horizontal="right"/>
    </xf>
    <xf numFmtId="189" fontId="1" fillId="0" borderId="0" xfId="0" applyNumberFormat="1" applyFont="1" applyAlignment="1">
      <alignment horizontal="right"/>
    </xf>
    <xf numFmtId="186" fontId="24" fillId="0" borderId="0" xfId="0" applyNumberFormat="1" applyFont="1" applyAlignment="1">
      <alignment/>
    </xf>
    <xf numFmtId="0" fontId="24" fillId="0" borderId="0" xfId="0" applyNumberFormat="1" applyFont="1" applyAlignment="1">
      <alignment horizontal="center"/>
    </xf>
    <xf numFmtId="0" fontId="25" fillId="0" borderId="0" xfId="0" applyFont="1" applyAlignment="1">
      <alignment/>
    </xf>
    <xf numFmtId="188" fontId="7" fillId="0" borderId="25" xfId="0" applyNumberFormat="1" applyFont="1" applyBorder="1" applyAlignment="1">
      <alignment horizontal="right"/>
    </xf>
    <xf numFmtId="188" fontId="7" fillId="0" borderId="40" xfId="0" applyNumberFormat="1" applyFont="1" applyBorder="1" applyAlignment="1">
      <alignment horizontal="right"/>
    </xf>
    <xf numFmtId="189" fontId="7" fillId="0" borderId="40" xfId="0" applyNumberFormat="1" applyFont="1" applyBorder="1" applyAlignment="1">
      <alignment horizontal="right"/>
    </xf>
    <xf numFmtId="188" fontId="7" fillId="0" borderId="0" xfId="0" applyNumberFormat="1" applyFont="1" applyAlignment="1">
      <alignment horizontal="right"/>
    </xf>
    <xf numFmtId="186" fontId="7" fillId="0" borderId="0" xfId="0" applyNumberFormat="1" applyFont="1" applyAlignment="1">
      <alignment/>
    </xf>
    <xf numFmtId="186" fontId="25" fillId="0" borderId="0" xfId="0" applyNumberFormat="1" applyFont="1" applyAlignment="1">
      <alignment/>
    </xf>
    <xf numFmtId="0" fontId="25" fillId="0" borderId="0" xfId="0" applyNumberFormat="1" applyFont="1" applyAlignment="1">
      <alignment horizontal="center"/>
    </xf>
    <xf numFmtId="0" fontId="1" fillId="0" borderId="0" xfId="0" applyNumberFormat="1" applyFont="1" applyAlignment="1">
      <alignment horizontal="center"/>
    </xf>
    <xf numFmtId="186" fontId="1" fillId="33" borderId="38" xfId="0" applyNumberFormat="1" applyFont="1" applyFill="1" applyBorder="1" applyAlignment="1">
      <alignment/>
    </xf>
    <xf numFmtId="186" fontId="1" fillId="33" borderId="41" xfId="0" applyNumberFormat="1" applyFont="1" applyFill="1" applyBorder="1" applyAlignment="1">
      <alignment/>
    </xf>
    <xf numFmtId="186" fontId="1" fillId="0" borderId="0" xfId="0" applyNumberFormat="1" applyFont="1" applyFill="1" applyBorder="1" applyAlignment="1">
      <alignment/>
    </xf>
    <xf numFmtId="186" fontId="1" fillId="33" borderId="18" xfId="0" applyNumberFormat="1" applyFont="1" applyFill="1" applyBorder="1" applyAlignment="1">
      <alignment/>
    </xf>
    <xf numFmtId="186" fontId="1" fillId="33" borderId="11" xfId="0" applyNumberFormat="1" applyFont="1" applyFill="1" applyBorder="1" applyAlignment="1">
      <alignment horizontal="center"/>
    </xf>
    <xf numFmtId="186" fontId="26" fillId="33" borderId="11" xfId="0" applyNumberFormat="1" applyFont="1" applyFill="1" applyBorder="1" applyAlignment="1">
      <alignment/>
    </xf>
    <xf numFmtId="186" fontId="1" fillId="33" borderId="25" xfId="0" applyNumberFormat="1" applyFont="1" applyFill="1" applyBorder="1" applyAlignment="1">
      <alignment horizontal="center"/>
    </xf>
    <xf numFmtId="186" fontId="19" fillId="33" borderId="25" xfId="0" applyNumberFormat="1" applyFont="1" applyFill="1" applyBorder="1" applyAlignment="1">
      <alignment/>
    </xf>
    <xf numFmtId="0" fontId="1" fillId="0" borderId="12" xfId="0" applyFont="1" applyBorder="1" applyAlignment="1">
      <alignment/>
    </xf>
    <xf numFmtId="0" fontId="1" fillId="0" borderId="13" xfId="0" applyFont="1" applyBorder="1" applyAlignment="1">
      <alignment horizontal="center"/>
    </xf>
    <xf numFmtId="186" fontId="1" fillId="0" borderId="11" xfId="0" applyNumberFormat="1" applyFont="1" applyBorder="1" applyAlignment="1">
      <alignment horizontal="right"/>
    </xf>
    <xf numFmtId="186" fontId="1" fillId="0" borderId="12" xfId="0" applyNumberFormat="1" applyFont="1" applyBorder="1" applyAlignment="1">
      <alignment horizontal="right"/>
    </xf>
    <xf numFmtId="0" fontId="1" fillId="0" borderId="0" xfId="0" applyFont="1" applyBorder="1" applyAlignment="1">
      <alignment horizontal="center"/>
    </xf>
    <xf numFmtId="188" fontId="4" fillId="0" borderId="0" xfId="0" applyNumberFormat="1" applyFont="1" applyFill="1" applyAlignment="1">
      <alignment/>
    </xf>
    <xf numFmtId="188" fontId="4" fillId="0" borderId="0" xfId="0" applyNumberFormat="1" applyFont="1" applyFill="1" applyAlignment="1">
      <alignment horizontal="right"/>
    </xf>
    <xf numFmtId="188" fontId="4" fillId="0" borderId="0" xfId="0" applyNumberFormat="1" applyFont="1" applyFill="1" applyBorder="1" applyAlignment="1">
      <alignment horizontal="right"/>
    </xf>
    <xf numFmtId="188" fontId="6" fillId="0" borderId="40" xfId="0" applyNumberFormat="1" applyFont="1" applyFill="1" applyBorder="1" applyAlignment="1">
      <alignment/>
    </xf>
    <xf numFmtId="188" fontId="6" fillId="0" borderId="40" xfId="0" applyNumberFormat="1" applyFont="1" applyFill="1" applyBorder="1" applyAlignment="1">
      <alignment horizontal="right"/>
    </xf>
    <xf numFmtId="188" fontId="6" fillId="0" borderId="0" xfId="0" applyNumberFormat="1" applyFont="1" applyFill="1" applyAlignment="1">
      <alignment horizontal="right"/>
    </xf>
    <xf numFmtId="186" fontId="1" fillId="0" borderId="0" xfId="0" applyNumberFormat="1" applyFont="1" applyAlignment="1">
      <alignment horizontal="right"/>
    </xf>
    <xf numFmtId="0" fontId="1" fillId="0" borderId="42" xfId="0" applyFont="1" applyBorder="1" applyAlignment="1">
      <alignment horizontal="left"/>
    </xf>
    <xf numFmtId="186" fontId="1" fillId="0" borderId="42" xfId="0" applyNumberFormat="1" applyFont="1" applyBorder="1" applyAlignment="1">
      <alignment horizontal="left"/>
    </xf>
    <xf numFmtId="186" fontId="1" fillId="0" borderId="0" xfId="0" applyNumberFormat="1" applyFont="1" applyBorder="1" applyAlignment="1">
      <alignment horizontal="left"/>
    </xf>
    <xf numFmtId="0" fontId="1" fillId="0" borderId="0" xfId="0" applyFont="1" applyAlignment="1">
      <alignment horizontal="left"/>
    </xf>
    <xf numFmtId="186" fontId="1" fillId="0" borderId="42" xfId="0" applyNumberFormat="1" applyFont="1" applyBorder="1" applyAlignment="1">
      <alignment horizontal="right"/>
    </xf>
    <xf numFmtId="186" fontId="1" fillId="33" borderId="38" xfId="0" applyNumberFormat="1" applyFont="1" applyFill="1" applyBorder="1" applyAlignment="1">
      <alignment horizontal="left"/>
    </xf>
    <xf numFmtId="186" fontId="1" fillId="33" borderId="0" xfId="0" applyNumberFormat="1" applyFont="1" applyFill="1" applyBorder="1" applyAlignment="1">
      <alignment horizontal="left"/>
    </xf>
    <xf numFmtId="186" fontId="1" fillId="33" borderId="40" xfId="0" applyNumberFormat="1" applyFont="1" applyFill="1" applyBorder="1" applyAlignment="1">
      <alignment horizontal="left"/>
    </xf>
    <xf numFmtId="186" fontId="1" fillId="33" borderId="39" xfId="0" applyNumberFormat="1" applyFont="1" applyFill="1" applyBorder="1" applyAlignment="1">
      <alignment horizontal="left"/>
    </xf>
    <xf numFmtId="186" fontId="1" fillId="33" borderId="18" xfId="0" applyNumberFormat="1" applyFont="1" applyFill="1" applyBorder="1" applyAlignment="1">
      <alignment horizontal="left"/>
    </xf>
    <xf numFmtId="188" fontId="1" fillId="0" borderId="23" xfId="0" applyNumberFormat="1" applyFont="1" applyFill="1" applyBorder="1" applyAlignment="1">
      <alignment horizontal="right"/>
    </xf>
    <xf numFmtId="188" fontId="1" fillId="0" borderId="0" xfId="0" applyNumberFormat="1" applyFont="1" applyFill="1" applyAlignment="1">
      <alignment horizontal="right"/>
    </xf>
    <xf numFmtId="188" fontId="7" fillId="0" borderId="40" xfId="0" applyNumberFormat="1" applyFont="1" applyFill="1" applyBorder="1" applyAlignment="1">
      <alignment horizontal="right"/>
    </xf>
    <xf numFmtId="188" fontId="1" fillId="0" borderId="0" xfId="0" applyNumberFormat="1" applyFont="1" applyBorder="1" applyAlignment="1">
      <alignment horizontal="right"/>
    </xf>
    <xf numFmtId="0" fontId="5" fillId="0" borderId="0" xfId="0" applyFont="1" applyAlignment="1">
      <alignment/>
    </xf>
    <xf numFmtId="188" fontId="5" fillId="0" borderId="0" xfId="0" applyNumberFormat="1" applyFont="1" applyAlignment="1">
      <alignment horizontal="right"/>
    </xf>
    <xf numFmtId="186" fontId="5" fillId="0" borderId="0" xfId="0" applyNumberFormat="1" applyFont="1" applyAlignment="1">
      <alignment/>
    </xf>
    <xf numFmtId="0" fontId="5" fillId="0" borderId="0" xfId="0" applyNumberFormat="1" applyFont="1" applyAlignment="1">
      <alignment horizontal="center"/>
    </xf>
    <xf numFmtId="0" fontId="22" fillId="0" borderId="0" xfId="0" applyFont="1" applyAlignment="1">
      <alignment/>
    </xf>
    <xf numFmtId="0" fontId="27" fillId="0" borderId="0" xfId="0" applyFont="1" applyAlignment="1">
      <alignment/>
    </xf>
    <xf numFmtId="186" fontId="27" fillId="0" borderId="0" xfId="0" applyNumberFormat="1" applyFont="1" applyAlignment="1">
      <alignment/>
    </xf>
    <xf numFmtId="187" fontId="22" fillId="0" borderId="0" xfId="0" applyNumberFormat="1" applyFont="1" applyAlignment="1">
      <alignment/>
    </xf>
    <xf numFmtId="0" fontId="22" fillId="0" borderId="0" xfId="0" applyFont="1" applyAlignment="1">
      <alignment horizontal="center"/>
    </xf>
    <xf numFmtId="0" fontId="9" fillId="36" borderId="0" xfId="63" applyFont="1" applyFill="1" applyBorder="1" applyAlignment="1">
      <alignment horizontal="center" vertical="center" wrapText="1"/>
    </xf>
    <xf numFmtId="0" fontId="9" fillId="36" borderId="0" xfId="63" applyFont="1" applyFill="1" applyBorder="1" applyAlignment="1">
      <alignment/>
    </xf>
    <xf numFmtId="0" fontId="1" fillId="34" borderId="15"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25" xfId="0" applyFont="1" applyFill="1" applyBorder="1" applyAlignment="1">
      <alignment horizontal="distributed" vertical="center"/>
    </xf>
    <xf numFmtId="0" fontId="1" fillId="33" borderId="40" xfId="0" applyFont="1" applyFill="1" applyBorder="1" applyAlignment="1">
      <alignment horizontal="distributed" vertical="center"/>
    </xf>
    <xf numFmtId="0" fontId="1" fillId="33" borderId="43" xfId="0" applyFont="1" applyFill="1" applyBorder="1" applyAlignment="1">
      <alignment horizontal="distributed" vertical="center"/>
    </xf>
    <xf numFmtId="3" fontId="6" fillId="33" borderId="44" xfId="0" applyNumberFormat="1" applyFont="1" applyFill="1" applyBorder="1" applyAlignment="1">
      <alignment horizontal="left"/>
    </xf>
    <xf numFmtId="3" fontId="6" fillId="33" borderId="45" xfId="0" applyNumberFormat="1" applyFont="1" applyFill="1" applyBorder="1" applyAlignment="1">
      <alignment horizontal="left"/>
    </xf>
    <xf numFmtId="3" fontId="6" fillId="33" borderId="46" xfId="0" applyNumberFormat="1" applyFont="1" applyFill="1" applyBorder="1" applyAlignment="1">
      <alignment horizontal="left"/>
    </xf>
    <xf numFmtId="3" fontId="1" fillId="33" borderId="11" xfId="0" applyNumberFormat="1" applyFont="1" applyFill="1" applyBorder="1" applyAlignment="1">
      <alignment vertical="center" wrapText="1"/>
    </xf>
    <xf numFmtId="3" fontId="1" fillId="33" borderId="12" xfId="0" applyNumberFormat="1" applyFont="1" applyFill="1" applyBorder="1" applyAlignment="1">
      <alignment vertical="center" wrapText="1"/>
    </xf>
    <xf numFmtId="3" fontId="1" fillId="33" borderId="13" xfId="0" applyNumberFormat="1" applyFont="1" applyFill="1" applyBorder="1" applyAlignment="1">
      <alignment vertical="center" wrapText="1"/>
    </xf>
    <xf numFmtId="3" fontId="1" fillId="33" borderId="25" xfId="0" applyNumberFormat="1" applyFont="1" applyFill="1" applyBorder="1" applyAlignment="1">
      <alignment vertical="center" wrapText="1"/>
    </xf>
    <xf numFmtId="3" fontId="1" fillId="33" borderId="40" xfId="0" applyNumberFormat="1" applyFont="1" applyFill="1" applyBorder="1" applyAlignment="1">
      <alignment vertical="center" wrapText="1"/>
    </xf>
    <xf numFmtId="3" fontId="1" fillId="33" borderId="43" xfId="0" applyNumberFormat="1" applyFont="1" applyFill="1" applyBorder="1" applyAlignment="1">
      <alignment vertical="center" wrapText="1"/>
    </xf>
    <xf numFmtId="0" fontId="1" fillId="34" borderId="17" xfId="0" applyFont="1" applyFill="1" applyBorder="1" applyAlignment="1">
      <alignment horizontal="distributed" vertical="center"/>
    </xf>
    <xf numFmtId="0" fontId="1" fillId="34" borderId="19" xfId="0" applyFont="1" applyFill="1" applyBorder="1" applyAlignment="1">
      <alignment horizontal="distributed"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3" fontId="11" fillId="33" borderId="17" xfId="0" applyNumberFormat="1" applyFont="1" applyFill="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3" fontId="1" fillId="33" borderId="17" xfId="0" applyNumberFormat="1" applyFont="1" applyFill="1" applyBorder="1" applyAlignment="1">
      <alignment horizontal="left" wrapText="1"/>
    </xf>
    <xf numFmtId="3" fontId="1" fillId="33" borderId="18" xfId="0" applyNumberFormat="1" applyFont="1" applyFill="1" applyBorder="1" applyAlignment="1">
      <alignment horizontal="left"/>
    </xf>
    <xf numFmtId="3" fontId="1" fillId="33" borderId="19" xfId="0" applyNumberFormat="1" applyFont="1" applyFill="1" applyBorder="1" applyAlignment="1">
      <alignment horizontal="left"/>
    </xf>
    <xf numFmtId="3" fontId="1" fillId="33" borderId="17" xfId="0" applyNumberFormat="1" applyFont="1" applyFill="1" applyBorder="1" applyAlignment="1">
      <alignment vertical="center" wrapText="1"/>
    </xf>
    <xf numFmtId="3" fontId="1" fillId="33" borderId="18" xfId="0" applyNumberFormat="1" applyFont="1" applyFill="1" applyBorder="1" applyAlignment="1">
      <alignment vertical="center" wrapText="1"/>
    </xf>
    <xf numFmtId="3" fontId="1" fillId="33" borderId="19" xfId="0" applyNumberFormat="1" applyFont="1" applyFill="1" applyBorder="1" applyAlignment="1">
      <alignment vertical="center" wrapText="1"/>
    </xf>
    <xf numFmtId="0" fontId="9" fillId="36" borderId="0" xfId="62" applyFont="1" applyFill="1" applyBorder="1" applyAlignment="1">
      <alignment horizontal="center" vertical="center" wrapText="1"/>
      <protection/>
    </xf>
    <xf numFmtId="0" fontId="9" fillId="36" borderId="0" xfId="62" applyFont="1" applyFill="1" applyBorder="1">
      <alignment/>
      <protection/>
    </xf>
    <xf numFmtId="3" fontId="4" fillId="33" borderId="17" xfId="0" applyNumberFormat="1" applyFont="1" applyFill="1" applyBorder="1" applyAlignment="1">
      <alignment horizontal="center"/>
    </xf>
    <xf numFmtId="3" fontId="4" fillId="33" borderId="18" xfId="0" applyNumberFormat="1" applyFont="1" applyFill="1" applyBorder="1" applyAlignment="1">
      <alignment horizontal="center"/>
    </xf>
    <xf numFmtId="3" fontId="4" fillId="33" borderId="19" xfId="0" applyNumberFormat="1" applyFont="1" applyFill="1" applyBorder="1" applyAlignment="1">
      <alignment horizontal="center"/>
    </xf>
    <xf numFmtId="0" fontId="13" fillId="33" borderId="17" xfId="0" applyNumberFormat="1" applyFont="1" applyFill="1" applyBorder="1" applyAlignment="1">
      <alignment vertical="center"/>
    </xf>
    <xf numFmtId="0" fontId="14" fillId="0" borderId="18" xfId="0" applyNumberFormat="1" applyFont="1" applyBorder="1" applyAlignment="1">
      <alignment vertical="center"/>
    </xf>
    <xf numFmtId="0" fontId="14" fillId="0" borderId="19" xfId="0" applyNumberFormat="1" applyFont="1" applyBorder="1" applyAlignment="1">
      <alignment vertical="center"/>
    </xf>
    <xf numFmtId="0" fontId="12" fillId="0" borderId="40" xfId="0" applyFont="1" applyBorder="1" applyAlignment="1">
      <alignment vertical="center"/>
    </xf>
    <xf numFmtId="0" fontId="1" fillId="40" borderId="11" xfId="0" applyFont="1" applyFill="1" applyBorder="1" applyAlignment="1">
      <alignment horizontal="distributed" vertical="center"/>
    </xf>
    <xf numFmtId="0" fontId="1" fillId="40" borderId="12" xfId="0" applyFont="1" applyFill="1" applyBorder="1" applyAlignment="1">
      <alignment horizontal="distributed" vertical="center"/>
    </xf>
    <xf numFmtId="0" fontId="1" fillId="40" borderId="13" xfId="0" applyFont="1" applyFill="1" applyBorder="1" applyAlignment="1">
      <alignment horizontal="distributed" vertical="center"/>
    </xf>
    <xf numFmtId="0" fontId="1" fillId="40" borderId="23" xfId="0" applyFont="1" applyFill="1" applyBorder="1" applyAlignment="1">
      <alignment horizontal="distributed" vertical="center"/>
    </xf>
    <xf numFmtId="0" fontId="1" fillId="40" borderId="0" xfId="0" applyFont="1" applyFill="1" applyBorder="1" applyAlignment="1">
      <alignment horizontal="distributed" vertical="center"/>
    </xf>
    <xf numFmtId="0" fontId="1" fillId="40" borderId="47" xfId="0" applyFont="1" applyFill="1" applyBorder="1" applyAlignment="1">
      <alignment horizontal="distributed" vertical="center"/>
    </xf>
    <xf numFmtId="0" fontId="12" fillId="0" borderId="40" xfId="0" applyFont="1" applyFill="1" applyBorder="1" applyAlignment="1">
      <alignment vertical="center"/>
    </xf>
    <xf numFmtId="0" fontId="0" fillId="0" borderId="40" xfId="0" applyFont="1" applyFill="1" applyBorder="1" applyAlignment="1">
      <alignment vertical="center"/>
    </xf>
    <xf numFmtId="3" fontId="6" fillId="33" borderId="17" xfId="0" applyNumberFormat="1" applyFont="1" applyFill="1" applyBorder="1" applyAlignment="1">
      <alignment horizontal="left"/>
    </xf>
    <xf numFmtId="3" fontId="6" fillId="33" borderId="18" xfId="0" applyNumberFormat="1" applyFont="1" applyFill="1" applyBorder="1" applyAlignment="1">
      <alignment horizontal="left"/>
    </xf>
    <xf numFmtId="3" fontId="6" fillId="33" borderId="19" xfId="0" applyNumberFormat="1" applyFont="1" applyFill="1" applyBorder="1" applyAlignment="1">
      <alignment horizontal="left"/>
    </xf>
    <xf numFmtId="3" fontId="4" fillId="33" borderId="15" xfId="0" applyNumberFormat="1" applyFont="1" applyFill="1" applyBorder="1" applyAlignment="1">
      <alignment horizontal="left"/>
    </xf>
    <xf numFmtId="0" fontId="13" fillId="33" borderId="18" xfId="0" applyNumberFormat="1" applyFont="1" applyFill="1" applyBorder="1" applyAlignment="1">
      <alignment vertical="center"/>
    </xf>
    <xf numFmtId="0" fontId="13" fillId="33" borderId="19" xfId="0" applyNumberFormat="1" applyFont="1" applyFill="1" applyBorder="1" applyAlignment="1">
      <alignment vertical="center"/>
    </xf>
    <xf numFmtId="0" fontId="13" fillId="0" borderId="18" xfId="0" applyNumberFormat="1" applyFont="1" applyBorder="1" applyAlignment="1">
      <alignment vertical="center"/>
    </xf>
    <xf numFmtId="0" fontId="13" fillId="0" borderId="19" xfId="0" applyNumberFormat="1" applyFont="1" applyBorder="1" applyAlignment="1">
      <alignment vertical="center"/>
    </xf>
    <xf numFmtId="0" fontId="16" fillId="33" borderId="17" xfId="0" applyNumberFormat="1" applyFont="1" applyFill="1" applyBorder="1" applyAlignment="1">
      <alignment vertical="center"/>
    </xf>
    <xf numFmtId="0" fontId="16" fillId="0" borderId="18" xfId="0" applyNumberFormat="1" applyFont="1" applyBorder="1" applyAlignment="1">
      <alignment vertical="center"/>
    </xf>
    <xf numFmtId="0" fontId="16" fillId="0" borderId="19" xfId="0" applyNumberFormat="1" applyFont="1" applyBorder="1" applyAlignment="1">
      <alignment vertical="center"/>
    </xf>
    <xf numFmtId="0" fontId="1" fillId="34" borderId="10" xfId="0" applyFont="1" applyFill="1" applyBorder="1" applyAlignment="1">
      <alignment horizontal="distributed" vertical="center"/>
    </xf>
    <xf numFmtId="0" fontId="1" fillId="34" borderId="16" xfId="0" applyFont="1" applyFill="1" applyBorder="1" applyAlignment="1">
      <alignment horizontal="distributed" vertical="center"/>
    </xf>
    <xf numFmtId="0" fontId="1" fillId="34" borderId="17" xfId="0" applyFont="1" applyFill="1" applyBorder="1" applyAlignment="1">
      <alignment horizontal="distributed" vertical="center" wrapText="1"/>
    </xf>
    <xf numFmtId="0" fontId="1" fillId="34" borderId="19" xfId="0" applyFont="1" applyFill="1" applyBorder="1" applyAlignment="1">
      <alignment horizontal="distributed" vertical="center" wrapText="1"/>
    </xf>
    <xf numFmtId="0" fontId="19" fillId="34" borderId="17" xfId="0" applyFont="1" applyFill="1" applyBorder="1" applyAlignment="1">
      <alignment horizontal="distributed" vertical="center" wrapText="1"/>
    </xf>
    <xf numFmtId="0" fontId="19" fillId="34" borderId="19" xfId="0" applyFont="1" applyFill="1" applyBorder="1" applyAlignment="1">
      <alignment horizontal="distributed" vertical="center" wrapText="1"/>
    </xf>
    <xf numFmtId="0" fontId="1" fillId="33" borderId="17" xfId="0" applyFont="1" applyFill="1" applyBorder="1" applyAlignment="1">
      <alignment horizontal="distributed" vertical="center"/>
    </xf>
    <xf numFmtId="0" fontId="1" fillId="33" borderId="19" xfId="0" applyFont="1" applyFill="1" applyBorder="1" applyAlignment="1">
      <alignment horizontal="distributed" vertical="center"/>
    </xf>
    <xf numFmtId="0" fontId="7" fillId="33" borderId="15" xfId="0" applyFont="1" applyFill="1" applyBorder="1" applyAlignment="1">
      <alignment horizontal="distributed" vertical="center"/>
    </xf>
    <xf numFmtId="0" fontId="7" fillId="33" borderId="17" xfId="0" applyFont="1" applyFill="1" applyBorder="1" applyAlignment="1">
      <alignment horizontal="distributed" vertical="center"/>
    </xf>
    <xf numFmtId="0" fontId="7" fillId="33" borderId="19" xfId="0" applyFont="1" applyFill="1" applyBorder="1" applyAlignment="1">
      <alignment horizontal="distributed" vertical="center"/>
    </xf>
    <xf numFmtId="0" fontId="5" fillId="34" borderId="11" xfId="0" applyFont="1" applyFill="1" applyBorder="1" applyAlignment="1">
      <alignment horizontal="distributed" vertical="center"/>
    </xf>
    <xf numFmtId="0" fontId="5" fillId="34" borderId="13" xfId="0" applyFont="1" applyFill="1" applyBorder="1" applyAlignment="1">
      <alignment horizontal="distributed" vertical="center"/>
    </xf>
    <xf numFmtId="0" fontId="0" fillId="0" borderId="25" xfId="0" applyBorder="1" applyAlignment="1">
      <alignment horizontal="distributed" vertical="center"/>
    </xf>
    <xf numFmtId="0" fontId="0" fillId="0" borderId="43" xfId="0" applyBorder="1" applyAlignment="1">
      <alignment horizontal="distributed" vertical="center"/>
    </xf>
    <xf numFmtId="0" fontId="0" fillId="0" borderId="13" xfId="0" applyBorder="1" applyAlignment="1">
      <alignment horizontal="distributed" vertical="center"/>
    </xf>
    <xf numFmtId="0" fontId="0" fillId="0" borderId="18" xfId="0" applyBorder="1" applyAlignment="1">
      <alignment horizontal="distributed" vertical="center"/>
    </xf>
    <xf numFmtId="0" fontId="20" fillId="34" borderId="11" xfId="0" applyFont="1" applyFill="1" applyBorder="1" applyAlignment="1">
      <alignment horizontal="distributed" vertical="center"/>
    </xf>
    <xf numFmtId="0" fontId="21" fillId="0" borderId="13" xfId="0" applyFont="1" applyBorder="1" applyAlignment="1">
      <alignment horizontal="distributed" vertical="center"/>
    </xf>
    <xf numFmtId="0" fontId="5" fillId="34" borderId="25" xfId="0" applyFont="1" applyFill="1" applyBorder="1" applyAlignment="1">
      <alignment horizontal="distributed" vertical="center"/>
    </xf>
    <xf numFmtId="0" fontId="1" fillId="33" borderId="23" xfId="0" applyFont="1" applyFill="1" applyBorder="1" applyAlignment="1">
      <alignment horizontal="distributed" vertical="center"/>
    </xf>
    <xf numFmtId="0" fontId="1" fillId="33" borderId="47" xfId="0" applyFont="1" applyFill="1" applyBorder="1" applyAlignment="1">
      <alignment horizontal="distributed" vertical="center"/>
    </xf>
    <xf numFmtId="0" fontId="1" fillId="34" borderId="20" xfId="0" applyFont="1" applyFill="1" applyBorder="1" applyAlignment="1">
      <alignment horizontal="distributed" vertical="center"/>
    </xf>
    <xf numFmtId="0" fontId="0" fillId="0" borderId="16" xfId="0" applyBorder="1" applyAlignment="1">
      <alignment horizontal="distributed" vertical="center"/>
    </xf>
    <xf numFmtId="0" fontId="1" fillId="34" borderId="18" xfId="0" applyFont="1" applyFill="1" applyBorder="1" applyAlignment="1">
      <alignment horizontal="distributed" vertical="center"/>
    </xf>
    <xf numFmtId="0" fontId="0" fillId="0" borderId="19" xfId="0" applyBorder="1" applyAlignment="1">
      <alignment horizontal="distributed" vertical="center"/>
    </xf>
    <xf numFmtId="0" fontId="1" fillId="34" borderId="17" xfId="0" applyFont="1" applyFill="1" applyBorder="1" applyAlignment="1">
      <alignment horizontal="distributed" vertical="center"/>
    </xf>
    <xf numFmtId="0" fontId="0" fillId="0" borderId="18" xfId="0" applyBorder="1" applyAlignment="1">
      <alignment/>
    </xf>
    <xf numFmtId="0" fontId="0" fillId="0" borderId="19" xfId="0" applyBorder="1" applyAlignment="1">
      <alignment/>
    </xf>
    <xf numFmtId="0" fontId="4" fillId="34" borderId="21" xfId="61" applyFont="1" applyFill="1" applyBorder="1" applyAlignment="1">
      <alignment horizontal="distributed"/>
      <protection/>
    </xf>
    <xf numFmtId="0" fontId="4" fillId="34" borderId="48" xfId="61" applyFont="1" applyFill="1" applyBorder="1" applyAlignment="1">
      <alignment horizontal="distributed"/>
      <protection/>
    </xf>
    <xf numFmtId="0" fontId="6" fillId="34" borderId="21" xfId="61" applyFont="1" applyFill="1" applyBorder="1" applyAlignment="1">
      <alignment horizontal="distributed"/>
      <protection/>
    </xf>
    <xf numFmtId="0" fontId="6" fillId="34" borderId="48" xfId="61" applyFont="1" applyFill="1" applyBorder="1" applyAlignment="1">
      <alignment horizontal="distributed"/>
      <protection/>
    </xf>
    <xf numFmtId="0" fontId="4" fillId="34" borderId="49" xfId="61" applyFont="1" applyFill="1" applyBorder="1" applyAlignment="1">
      <alignment horizontal="center" vertical="center" wrapText="1"/>
      <protection/>
    </xf>
    <xf numFmtId="0" fontId="4" fillId="34" borderId="50" xfId="61" applyFont="1" applyFill="1" applyBorder="1" applyAlignment="1">
      <alignment horizontal="center" vertical="center" wrapText="1"/>
      <protection/>
    </xf>
    <xf numFmtId="0" fontId="4" fillId="34" borderId="51" xfId="61" applyFont="1" applyFill="1" applyBorder="1" applyAlignment="1">
      <alignment horizontal="center" vertical="center" wrapText="1"/>
      <protection/>
    </xf>
    <xf numFmtId="0" fontId="4" fillId="34" borderId="52" xfId="61" applyFont="1" applyFill="1" applyBorder="1" applyAlignment="1">
      <alignment horizontal="center" vertical="center" wrapText="1"/>
      <protection/>
    </xf>
    <xf numFmtId="0" fontId="4" fillId="34" borderId="53" xfId="61" applyFont="1" applyFill="1" applyBorder="1" applyAlignment="1">
      <alignment horizontal="center" vertical="center" wrapText="1"/>
      <protection/>
    </xf>
    <xf numFmtId="0" fontId="4" fillId="34" borderId="54" xfId="61" applyFont="1" applyFill="1" applyBorder="1" applyAlignment="1">
      <alignment horizontal="center" vertical="center" wrapText="1"/>
      <protection/>
    </xf>
    <xf numFmtId="0" fontId="4" fillId="34" borderId="33" xfId="61" applyFont="1" applyFill="1" applyBorder="1" applyAlignment="1">
      <alignment horizontal="center" vertical="center"/>
      <protection/>
    </xf>
    <xf numFmtId="0" fontId="4" fillId="34" borderId="54" xfId="61" applyFont="1" applyFill="1" applyBorder="1" applyAlignment="1">
      <alignment horizontal="center" vertical="center"/>
      <protection/>
    </xf>
    <xf numFmtId="0" fontId="0" fillId="0" borderId="54" xfId="0" applyBorder="1" applyAlignment="1">
      <alignment horizontal="center" vertical="center"/>
    </xf>
    <xf numFmtId="0" fontId="5" fillId="0" borderId="0" xfId="61" applyFont="1" applyFill="1" applyAlignment="1">
      <alignment vertical="center"/>
      <protection/>
    </xf>
    <xf numFmtId="0" fontId="1" fillId="39" borderId="55" xfId="0" applyFont="1" applyFill="1" applyBorder="1" applyAlignment="1">
      <alignment horizontal="center" vertical="center"/>
    </xf>
    <xf numFmtId="0" fontId="1" fillId="39" borderId="55" xfId="0" applyFont="1" applyFill="1" applyBorder="1" applyAlignment="1">
      <alignment vertical="center"/>
    </xf>
    <xf numFmtId="0" fontId="1" fillId="39" borderId="56" xfId="0" applyFont="1" applyFill="1" applyBorder="1" applyAlignment="1">
      <alignment vertical="center"/>
    </xf>
    <xf numFmtId="0" fontId="1" fillId="39" borderId="0" xfId="0" applyFont="1" applyFill="1" applyAlignment="1">
      <alignment vertical="center"/>
    </xf>
    <xf numFmtId="0" fontId="1" fillId="39" borderId="47" xfId="0" applyFont="1" applyFill="1" applyBorder="1" applyAlignment="1">
      <alignment vertical="center"/>
    </xf>
    <xf numFmtId="0" fontId="1" fillId="39" borderId="40" xfId="0" applyFont="1" applyFill="1" applyBorder="1" applyAlignment="1">
      <alignment vertical="center"/>
    </xf>
    <xf numFmtId="0" fontId="1" fillId="39" borderId="43" xfId="0" applyFont="1" applyFill="1" applyBorder="1" applyAlignment="1">
      <alignment vertical="center"/>
    </xf>
    <xf numFmtId="186" fontId="1" fillId="39" borderId="41" xfId="0" applyNumberFormat="1" applyFont="1" applyFill="1" applyBorder="1" applyAlignment="1">
      <alignment horizontal="distributed" vertical="center"/>
    </xf>
    <xf numFmtId="187" fontId="1" fillId="39" borderId="38" xfId="0" applyNumberFormat="1" applyFont="1" applyFill="1" applyBorder="1" applyAlignment="1">
      <alignment horizontal="center" vertical="center"/>
    </xf>
    <xf numFmtId="0" fontId="1" fillId="39" borderId="39" xfId="0" applyFont="1" applyFill="1" applyBorder="1" applyAlignment="1">
      <alignment horizontal="center" vertical="center"/>
    </xf>
    <xf numFmtId="186" fontId="1" fillId="39" borderId="10" xfId="0" applyNumberFormat="1" applyFont="1" applyFill="1" applyBorder="1" applyAlignment="1">
      <alignment horizontal="center" vertical="center"/>
    </xf>
    <xf numFmtId="0" fontId="1" fillId="39" borderId="20" xfId="0" applyFont="1" applyFill="1" applyBorder="1" applyAlignment="1">
      <alignment vertical="center"/>
    </xf>
    <xf numFmtId="0" fontId="1" fillId="39" borderId="16" xfId="0" applyFont="1" applyFill="1" applyBorder="1" applyAlignment="1">
      <alignment vertical="center"/>
    </xf>
    <xf numFmtId="186" fontId="1" fillId="39" borderId="10" xfId="0" applyNumberFormat="1" applyFont="1" applyFill="1" applyBorder="1" applyAlignment="1">
      <alignment horizontal="center" vertical="center" wrapText="1"/>
    </xf>
    <xf numFmtId="0" fontId="1" fillId="39" borderId="20" xfId="0" applyFont="1" applyFill="1" applyBorder="1" applyAlignment="1">
      <alignment horizontal="center" vertical="center" wrapText="1"/>
    </xf>
    <xf numFmtId="0" fontId="1" fillId="39" borderId="16" xfId="0" applyFont="1" applyFill="1" applyBorder="1" applyAlignment="1">
      <alignment horizontal="center" vertical="center" wrapText="1"/>
    </xf>
    <xf numFmtId="0" fontId="1" fillId="0" borderId="0" xfId="0" applyFont="1" applyAlignment="1">
      <alignment horizontal="center"/>
    </xf>
    <xf numFmtId="0" fontId="1" fillId="0" borderId="47" xfId="0" applyFont="1" applyBorder="1" applyAlignment="1">
      <alignment horizontal="center"/>
    </xf>
    <xf numFmtId="0" fontId="7" fillId="0" borderId="40" xfId="0" applyFont="1" applyBorder="1" applyAlignment="1">
      <alignment horizontal="center"/>
    </xf>
    <xf numFmtId="0" fontId="7" fillId="0" borderId="43" xfId="0" applyFont="1" applyBorder="1" applyAlignment="1">
      <alignment horizontal="center"/>
    </xf>
    <xf numFmtId="0" fontId="1" fillId="33" borderId="55" xfId="0" applyFont="1" applyFill="1" applyBorder="1" applyAlignment="1">
      <alignment horizontal="center" vertical="center"/>
    </xf>
    <xf numFmtId="0" fontId="1" fillId="33" borderId="55" xfId="0" applyFont="1" applyFill="1" applyBorder="1" applyAlignment="1">
      <alignment vertical="center"/>
    </xf>
    <xf numFmtId="0" fontId="1" fillId="33" borderId="56" xfId="0" applyFont="1" applyFill="1" applyBorder="1" applyAlignment="1">
      <alignment vertical="center"/>
    </xf>
    <xf numFmtId="0" fontId="1" fillId="33" borderId="0" xfId="0" applyFont="1" applyFill="1" applyAlignment="1">
      <alignment vertical="center"/>
    </xf>
    <xf numFmtId="0" fontId="1" fillId="33" borderId="47" xfId="0" applyFont="1" applyFill="1" applyBorder="1" applyAlignment="1">
      <alignment vertical="center"/>
    </xf>
    <xf numFmtId="0" fontId="1" fillId="33" borderId="40" xfId="0" applyFont="1" applyFill="1" applyBorder="1" applyAlignment="1">
      <alignment vertical="center"/>
    </xf>
    <xf numFmtId="0" fontId="1" fillId="33" borderId="43" xfId="0" applyFont="1" applyFill="1" applyBorder="1" applyAlignment="1">
      <alignment vertical="center"/>
    </xf>
    <xf numFmtId="186" fontId="1" fillId="33" borderId="41" xfId="0" applyNumberFormat="1" applyFont="1" applyFill="1" applyBorder="1" applyAlignment="1">
      <alignment horizontal="distributed" vertical="center"/>
    </xf>
    <xf numFmtId="186" fontId="1" fillId="33" borderId="10" xfId="0" applyNumberFormat="1" applyFont="1" applyFill="1" applyBorder="1" applyAlignment="1">
      <alignment horizontal="center" vertical="center"/>
    </xf>
    <xf numFmtId="0" fontId="1" fillId="33" borderId="20" xfId="0" applyFont="1" applyFill="1" applyBorder="1" applyAlignment="1">
      <alignment horizontal="center" vertical="center"/>
    </xf>
    <xf numFmtId="0" fontId="1" fillId="33" borderId="16" xfId="0" applyFont="1" applyFill="1" applyBorder="1" applyAlignment="1">
      <alignment horizontal="center" vertical="center"/>
    </xf>
    <xf numFmtId="186" fontId="1" fillId="33" borderId="11" xfId="0" applyNumberFormat="1" applyFont="1" applyFill="1" applyBorder="1" applyAlignment="1">
      <alignment horizontal="center" vertical="center"/>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186" fontId="1" fillId="33" borderId="11" xfId="0" applyNumberFormat="1" applyFont="1" applyFill="1" applyBorder="1" applyAlignment="1">
      <alignment horizontal="distributed" vertical="center"/>
    </xf>
    <xf numFmtId="186" fontId="1" fillId="33" borderId="23" xfId="0" applyNumberFormat="1" applyFont="1" applyFill="1" applyBorder="1" applyAlignment="1">
      <alignment horizontal="distributed" vertical="center"/>
    </xf>
    <xf numFmtId="186" fontId="1" fillId="33" borderId="25" xfId="0" applyNumberFormat="1" applyFont="1" applyFill="1" applyBorder="1" applyAlignment="1">
      <alignment horizontal="distributed" vertical="center"/>
    </xf>
    <xf numFmtId="186"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horizontal="center"/>
    </xf>
    <xf numFmtId="186" fontId="1" fillId="33" borderId="38" xfId="0" applyNumberFormat="1" applyFont="1" applyFill="1" applyBorder="1" applyAlignment="1">
      <alignment horizontal="center" vertical="center"/>
    </xf>
    <xf numFmtId="0" fontId="1" fillId="33" borderId="41" xfId="0" applyFont="1" applyFill="1" applyBorder="1" applyAlignment="1">
      <alignment horizontal="center" vertical="center"/>
    </xf>
    <xf numFmtId="186" fontId="1" fillId="33" borderId="17" xfId="0" applyNumberFormat="1" applyFont="1" applyFill="1" applyBorder="1" applyAlignment="1">
      <alignment horizontal="center" vertical="center"/>
    </xf>
    <xf numFmtId="186" fontId="1" fillId="33" borderId="19" xfId="0" applyNumberFormat="1" applyFont="1" applyFill="1" applyBorder="1" applyAlignment="1">
      <alignment horizontal="center" vertical="center"/>
    </xf>
    <xf numFmtId="0" fontId="5" fillId="0" borderId="0" xfId="0" applyFont="1" applyAlignment="1">
      <alignment horizontal="left"/>
    </xf>
    <xf numFmtId="0" fontId="22" fillId="0" borderId="0" xfId="0" applyFont="1" applyAlignment="1">
      <alignment horizontal="center"/>
    </xf>
    <xf numFmtId="0" fontId="1" fillId="33" borderId="20" xfId="0" applyFont="1" applyFill="1" applyBorder="1" applyAlignment="1">
      <alignment vertical="center"/>
    </xf>
    <xf numFmtId="0" fontId="1" fillId="33" borderId="16"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支出" xfId="62"/>
    <cellStyle name="標準_総生産9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819150</xdr:colOff>
      <xdr:row>3</xdr:row>
      <xdr:rowOff>19050</xdr:rowOff>
    </xdr:from>
    <xdr:to>
      <xdr:col>11</xdr:col>
      <xdr:colOff>819150</xdr:colOff>
      <xdr:row>7</xdr:row>
      <xdr:rowOff>0</xdr:rowOff>
    </xdr:to>
    <xdr:sp>
      <xdr:nvSpPr>
        <xdr:cNvPr id="1" name="Line 1"/>
        <xdr:cNvSpPr>
          <a:spLocks/>
        </xdr:cNvSpPr>
      </xdr:nvSpPr>
      <xdr:spPr>
        <a:xfrm>
          <a:off x="8343900" y="5619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10</xdr:col>
      <xdr:colOff>0</xdr:colOff>
      <xdr:row>37</xdr:row>
      <xdr:rowOff>0</xdr:rowOff>
    </xdr:to>
    <xdr:sp>
      <xdr:nvSpPr>
        <xdr:cNvPr id="2" name="AutoShape 2"/>
        <xdr:cNvSpPr>
          <a:spLocks/>
        </xdr:cNvSpPr>
      </xdr:nvSpPr>
      <xdr:spPr>
        <a:xfrm>
          <a:off x="6677025" y="61150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UKEIKA01\bunseki\&#30476;&#27665;\&#12414;&#12392;&#12417;\&#25903;&#209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4&#20027;&#35201;&#31995;&#21015;&#34920;(&#29983;&#29987;&#21517;&#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before20121228"/>
      <sheetName val="印刷用"/>
      <sheetName val="印刷用(旧）"/>
      <sheetName val="印刷用 (マイナス符号削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生産･名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A63"/>
  <sheetViews>
    <sheetView tabSelected="1" view="pageBreakPreview" zoomScaleSheetLayoutView="100" zoomScalePageLayoutView="0" workbookViewId="0" topLeftCell="A1">
      <selection activeCell="B3" sqref="B3:E4"/>
    </sheetView>
  </sheetViews>
  <sheetFormatPr defaultColWidth="9.00390625" defaultRowHeight="13.5"/>
  <cols>
    <col min="1" max="2" width="2.625" style="2" customWidth="1"/>
    <col min="3" max="3" width="4.625" style="2" customWidth="1"/>
    <col min="4" max="4" width="1.625" style="2" customWidth="1"/>
    <col min="5" max="5" width="30.625" style="2" customWidth="1"/>
    <col min="6" max="7" width="10.375" style="2" bestFit="1" customWidth="1"/>
    <col min="8" max="11" width="10.375" style="2" customWidth="1"/>
    <col min="12" max="12" width="2.625" style="2" customWidth="1"/>
    <col min="13" max="13" width="35.625" style="25" customWidth="1"/>
    <col min="14" max="19" width="9.00390625" style="25" customWidth="1"/>
    <col min="20" max="20" width="2.625" style="25" customWidth="1"/>
    <col min="21" max="21" width="15.625" style="25" customWidth="1"/>
    <col min="22" max="27" width="9.00390625" style="25" customWidth="1"/>
    <col min="28" max="16384" width="9.00390625" style="2" customWidth="1"/>
  </cols>
  <sheetData>
    <row r="1" ht="14.25">
      <c r="B1" s="1" t="s">
        <v>65</v>
      </c>
    </row>
    <row r="3" spans="2:11" ht="12">
      <c r="B3" s="320" t="s">
        <v>0</v>
      </c>
      <c r="C3" s="321"/>
      <c r="D3" s="321"/>
      <c r="E3" s="322"/>
      <c r="F3" s="319" t="s">
        <v>38</v>
      </c>
      <c r="G3" s="319"/>
      <c r="H3" s="319" t="s">
        <v>1</v>
      </c>
      <c r="I3" s="319"/>
      <c r="J3" s="319" t="s">
        <v>2</v>
      </c>
      <c r="K3" s="319"/>
    </row>
    <row r="4" spans="2:27" ht="12">
      <c r="B4" s="323"/>
      <c r="C4" s="324"/>
      <c r="D4" s="324"/>
      <c r="E4" s="325"/>
      <c r="F4" s="24" t="s">
        <v>62</v>
      </c>
      <c r="G4" s="23" t="s">
        <v>63</v>
      </c>
      <c r="H4" s="24" t="s">
        <v>62</v>
      </c>
      <c r="I4" s="23" t="s">
        <v>63</v>
      </c>
      <c r="J4" s="24" t="s">
        <v>62</v>
      </c>
      <c r="K4" s="23" t="s">
        <v>63</v>
      </c>
      <c r="M4" s="317"/>
      <c r="N4" s="31"/>
      <c r="O4" s="31"/>
      <c r="P4" s="31"/>
      <c r="Q4" s="31"/>
      <c r="R4" s="31"/>
      <c r="S4" s="31"/>
      <c r="T4" s="32"/>
      <c r="U4" s="317"/>
      <c r="V4" s="31"/>
      <c r="W4" s="31"/>
      <c r="X4" s="31"/>
      <c r="Y4" s="31"/>
      <c r="Z4" s="31"/>
      <c r="AA4" s="31"/>
    </row>
    <row r="5" spans="2:27" ht="12" customHeight="1">
      <c r="B5" s="5"/>
      <c r="C5" s="6"/>
      <c r="D5" s="6"/>
      <c r="E5" s="7"/>
      <c r="F5" s="4" t="s">
        <v>3</v>
      </c>
      <c r="G5" s="4" t="s">
        <v>3</v>
      </c>
      <c r="H5" s="4" t="s">
        <v>33</v>
      </c>
      <c r="I5" s="4" t="s">
        <v>33</v>
      </c>
      <c r="J5" s="4" t="s">
        <v>33</v>
      </c>
      <c r="K5" s="4" t="s">
        <v>4</v>
      </c>
      <c r="M5" s="318"/>
      <c r="N5" s="33"/>
      <c r="O5" s="33"/>
      <c r="P5" s="34"/>
      <c r="Q5" s="34"/>
      <c r="R5" s="34"/>
      <c r="S5" s="34"/>
      <c r="T5" s="32"/>
      <c r="U5" s="318"/>
      <c r="V5" s="33"/>
      <c r="W5" s="33"/>
      <c r="X5" s="34"/>
      <c r="Y5" s="34"/>
      <c r="Z5" s="34"/>
      <c r="AA5" s="34"/>
    </row>
    <row r="6" spans="2:27" ht="13.5" customHeight="1">
      <c r="B6" s="326" t="s">
        <v>5</v>
      </c>
      <c r="C6" s="327"/>
      <c r="D6" s="327"/>
      <c r="E6" s="328"/>
      <c r="F6" s="15">
        <v>6376094.930320412</v>
      </c>
      <c r="G6" s="15">
        <v>6613822.216518532</v>
      </c>
      <c r="H6" s="16">
        <v>-3.3136611227599357</v>
      </c>
      <c r="I6" s="17">
        <v>3.7284151004033648</v>
      </c>
      <c r="J6" s="18">
        <v>88.79373427700618</v>
      </c>
      <c r="K6" s="18">
        <v>89.04096983986565</v>
      </c>
      <c r="M6" s="35"/>
      <c r="N6" s="36"/>
      <c r="O6" s="36"/>
      <c r="P6" s="37"/>
      <c r="Q6" s="37"/>
      <c r="R6" s="38"/>
      <c r="S6" s="38"/>
      <c r="T6" s="32"/>
      <c r="U6" s="35"/>
      <c r="V6" s="39"/>
      <c r="W6" s="39"/>
      <c r="X6" s="40"/>
      <c r="Y6" s="40"/>
      <c r="Z6" s="40"/>
      <c r="AA6" s="40"/>
    </row>
    <row r="7" spans="2:27" ht="13.5" customHeight="1">
      <c r="B7" s="8" t="s">
        <v>6</v>
      </c>
      <c r="C7" s="9"/>
      <c r="D7" s="9"/>
      <c r="E7" s="9"/>
      <c r="F7" s="10">
        <v>102942.14230522739</v>
      </c>
      <c r="G7" s="10">
        <v>103295.18546077413</v>
      </c>
      <c r="H7" s="14">
        <v>-0.4666352327972469</v>
      </c>
      <c r="I7" s="14">
        <v>0.34295299052544503</v>
      </c>
      <c r="J7" s="11">
        <v>1.4335760884439628</v>
      </c>
      <c r="K7" s="11">
        <v>1.3906487341381268</v>
      </c>
      <c r="M7" s="35"/>
      <c r="N7" s="36"/>
      <c r="O7" s="36"/>
      <c r="P7" s="37"/>
      <c r="Q7" s="37"/>
      <c r="R7" s="38"/>
      <c r="S7" s="38"/>
      <c r="T7" s="32"/>
      <c r="U7" s="35"/>
      <c r="V7" s="39"/>
      <c r="W7" s="39"/>
      <c r="X7" s="40"/>
      <c r="Y7" s="40"/>
      <c r="Z7" s="40"/>
      <c r="AA7" s="40"/>
    </row>
    <row r="8" spans="2:27" ht="13.5" customHeight="1">
      <c r="B8" s="8" t="s">
        <v>7</v>
      </c>
      <c r="C8" s="9"/>
      <c r="D8" s="9"/>
      <c r="E8" s="9"/>
      <c r="F8" s="10">
        <v>98919.76293619952</v>
      </c>
      <c r="G8" s="10">
        <v>99158.87859303577</v>
      </c>
      <c r="H8" s="14">
        <v>0.42355923733993983</v>
      </c>
      <c r="I8" s="14">
        <v>0.24172688018922195</v>
      </c>
      <c r="J8" s="11">
        <v>1.3775602842945687</v>
      </c>
      <c r="K8" s="11">
        <v>1.334962209311551</v>
      </c>
      <c r="M8" s="35"/>
      <c r="N8" s="36"/>
      <c r="O8" s="36"/>
      <c r="P8" s="37"/>
      <c r="Q8" s="37"/>
      <c r="R8" s="38"/>
      <c r="S8" s="38"/>
      <c r="T8" s="32"/>
      <c r="U8" s="35"/>
      <c r="V8" s="39"/>
      <c r="W8" s="39"/>
      <c r="X8" s="40"/>
      <c r="Y8" s="40"/>
      <c r="Z8" s="40"/>
      <c r="AA8" s="40"/>
    </row>
    <row r="9" spans="2:27" ht="13.5" customHeight="1">
      <c r="B9" s="8" t="s">
        <v>8</v>
      </c>
      <c r="C9" s="9"/>
      <c r="D9" s="9"/>
      <c r="E9" s="9"/>
      <c r="F9" s="10">
        <v>3637.961148677804</v>
      </c>
      <c r="G9" s="10">
        <v>3750.4615490972537</v>
      </c>
      <c r="H9" s="13">
        <v>-20.079667383839872</v>
      </c>
      <c r="I9" s="13">
        <v>3.0924024700026655</v>
      </c>
      <c r="J9" s="11">
        <v>0.05066238176750864</v>
      </c>
      <c r="K9" s="11">
        <v>0.05049194289569678</v>
      </c>
      <c r="M9" s="35"/>
      <c r="N9" s="36"/>
      <c r="O9" s="36"/>
      <c r="P9" s="37"/>
      <c r="Q9" s="37"/>
      <c r="R9" s="38"/>
      <c r="S9" s="38"/>
      <c r="T9" s="32"/>
      <c r="U9" s="35"/>
      <c r="V9" s="39"/>
      <c r="W9" s="39"/>
      <c r="X9" s="40"/>
      <c r="Y9" s="40"/>
      <c r="Z9" s="40"/>
      <c r="AA9" s="40"/>
    </row>
    <row r="10" spans="2:27" ht="13.5" customHeight="1">
      <c r="B10" s="8" t="s">
        <v>9</v>
      </c>
      <c r="C10" s="9"/>
      <c r="D10" s="9"/>
      <c r="E10" s="9"/>
      <c r="F10" s="10">
        <v>384.4182203500735</v>
      </c>
      <c r="G10" s="10">
        <v>385.8453186411018</v>
      </c>
      <c r="H10" s="13">
        <v>3.8328688060060965</v>
      </c>
      <c r="I10" s="14">
        <v>0.3712358612265315</v>
      </c>
      <c r="J10" s="11">
        <v>0.005353422381885512</v>
      </c>
      <c r="K10" s="11">
        <v>0.005194581930879368</v>
      </c>
      <c r="M10" s="35"/>
      <c r="N10" s="36"/>
      <c r="O10" s="36"/>
      <c r="P10" s="37"/>
      <c r="Q10" s="37"/>
      <c r="R10" s="38"/>
      <c r="S10" s="38"/>
      <c r="T10" s="32"/>
      <c r="U10" s="35"/>
      <c r="V10" s="39"/>
      <c r="W10" s="39"/>
      <c r="X10" s="40"/>
      <c r="Y10" s="40"/>
      <c r="Z10" s="40"/>
      <c r="AA10" s="40"/>
    </row>
    <row r="11" spans="2:27" ht="13.5" customHeight="1">
      <c r="B11" s="8" t="s">
        <v>10</v>
      </c>
      <c r="C11" s="9"/>
      <c r="D11" s="9"/>
      <c r="E11" s="9"/>
      <c r="F11" s="10">
        <v>2048.5392902226326</v>
      </c>
      <c r="G11" s="10">
        <v>2328.499300277821</v>
      </c>
      <c r="H11" s="14">
        <v>-28.51385388614527</v>
      </c>
      <c r="I11" s="13">
        <v>13.666323677138879</v>
      </c>
      <c r="J11" s="11">
        <v>0.028528034067851395</v>
      </c>
      <c r="K11" s="11">
        <v>0.03134826265065886</v>
      </c>
      <c r="M11" s="35"/>
      <c r="N11" s="36"/>
      <c r="O11" s="36"/>
      <c r="P11" s="37"/>
      <c r="Q11" s="37"/>
      <c r="R11" s="38"/>
      <c r="S11" s="38"/>
      <c r="T11" s="32"/>
      <c r="U11" s="35"/>
      <c r="V11" s="39"/>
      <c r="W11" s="39"/>
      <c r="X11" s="40"/>
      <c r="Y11" s="40"/>
      <c r="Z11" s="40"/>
      <c r="AA11" s="40"/>
    </row>
    <row r="12" spans="2:27" ht="13.5" customHeight="1">
      <c r="B12" s="8" t="s">
        <v>11</v>
      </c>
      <c r="C12" s="9"/>
      <c r="D12" s="9"/>
      <c r="E12" s="9"/>
      <c r="F12" s="10">
        <v>1994745.5461730415</v>
      </c>
      <c r="G12" s="10">
        <v>2223307.231178028</v>
      </c>
      <c r="H12" s="14">
        <v>-7.355220527655858</v>
      </c>
      <c r="I12" s="13">
        <v>11.458187508852278</v>
      </c>
      <c r="J12" s="11">
        <v>27.778900394795393</v>
      </c>
      <c r="K12" s="11">
        <v>29.932076435566113</v>
      </c>
      <c r="M12" s="35"/>
      <c r="N12" s="36"/>
      <c r="O12" s="36"/>
      <c r="P12" s="37"/>
      <c r="Q12" s="37"/>
      <c r="R12" s="38"/>
      <c r="S12" s="38"/>
      <c r="T12" s="32"/>
      <c r="U12" s="35"/>
      <c r="V12" s="39"/>
      <c r="W12" s="39"/>
      <c r="X12" s="40"/>
      <c r="Y12" s="40"/>
      <c r="Z12" s="40"/>
      <c r="AA12" s="40"/>
    </row>
    <row r="13" spans="2:27" ht="13.5" customHeight="1">
      <c r="B13" s="8" t="s">
        <v>12</v>
      </c>
      <c r="C13" s="9"/>
      <c r="D13" s="9"/>
      <c r="E13" s="9"/>
      <c r="F13" s="10">
        <v>379422.9558907451</v>
      </c>
      <c r="G13" s="10">
        <v>425380.8010114979</v>
      </c>
      <c r="H13" s="13">
        <v>-7.813610037651101</v>
      </c>
      <c r="I13" s="13">
        <v>12.112563145490434</v>
      </c>
      <c r="J13" s="11">
        <v>5.283858143916632</v>
      </c>
      <c r="K13" s="11">
        <v>5.726842638546232</v>
      </c>
      <c r="M13" s="35"/>
      <c r="N13" s="36"/>
      <c r="O13" s="36"/>
      <c r="P13" s="37"/>
      <c r="Q13" s="37"/>
      <c r="R13" s="38"/>
      <c r="S13" s="38"/>
      <c r="T13" s="32"/>
      <c r="U13" s="35"/>
      <c r="V13" s="39"/>
      <c r="W13" s="39"/>
      <c r="X13" s="40"/>
      <c r="Y13" s="40"/>
      <c r="Z13" s="40"/>
      <c r="AA13" s="40"/>
    </row>
    <row r="14" spans="2:27" ht="13.5" customHeight="1">
      <c r="B14" s="8" t="s">
        <v>13</v>
      </c>
      <c r="C14" s="9"/>
      <c r="D14" s="9"/>
      <c r="E14" s="9"/>
      <c r="F14" s="10">
        <v>12536.562971045338</v>
      </c>
      <c r="G14" s="10">
        <v>12253.264277733744</v>
      </c>
      <c r="H14" s="14">
        <v>-18.278490126808112</v>
      </c>
      <c r="I14" s="14">
        <v>-2.2597796059885398</v>
      </c>
      <c r="J14" s="11">
        <v>0.1745846404990736</v>
      </c>
      <c r="K14" s="11">
        <v>0.16496399499046563</v>
      </c>
      <c r="M14" s="35"/>
      <c r="N14" s="36"/>
      <c r="O14" s="36"/>
      <c r="P14" s="37"/>
      <c r="Q14" s="37"/>
      <c r="R14" s="38"/>
      <c r="S14" s="38"/>
      <c r="T14" s="32"/>
      <c r="U14" s="35"/>
      <c r="V14" s="39"/>
      <c r="W14" s="39"/>
      <c r="X14" s="40"/>
      <c r="Y14" s="40"/>
      <c r="Z14" s="40"/>
      <c r="AA14" s="40"/>
    </row>
    <row r="15" spans="2:27" ht="13.5" customHeight="1">
      <c r="B15" s="8" t="s">
        <v>14</v>
      </c>
      <c r="C15" s="9"/>
      <c r="D15" s="9"/>
      <c r="E15" s="9"/>
      <c r="F15" s="10">
        <v>26260.399138068613</v>
      </c>
      <c r="G15" s="10">
        <v>25513.22204925971</v>
      </c>
      <c r="H15" s="13">
        <v>-4.0524908280931875</v>
      </c>
      <c r="I15" s="13">
        <v>-2.8452617375710396</v>
      </c>
      <c r="J15" s="11">
        <v>0.3657032915218235</v>
      </c>
      <c r="K15" s="11">
        <v>0.34348096465794437</v>
      </c>
      <c r="M15" s="35"/>
      <c r="N15" s="36"/>
      <c r="O15" s="36"/>
      <c r="P15" s="37"/>
      <c r="Q15" s="37"/>
      <c r="R15" s="38"/>
      <c r="S15" s="38"/>
      <c r="T15" s="32"/>
      <c r="U15" s="35"/>
      <c r="V15" s="39"/>
      <c r="W15" s="39"/>
      <c r="X15" s="40"/>
      <c r="Y15" s="40"/>
      <c r="Z15" s="40"/>
      <c r="AA15" s="40"/>
    </row>
    <row r="16" spans="2:27" ht="13.5" customHeight="1">
      <c r="B16" s="8" t="s">
        <v>15</v>
      </c>
      <c r="C16" s="9"/>
      <c r="D16" s="9"/>
      <c r="E16" s="9"/>
      <c r="F16" s="10">
        <v>184009.82898624876</v>
      </c>
      <c r="G16" s="10">
        <v>236228.3062527057</v>
      </c>
      <c r="H16" s="14">
        <v>-1.2807450533012081</v>
      </c>
      <c r="I16" s="13">
        <v>28.378091297698703</v>
      </c>
      <c r="J16" s="11">
        <v>2.5625276972689703</v>
      </c>
      <c r="K16" s="11">
        <v>3.180308874924953</v>
      </c>
      <c r="M16" s="35"/>
      <c r="N16" s="36"/>
      <c r="O16" s="36"/>
      <c r="P16" s="37"/>
      <c r="Q16" s="37"/>
      <c r="R16" s="38"/>
      <c r="S16" s="38"/>
      <c r="T16" s="32"/>
      <c r="U16" s="35"/>
      <c r="V16" s="39"/>
      <c r="W16" s="39"/>
      <c r="X16" s="40"/>
      <c r="Y16" s="40"/>
      <c r="Z16" s="40"/>
      <c r="AA16" s="40"/>
    </row>
    <row r="17" spans="2:27" ht="13.5" customHeight="1">
      <c r="B17" s="8" t="s">
        <v>16</v>
      </c>
      <c r="C17" s="9"/>
      <c r="D17" s="9"/>
      <c r="E17" s="9"/>
      <c r="F17" s="10">
        <v>2269.711764643296</v>
      </c>
      <c r="G17" s="10">
        <v>2276.5990482420834</v>
      </c>
      <c r="H17" s="13">
        <v>-12.59960316324722</v>
      </c>
      <c r="I17" s="13">
        <v>0.3034430937916748</v>
      </c>
      <c r="J17" s="11">
        <v>0.031608090142566936</v>
      </c>
      <c r="K17" s="11">
        <v>0.030649536766456292</v>
      </c>
      <c r="M17" s="35"/>
      <c r="N17" s="36"/>
      <c r="O17" s="36"/>
      <c r="P17" s="37"/>
      <c r="Q17" s="37"/>
      <c r="R17" s="38"/>
      <c r="S17" s="38"/>
      <c r="T17" s="32"/>
      <c r="U17" s="35"/>
      <c r="V17" s="39"/>
      <c r="W17" s="39"/>
      <c r="X17" s="40"/>
      <c r="Y17" s="40"/>
      <c r="Z17" s="40"/>
      <c r="AA17" s="40"/>
    </row>
    <row r="18" spans="2:27" ht="13.5" customHeight="1">
      <c r="B18" s="8" t="s">
        <v>17</v>
      </c>
      <c r="C18" s="9"/>
      <c r="D18" s="9"/>
      <c r="E18" s="9"/>
      <c r="F18" s="10">
        <v>29847.64968973689</v>
      </c>
      <c r="G18" s="10">
        <v>28985.561494856494</v>
      </c>
      <c r="H18" s="14">
        <v>-9.250443566797793</v>
      </c>
      <c r="I18" s="14">
        <v>-2.8882950712759916</v>
      </c>
      <c r="J18" s="11">
        <v>0.4156594756362075</v>
      </c>
      <c r="K18" s="11">
        <v>0.3902285883054257</v>
      </c>
      <c r="M18" s="35"/>
      <c r="N18" s="36"/>
      <c r="O18" s="36"/>
      <c r="P18" s="37"/>
      <c r="Q18" s="37"/>
      <c r="R18" s="38"/>
      <c r="S18" s="38"/>
      <c r="T18" s="32"/>
      <c r="U18" s="35"/>
      <c r="V18" s="39"/>
      <c r="W18" s="39"/>
      <c r="X18" s="40"/>
      <c r="Y18" s="40"/>
      <c r="Z18" s="40"/>
      <c r="AA18" s="40"/>
    </row>
    <row r="19" spans="2:27" ht="13.5" customHeight="1">
      <c r="B19" s="29" t="s">
        <v>39</v>
      </c>
      <c r="C19" s="27"/>
      <c r="D19" s="27"/>
      <c r="E19" s="27"/>
      <c r="F19" s="10">
        <v>52349.27734128972</v>
      </c>
      <c r="G19" s="10">
        <v>84462.13724190426</v>
      </c>
      <c r="H19" s="13">
        <v>-24.512200603027846</v>
      </c>
      <c r="I19" s="14">
        <v>61.343463618906526</v>
      </c>
      <c r="J19" s="11">
        <v>0.729017976148952</v>
      </c>
      <c r="K19" s="11">
        <v>1.1371020218813463</v>
      </c>
      <c r="M19" s="35"/>
      <c r="N19" s="36"/>
      <c r="O19" s="36"/>
      <c r="P19" s="37"/>
      <c r="Q19" s="37"/>
      <c r="R19" s="38"/>
      <c r="S19" s="38"/>
      <c r="T19" s="32"/>
      <c r="U19" s="35"/>
      <c r="V19" s="39"/>
      <c r="W19" s="39"/>
      <c r="X19" s="40"/>
      <c r="Y19" s="40"/>
      <c r="Z19" s="40"/>
      <c r="AA19" s="40"/>
    </row>
    <row r="20" spans="2:27" ht="12" customHeight="1">
      <c r="B20" s="29" t="s">
        <v>40</v>
      </c>
      <c r="C20" s="27"/>
      <c r="D20" s="27"/>
      <c r="E20" s="27"/>
      <c r="F20" s="10">
        <v>19216.7306339767</v>
      </c>
      <c r="G20" s="10">
        <v>27199.207674989608</v>
      </c>
      <c r="H20" s="13">
        <v>-31.628219865133637</v>
      </c>
      <c r="I20" s="14">
        <v>41.5392045247242</v>
      </c>
      <c r="J20" s="11">
        <v>0.2676129029183675</v>
      </c>
      <c r="K20" s="11">
        <v>0.3661791549534322</v>
      </c>
      <c r="M20" s="35"/>
      <c r="N20" s="36"/>
      <c r="O20" s="36"/>
      <c r="P20" s="37"/>
      <c r="Q20" s="37"/>
      <c r="R20" s="38"/>
      <c r="S20" s="38"/>
      <c r="T20" s="32"/>
      <c r="U20" s="35"/>
      <c r="V20" s="39"/>
      <c r="W20" s="39"/>
      <c r="X20" s="40"/>
      <c r="Y20" s="40"/>
      <c r="Z20" s="40"/>
      <c r="AA20" s="40"/>
    </row>
    <row r="21" spans="2:27" ht="13.5" customHeight="1">
      <c r="B21" s="29" t="s">
        <v>41</v>
      </c>
      <c r="C21" s="27"/>
      <c r="D21" s="27"/>
      <c r="E21" s="27"/>
      <c r="F21" s="10">
        <v>126593.60027736814</v>
      </c>
      <c r="G21" s="10">
        <v>116239.55501523694</v>
      </c>
      <c r="H21" s="13">
        <v>-16.547106372210582</v>
      </c>
      <c r="I21" s="13">
        <v>-8.17896421260266</v>
      </c>
      <c r="J21" s="11">
        <v>1.762947168610191</v>
      </c>
      <c r="K21" s="11">
        <v>1.5649169834745458</v>
      </c>
      <c r="M21" s="35"/>
      <c r="N21" s="36"/>
      <c r="O21" s="36"/>
      <c r="P21" s="37"/>
      <c r="Q21" s="37"/>
      <c r="R21" s="38"/>
      <c r="S21" s="38"/>
      <c r="T21" s="32"/>
      <c r="U21" s="35"/>
      <c r="V21" s="39"/>
      <c r="W21" s="39"/>
      <c r="X21" s="40"/>
      <c r="Y21" s="40"/>
      <c r="Z21" s="40"/>
      <c r="AA21" s="40"/>
    </row>
    <row r="22" spans="2:27" ht="13.5" customHeight="1">
      <c r="B22" s="29" t="s">
        <v>42</v>
      </c>
      <c r="C22" s="27"/>
      <c r="D22" s="27"/>
      <c r="E22" s="27"/>
      <c r="F22" s="10">
        <v>232642.5946336475</v>
      </c>
      <c r="G22" s="10">
        <v>205991.45279130197</v>
      </c>
      <c r="H22" s="13">
        <v>-28.34378115525332</v>
      </c>
      <c r="I22" s="13">
        <v>-11.455830727951714</v>
      </c>
      <c r="J22" s="11">
        <v>3.239789393846947</v>
      </c>
      <c r="K22" s="11">
        <v>2.7732343166785864</v>
      </c>
      <c r="M22" s="35"/>
      <c r="N22" s="36"/>
      <c r="O22" s="36"/>
      <c r="P22" s="37"/>
      <c r="Q22" s="37"/>
      <c r="R22" s="38"/>
      <c r="S22" s="38"/>
      <c r="T22" s="32"/>
      <c r="U22" s="35"/>
      <c r="V22" s="39"/>
      <c r="W22" s="39"/>
      <c r="X22" s="40"/>
      <c r="Y22" s="40"/>
      <c r="Z22" s="40"/>
      <c r="AA22" s="40"/>
    </row>
    <row r="23" spans="2:27" ht="13.5" customHeight="1">
      <c r="B23" s="29" t="s">
        <v>43</v>
      </c>
      <c r="C23" s="27"/>
      <c r="D23" s="27"/>
      <c r="E23" s="27"/>
      <c r="F23" s="10">
        <v>134467.22841758392</v>
      </c>
      <c r="G23" s="10">
        <v>209860.54001088304</v>
      </c>
      <c r="H23" s="13">
        <v>3.6980332399216396</v>
      </c>
      <c r="I23" s="13">
        <v>56.06816804401402</v>
      </c>
      <c r="J23" s="11">
        <v>1.8725956058619158</v>
      </c>
      <c r="K23" s="11">
        <v>2.8253233004988796</v>
      </c>
      <c r="M23" s="35"/>
      <c r="N23" s="36"/>
      <c r="O23" s="36"/>
      <c r="P23" s="37"/>
      <c r="Q23" s="37"/>
      <c r="R23" s="38"/>
      <c r="S23" s="38"/>
      <c r="T23" s="32"/>
      <c r="U23" s="35"/>
      <c r="V23" s="39"/>
      <c r="W23" s="39"/>
      <c r="X23" s="40"/>
      <c r="Y23" s="40"/>
      <c r="Z23" s="40"/>
      <c r="AA23" s="40"/>
    </row>
    <row r="24" spans="2:27" ht="12" customHeight="1">
      <c r="B24" s="29" t="s">
        <v>44</v>
      </c>
      <c r="C24" s="27"/>
      <c r="D24" s="27"/>
      <c r="E24" s="27"/>
      <c r="F24" s="10">
        <v>505207.38595167606</v>
      </c>
      <c r="G24" s="10">
        <v>539489.0504992402</v>
      </c>
      <c r="H24" s="13">
        <v>6.767201874274714</v>
      </c>
      <c r="I24" s="13">
        <v>6.785661789759188</v>
      </c>
      <c r="J24" s="11">
        <v>7.035536778107499</v>
      </c>
      <c r="K24" s="11">
        <v>7.263066151742848</v>
      </c>
      <c r="M24" s="35"/>
      <c r="N24" s="36"/>
      <c r="O24" s="36"/>
      <c r="P24" s="37"/>
      <c r="Q24" s="37"/>
      <c r="R24" s="38"/>
      <c r="S24" s="38"/>
      <c r="T24" s="32"/>
      <c r="U24" s="35"/>
      <c r="V24" s="39"/>
      <c r="W24" s="39"/>
      <c r="X24" s="40"/>
      <c r="Y24" s="40"/>
      <c r="Z24" s="40"/>
      <c r="AA24" s="40"/>
    </row>
    <row r="25" spans="2:27" ht="13.5" customHeight="1">
      <c r="B25" s="29" t="s">
        <v>45</v>
      </c>
      <c r="C25" s="27"/>
      <c r="D25" s="27"/>
      <c r="E25" s="27"/>
      <c r="F25" s="10">
        <v>16323.318878362707</v>
      </c>
      <c r="G25" s="10">
        <v>16399.766015499048</v>
      </c>
      <c r="H25" s="14">
        <v>-2.1406075535371194</v>
      </c>
      <c r="I25" s="13">
        <v>0.4683308443951044</v>
      </c>
      <c r="J25" s="11">
        <v>0.22731914358924718</v>
      </c>
      <c r="K25" s="11">
        <v>0.2207877719361453</v>
      </c>
      <c r="M25" s="35"/>
      <c r="N25" s="36"/>
      <c r="O25" s="36"/>
      <c r="P25" s="37"/>
      <c r="Q25" s="37"/>
      <c r="R25" s="38"/>
      <c r="S25" s="38"/>
      <c r="T25" s="32"/>
      <c r="U25" s="35"/>
      <c r="V25" s="39"/>
      <c r="W25" s="39"/>
      <c r="X25" s="40"/>
      <c r="Y25" s="40"/>
      <c r="Z25" s="40"/>
      <c r="AA25" s="40"/>
    </row>
    <row r="26" spans="2:27" ht="13.5" customHeight="1">
      <c r="B26" s="29" t="s">
        <v>46</v>
      </c>
      <c r="C26" s="27"/>
      <c r="D26" s="27"/>
      <c r="E26" s="27"/>
      <c r="F26" s="10">
        <v>273598.3015986487</v>
      </c>
      <c r="G26" s="10">
        <v>293027.76779467746</v>
      </c>
      <c r="H26" s="14">
        <v>-3.5208820508802696</v>
      </c>
      <c r="I26" s="13">
        <v>7.1014571664010315</v>
      </c>
      <c r="J26" s="11">
        <v>3.810140086727001</v>
      </c>
      <c r="K26" s="11">
        <v>3.9449921362088554</v>
      </c>
      <c r="M26" s="35"/>
      <c r="N26" s="36"/>
      <c r="O26" s="36"/>
      <c r="P26" s="37"/>
      <c r="Q26" s="37"/>
      <c r="R26" s="38"/>
      <c r="S26" s="38"/>
      <c r="T26" s="32"/>
      <c r="U26" s="35"/>
      <c r="V26" s="39"/>
      <c r="W26" s="39"/>
      <c r="X26" s="40"/>
      <c r="Y26" s="40"/>
      <c r="Z26" s="40"/>
      <c r="AA26" s="40"/>
    </row>
    <row r="27" spans="2:27" ht="12" customHeight="1">
      <c r="B27" s="29" t="s">
        <v>18</v>
      </c>
      <c r="C27" s="27"/>
      <c r="D27" s="27"/>
      <c r="E27" s="27"/>
      <c r="F27" s="10">
        <v>399022.08085143985</v>
      </c>
      <c r="G27" s="10">
        <v>370803.2323821158</v>
      </c>
      <c r="H27" s="14">
        <v>-2.3929117739514965</v>
      </c>
      <c r="I27" s="13">
        <v>-7.072001732112223</v>
      </c>
      <c r="J27" s="11">
        <v>5.556796284399166</v>
      </c>
      <c r="K27" s="11">
        <v>4.992072412923189</v>
      </c>
      <c r="M27" s="35"/>
      <c r="N27" s="36"/>
      <c r="O27" s="36"/>
      <c r="P27" s="37"/>
      <c r="Q27" s="37"/>
      <c r="R27" s="38"/>
      <c r="S27" s="38"/>
      <c r="T27" s="32"/>
      <c r="U27" s="35"/>
      <c r="V27" s="39"/>
      <c r="W27" s="39"/>
      <c r="X27" s="40"/>
      <c r="Y27" s="40"/>
      <c r="Z27" s="40"/>
      <c r="AA27" s="40"/>
    </row>
    <row r="28" spans="2:27" ht="13.5" customHeight="1">
      <c r="B28" s="29" t="s">
        <v>19</v>
      </c>
      <c r="C28" s="27"/>
      <c r="D28" s="27"/>
      <c r="E28" s="27"/>
      <c r="F28" s="10">
        <v>146265.50380728874</v>
      </c>
      <c r="G28" s="10">
        <v>159202.91335559209</v>
      </c>
      <c r="H28" s="14">
        <v>6.729596703947937</v>
      </c>
      <c r="I28" s="14">
        <v>8.845154333416136</v>
      </c>
      <c r="J28" s="11">
        <v>2.036898826144702</v>
      </c>
      <c r="K28" s="11">
        <v>2.1433267091923653</v>
      </c>
      <c r="M28" s="35"/>
      <c r="N28" s="36"/>
      <c r="O28" s="36"/>
      <c r="P28" s="37"/>
      <c r="Q28" s="37"/>
      <c r="R28" s="38"/>
      <c r="S28" s="38"/>
      <c r="T28" s="32"/>
      <c r="U28" s="35"/>
      <c r="V28" s="39"/>
      <c r="W28" s="39"/>
      <c r="X28" s="40"/>
      <c r="Y28" s="40"/>
      <c r="Z28" s="40"/>
      <c r="AA28" s="40"/>
    </row>
    <row r="29" spans="2:27" ht="13.5" customHeight="1">
      <c r="B29" s="29" t="s">
        <v>47</v>
      </c>
      <c r="C29" s="27"/>
      <c r="D29" s="27"/>
      <c r="E29" s="27"/>
      <c r="F29" s="10">
        <v>74500.04586430945</v>
      </c>
      <c r="G29" s="10">
        <v>83931.93923739613</v>
      </c>
      <c r="H29" s="14">
        <v>9.946831943185149</v>
      </c>
      <c r="I29" s="13">
        <v>12.660251767180721</v>
      </c>
      <c r="J29" s="11">
        <v>1.0374903994360452</v>
      </c>
      <c r="K29" s="11">
        <v>1.1299640397912538</v>
      </c>
      <c r="M29" s="35"/>
      <c r="N29" s="36"/>
      <c r="O29" s="36"/>
      <c r="P29" s="37"/>
      <c r="Q29" s="37"/>
      <c r="R29" s="38"/>
      <c r="S29" s="38"/>
      <c r="T29" s="32"/>
      <c r="U29" s="35"/>
      <c r="V29" s="39"/>
      <c r="W29" s="39"/>
      <c r="X29" s="40"/>
      <c r="Y29" s="40"/>
      <c r="Z29" s="40"/>
      <c r="AA29" s="40"/>
    </row>
    <row r="30" spans="2:27" ht="13.5" customHeight="1">
      <c r="B30" s="29" t="s">
        <v>48</v>
      </c>
      <c r="C30" s="27"/>
      <c r="D30" s="27"/>
      <c r="E30" s="27"/>
      <c r="F30" s="10">
        <v>71765.45794297931</v>
      </c>
      <c r="G30" s="10">
        <v>75270.97411819595</v>
      </c>
      <c r="H30" s="14">
        <v>3.58308031276268</v>
      </c>
      <c r="I30" s="13">
        <v>4.88468446477681</v>
      </c>
      <c r="J30" s="11">
        <v>0.999408426708657</v>
      </c>
      <c r="K30" s="11">
        <v>1.0133626694011113</v>
      </c>
      <c r="M30" s="35"/>
      <c r="N30" s="36"/>
      <c r="O30" s="36"/>
      <c r="P30" s="37"/>
      <c r="Q30" s="37"/>
      <c r="R30" s="38"/>
      <c r="S30" s="38"/>
      <c r="T30" s="32"/>
      <c r="U30" s="35"/>
      <c r="V30" s="39"/>
      <c r="W30" s="39"/>
      <c r="X30" s="40"/>
      <c r="Y30" s="40"/>
      <c r="Z30" s="40"/>
      <c r="AA30" s="40"/>
    </row>
    <row r="31" spans="2:27" ht="13.5" customHeight="1">
      <c r="B31" s="29" t="s">
        <v>20</v>
      </c>
      <c r="C31" s="27"/>
      <c r="D31" s="27"/>
      <c r="E31" s="27"/>
      <c r="F31" s="10">
        <v>746633.4397518045</v>
      </c>
      <c r="G31" s="10">
        <v>766471.1222379801</v>
      </c>
      <c r="H31" s="14">
        <v>-3.599416505345114</v>
      </c>
      <c r="I31" s="14">
        <v>2.656950711016923</v>
      </c>
      <c r="J31" s="11">
        <v>10.397644949793321</v>
      </c>
      <c r="K31" s="11">
        <v>10.318894255709955</v>
      </c>
      <c r="M31" s="35"/>
      <c r="N31" s="36"/>
      <c r="O31" s="36"/>
      <c r="P31" s="37"/>
      <c r="Q31" s="37"/>
      <c r="R31" s="38"/>
      <c r="S31" s="38"/>
      <c r="T31" s="32"/>
      <c r="U31" s="35"/>
      <c r="V31" s="39"/>
      <c r="W31" s="39"/>
      <c r="X31" s="40"/>
      <c r="Y31" s="40"/>
      <c r="Z31" s="40"/>
      <c r="AA31" s="40"/>
    </row>
    <row r="32" spans="2:27" ht="13.5" customHeight="1">
      <c r="B32" s="29" t="s">
        <v>49</v>
      </c>
      <c r="C32" s="27"/>
      <c r="D32" s="27"/>
      <c r="E32" s="27"/>
      <c r="F32" s="10">
        <v>298672.3099095888</v>
      </c>
      <c r="G32" s="10">
        <v>297808.643643208</v>
      </c>
      <c r="H32" s="14">
        <v>-16.352205167711727</v>
      </c>
      <c r="I32" s="13">
        <v>-0.2891685093412884</v>
      </c>
      <c r="J32" s="11">
        <v>4.159321655626443</v>
      </c>
      <c r="K32" s="11">
        <v>4.009356403693086</v>
      </c>
      <c r="M32" s="35"/>
      <c r="N32" s="36"/>
      <c r="O32" s="36"/>
      <c r="P32" s="37"/>
      <c r="Q32" s="37"/>
      <c r="R32" s="38"/>
      <c r="S32" s="38"/>
      <c r="T32" s="32"/>
      <c r="U32" s="35"/>
      <c r="V32" s="39"/>
      <c r="W32" s="39"/>
      <c r="X32" s="40"/>
      <c r="Y32" s="40"/>
      <c r="Z32" s="40"/>
      <c r="AA32" s="40"/>
    </row>
    <row r="33" spans="2:27" ht="13.5" customHeight="1">
      <c r="B33" s="29" t="s">
        <v>50</v>
      </c>
      <c r="C33" s="27"/>
      <c r="D33" s="27"/>
      <c r="E33" s="27"/>
      <c r="F33" s="10">
        <v>447961.1298422157</v>
      </c>
      <c r="G33" s="10">
        <v>468662.478594772</v>
      </c>
      <c r="H33" s="14">
        <v>7.30843331789542</v>
      </c>
      <c r="I33" s="13">
        <v>4.621237731016506</v>
      </c>
      <c r="J33" s="11">
        <v>6.238323294166878</v>
      </c>
      <c r="K33" s="11">
        <v>6.309537852016867</v>
      </c>
      <c r="M33" s="35"/>
      <c r="N33" s="36"/>
      <c r="O33" s="36"/>
      <c r="P33" s="37"/>
      <c r="Q33" s="37"/>
      <c r="R33" s="38"/>
      <c r="S33" s="38"/>
      <c r="T33" s="32"/>
      <c r="U33" s="35"/>
      <c r="V33" s="39"/>
      <c r="W33" s="39"/>
      <c r="X33" s="40"/>
      <c r="Y33" s="40"/>
      <c r="Z33" s="40"/>
      <c r="AA33" s="40"/>
    </row>
    <row r="34" spans="2:27" ht="13.5" customHeight="1">
      <c r="B34" s="29" t="s">
        <v>21</v>
      </c>
      <c r="C34" s="27"/>
      <c r="D34" s="27"/>
      <c r="E34" s="27"/>
      <c r="F34" s="10">
        <v>249496.3137018553</v>
      </c>
      <c r="G34" s="10">
        <v>246917.28081277685</v>
      </c>
      <c r="H34" s="13">
        <v>-2.355465538520186</v>
      </c>
      <c r="I34" s="13">
        <v>-1.0336957892533705</v>
      </c>
      <c r="J34" s="11">
        <v>3.474494910134885</v>
      </c>
      <c r="K34" s="11">
        <v>3.3242130547266573</v>
      </c>
      <c r="M34" s="35"/>
      <c r="N34" s="36"/>
      <c r="O34" s="36"/>
      <c r="P34" s="37"/>
      <c r="Q34" s="37"/>
      <c r="R34" s="38"/>
      <c r="S34" s="38"/>
      <c r="T34" s="32"/>
      <c r="U34" s="35"/>
      <c r="V34" s="39"/>
      <c r="W34" s="39"/>
      <c r="X34" s="40"/>
      <c r="Y34" s="40"/>
      <c r="Z34" s="40"/>
      <c r="AA34" s="40"/>
    </row>
    <row r="35" spans="2:27" ht="12" customHeight="1">
      <c r="B35" s="29" t="s">
        <v>22</v>
      </c>
      <c r="C35" s="27"/>
      <c r="D35" s="27"/>
      <c r="E35" s="27"/>
      <c r="F35" s="10">
        <v>910222.3609879612</v>
      </c>
      <c r="G35" s="10">
        <v>918101.358244201</v>
      </c>
      <c r="H35" s="13">
        <v>1.890828586085657</v>
      </c>
      <c r="I35" s="13">
        <v>0.8656123595654103</v>
      </c>
      <c r="J35" s="11">
        <v>12.675790329002009</v>
      </c>
      <c r="K35" s="11">
        <v>12.360271061594014</v>
      </c>
      <c r="L35" s="3"/>
      <c r="M35" s="35"/>
      <c r="N35" s="36"/>
      <c r="O35" s="36"/>
      <c r="P35" s="37"/>
      <c r="Q35" s="37"/>
      <c r="R35" s="38"/>
      <c r="S35" s="38"/>
      <c r="T35" s="32"/>
      <c r="U35" s="35"/>
      <c r="V35" s="39"/>
      <c r="W35" s="39"/>
      <c r="X35" s="40"/>
      <c r="Y35" s="40"/>
      <c r="Z35" s="40"/>
      <c r="AA35" s="40"/>
    </row>
    <row r="36" spans="2:27" ht="13.5" customHeight="1">
      <c r="B36" s="29" t="s">
        <v>51</v>
      </c>
      <c r="C36" s="27"/>
      <c r="D36" s="27"/>
      <c r="E36" s="27"/>
      <c r="F36" s="10">
        <v>849379.6219792257</v>
      </c>
      <c r="G36" s="10">
        <v>855969.6449506499</v>
      </c>
      <c r="H36" s="14">
        <v>1.721864289887769</v>
      </c>
      <c r="I36" s="13">
        <v>0.7758630888822353</v>
      </c>
      <c r="J36" s="11">
        <v>11.82849209093211</v>
      </c>
      <c r="K36" s="11">
        <v>11.52380043562935</v>
      </c>
      <c r="M36" s="35"/>
      <c r="N36" s="36"/>
      <c r="O36" s="36"/>
      <c r="P36" s="37"/>
      <c r="Q36" s="37"/>
      <c r="R36" s="38"/>
      <c r="S36" s="38"/>
      <c r="T36" s="32"/>
      <c r="U36" s="35"/>
      <c r="V36" s="39"/>
      <c r="W36" s="39"/>
      <c r="X36" s="40"/>
      <c r="Y36" s="40"/>
      <c r="Z36" s="40"/>
      <c r="AA36" s="40"/>
    </row>
    <row r="37" spans="2:27" ht="13.5" customHeight="1">
      <c r="B37" s="29" t="s">
        <v>52</v>
      </c>
      <c r="C37" s="27"/>
      <c r="D37" s="27"/>
      <c r="E37" s="27"/>
      <c r="F37" s="10">
        <v>60842.73900873554</v>
      </c>
      <c r="G37" s="10">
        <v>62131.713293551154</v>
      </c>
      <c r="H37" s="14">
        <v>4.309618050611189</v>
      </c>
      <c r="I37" s="13">
        <v>2.118534283327631</v>
      </c>
      <c r="J37" s="11">
        <v>0.8472982380698992</v>
      </c>
      <c r="K37" s="11">
        <v>0.8364706259646655</v>
      </c>
      <c r="M37" s="35"/>
      <c r="N37" s="36"/>
      <c r="O37" s="36"/>
      <c r="P37" s="37"/>
      <c r="Q37" s="37"/>
      <c r="R37" s="38"/>
      <c r="S37" s="38"/>
      <c r="T37" s="32"/>
      <c r="U37" s="35"/>
      <c r="V37" s="39"/>
      <c r="W37" s="39"/>
      <c r="X37" s="40"/>
      <c r="Y37" s="40"/>
      <c r="Z37" s="40"/>
      <c r="AA37" s="40"/>
    </row>
    <row r="38" spans="1:27" ht="12" customHeight="1">
      <c r="A38" s="26"/>
      <c r="B38" s="29" t="s">
        <v>56</v>
      </c>
      <c r="C38" s="27"/>
      <c r="D38" s="27"/>
      <c r="E38" s="27"/>
      <c r="F38" s="10">
        <v>238745.06898696756</v>
      </c>
      <c r="G38" s="10">
        <v>239207.59079880622</v>
      </c>
      <c r="H38" s="14">
        <v>-4.861188330478606</v>
      </c>
      <c r="I38" s="14">
        <v>0.19373041453849546</v>
      </c>
      <c r="J38" s="11">
        <v>3.3247726778291566</v>
      </c>
      <c r="K38" s="11">
        <v>3.2204185689459326</v>
      </c>
      <c r="M38" s="35"/>
      <c r="N38" s="36"/>
      <c r="O38" s="36"/>
      <c r="P38" s="37"/>
      <c r="Q38" s="37"/>
      <c r="R38" s="38"/>
      <c r="S38" s="38"/>
      <c r="T38" s="32"/>
      <c r="U38" s="35"/>
      <c r="V38" s="39"/>
      <c r="W38" s="39"/>
      <c r="X38" s="40"/>
      <c r="Y38" s="40"/>
      <c r="Z38" s="40"/>
      <c r="AA38" s="40"/>
    </row>
    <row r="39" spans="2:27" ht="13.5" customHeight="1">
      <c r="B39" s="29" t="s">
        <v>64</v>
      </c>
      <c r="C39" s="27"/>
      <c r="D39" s="27"/>
      <c r="E39" s="27"/>
      <c r="F39" s="10">
        <v>217948.09961086948</v>
      </c>
      <c r="G39" s="10">
        <v>216223.71047905725</v>
      </c>
      <c r="H39" s="14">
        <v>-2.598905024876242</v>
      </c>
      <c r="I39" s="13">
        <v>-0.7911925522135796</v>
      </c>
      <c r="J39" s="11">
        <v>3.0351533116294926</v>
      </c>
      <c r="K39" s="11">
        <v>2.91098978066636</v>
      </c>
      <c r="M39" s="35"/>
      <c r="N39" s="36"/>
      <c r="O39" s="36"/>
      <c r="P39" s="37"/>
      <c r="Q39" s="37"/>
      <c r="R39" s="38"/>
      <c r="S39" s="38"/>
      <c r="T39" s="32"/>
      <c r="U39" s="35"/>
      <c r="V39" s="39"/>
      <c r="W39" s="39"/>
      <c r="X39" s="40"/>
      <c r="Y39" s="40"/>
      <c r="Z39" s="40"/>
      <c r="AA39" s="40"/>
    </row>
    <row r="40" spans="2:27" ht="13.5" customHeight="1">
      <c r="B40" s="29" t="s">
        <v>57</v>
      </c>
      <c r="C40" s="27"/>
      <c r="D40" s="27"/>
      <c r="E40" s="27"/>
      <c r="F40" s="10">
        <v>115580.81030061647</v>
      </c>
      <c r="G40" s="10">
        <v>115049.6650106734</v>
      </c>
      <c r="H40" s="14">
        <v>0.5704125774207559</v>
      </c>
      <c r="I40" s="13">
        <v>-0.45954452868223256</v>
      </c>
      <c r="J40" s="11">
        <v>1.6095826472957278</v>
      </c>
      <c r="K40" s="11">
        <v>1.5488976596190478</v>
      </c>
      <c r="M40" s="35"/>
      <c r="N40" s="36"/>
      <c r="O40" s="36"/>
      <c r="P40" s="37"/>
      <c r="Q40" s="37"/>
      <c r="R40" s="38"/>
      <c r="S40" s="38"/>
      <c r="T40" s="32"/>
      <c r="U40" s="35"/>
      <c r="V40" s="39"/>
      <c r="W40" s="39"/>
      <c r="X40" s="40"/>
      <c r="Y40" s="40"/>
      <c r="Z40" s="40"/>
      <c r="AA40" s="40"/>
    </row>
    <row r="41" spans="2:27" ht="13.5" customHeight="1">
      <c r="B41" s="29" t="s">
        <v>58</v>
      </c>
      <c r="C41" s="27"/>
      <c r="D41" s="27"/>
      <c r="E41" s="27"/>
      <c r="F41" s="10">
        <v>6689.190578247806</v>
      </c>
      <c r="G41" s="10">
        <v>7884.04706551954</v>
      </c>
      <c r="H41" s="14">
        <v>-4.254155320612283</v>
      </c>
      <c r="I41" s="13">
        <v>17.86249731256304</v>
      </c>
      <c r="J41" s="11">
        <v>0.09315391587235064</v>
      </c>
      <c r="K41" s="11">
        <v>0.10614183054750087</v>
      </c>
      <c r="M41" s="35"/>
      <c r="N41" s="36"/>
      <c r="O41" s="36"/>
      <c r="P41" s="37"/>
      <c r="Q41" s="37"/>
      <c r="R41" s="38"/>
      <c r="S41" s="38"/>
      <c r="T41" s="32"/>
      <c r="U41" s="35"/>
      <c r="V41" s="39"/>
      <c r="W41" s="39"/>
      <c r="X41" s="40"/>
      <c r="Y41" s="40"/>
      <c r="Z41" s="40"/>
      <c r="AA41" s="40"/>
    </row>
    <row r="42" spans="2:27" ht="13.5" customHeight="1">
      <c r="B42" s="30" t="s">
        <v>61</v>
      </c>
      <c r="C42" s="28"/>
      <c r="D42" s="28"/>
      <c r="E42" s="28"/>
      <c r="F42" s="10">
        <v>95678.09873200518</v>
      </c>
      <c r="G42" s="10">
        <v>93289.99840286431</v>
      </c>
      <c r="H42" s="14">
        <v>-6.0614878008828965</v>
      </c>
      <c r="I42" s="13">
        <v>-2.4959738548212074</v>
      </c>
      <c r="J42" s="11">
        <v>1.332416748461414</v>
      </c>
      <c r="K42" s="11">
        <v>1.2559502904998112</v>
      </c>
      <c r="M42" s="35"/>
      <c r="N42" s="36"/>
      <c r="O42" s="36"/>
      <c r="P42" s="37"/>
      <c r="Q42" s="37"/>
      <c r="R42" s="38"/>
      <c r="S42" s="38"/>
      <c r="T42" s="32"/>
      <c r="U42" s="35"/>
      <c r="V42" s="39"/>
      <c r="W42" s="39"/>
      <c r="X42" s="40"/>
      <c r="Y42" s="40"/>
      <c r="Z42" s="40"/>
      <c r="AA42" s="40"/>
    </row>
    <row r="43" spans="2:27" ht="13.5" customHeight="1">
      <c r="B43" s="29" t="s">
        <v>59</v>
      </c>
      <c r="C43" s="27"/>
      <c r="D43" s="27"/>
      <c r="E43" s="27"/>
      <c r="F43" s="10">
        <v>1368025.8348537344</v>
      </c>
      <c r="G43" s="10">
        <v>1367964.0922689228</v>
      </c>
      <c r="H43" s="14">
        <v>-1.6731231777225697</v>
      </c>
      <c r="I43" s="13">
        <v>-0.004513261609428956</v>
      </c>
      <c r="J43" s="11">
        <v>19.051178470766246</v>
      </c>
      <c r="K43" s="11">
        <v>18.41671056375228</v>
      </c>
      <c r="M43" s="35"/>
      <c r="N43" s="36"/>
      <c r="O43" s="36"/>
      <c r="P43" s="37"/>
      <c r="Q43" s="37"/>
      <c r="R43" s="38"/>
      <c r="S43" s="38"/>
      <c r="T43" s="32"/>
      <c r="U43" s="35"/>
      <c r="V43" s="39"/>
      <c r="W43" s="39"/>
      <c r="X43" s="40"/>
      <c r="Y43" s="40"/>
      <c r="Z43" s="40"/>
      <c r="AA43" s="40"/>
    </row>
    <row r="44" spans="2:27" ht="13.5" customHeight="1">
      <c r="B44" s="29" t="s">
        <v>53</v>
      </c>
      <c r="C44" s="27"/>
      <c r="D44" s="27"/>
      <c r="E44" s="27"/>
      <c r="F44" s="10">
        <v>428368.5342096897</v>
      </c>
      <c r="G44" s="10">
        <v>451783.26626688684</v>
      </c>
      <c r="H44" s="14">
        <v>6.934399332252959</v>
      </c>
      <c r="I44" s="13">
        <v>5.466025206635612</v>
      </c>
      <c r="J44" s="11">
        <v>5.965476081350377</v>
      </c>
      <c r="K44" s="11">
        <v>6.082295360972249</v>
      </c>
      <c r="M44" s="35"/>
      <c r="N44" s="36"/>
      <c r="O44" s="36"/>
      <c r="P44" s="37"/>
      <c r="Q44" s="37"/>
      <c r="R44" s="38"/>
      <c r="S44" s="38"/>
      <c r="T44" s="32"/>
      <c r="U44" s="35"/>
      <c r="V44" s="39"/>
      <c r="W44" s="39"/>
      <c r="X44" s="40"/>
      <c r="Y44" s="40"/>
      <c r="Z44" s="40"/>
      <c r="AA44" s="40"/>
    </row>
    <row r="45" spans="2:27" ht="13.5" customHeight="1">
      <c r="B45" s="29" t="s">
        <v>54</v>
      </c>
      <c r="C45" s="27"/>
      <c r="D45" s="27"/>
      <c r="E45" s="27"/>
      <c r="F45" s="10">
        <v>488245.942682031</v>
      </c>
      <c r="G45" s="10">
        <v>473446.4318677193</v>
      </c>
      <c r="H45" s="14">
        <v>-8.375656227864415</v>
      </c>
      <c r="I45" s="13">
        <v>-3.0311589960205536</v>
      </c>
      <c r="J45" s="11">
        <v>6.799331090598438</v>
      </c>
      <c r="K45" s="11">
        <v>6.3739435504385655</v>
      </c>
      <c r="M45" s="35"/>
      <c r="N45" s="36"/>
      <c r="O45" s="36"/>
      <c r="P45" s="37"/>
      <c r="Q45" s="37"/>
      <c r="R45" s="38"/>
      <c r="S45" s="38"/>
      <c r="T45" s="32"/>
      <c r="U45" s="35"/>
      <c r="V45" s="39"/>
      <c r="W45" s="39"/>
      <c r="X45" s="40"/>
      <c r="Y45" s="40"/>
      <c r="Z45" s="40"/>
      <c r="AA45" s="40"/>
    </row>
    <row r="46" spans="2:27" ht="13.5" customHeight="1">
      <c r="B46" s="29" t="s">
        <v>55</v>
      </c>
      <c r="C46" s="27"/>
      <c r="D46" s="27"/>
      <c r="E46" s="27"/>
      <c r="F46" s="10">
        <v>451411.35796201375</v>
      </c>
      <c r="G46" s="10">
        <v>442734.39413431677</v>
      </c>
      <c r="H46" s="14">
        <v>-1.403278631482691</v>
      </c>
      <c r="I46" s="13">
        <v>-1.9221855353553474</v>
      </c>
      <c r="J46" s="11">
        <v>6.286371298817431</v>
      </c>
      <c r="K46" s="11">
        <v>5.960471652341463</v>
      </c>
      <c r="M46" s="35"/>
      <c r="N46" s="36"/>
      <c r="O46" s="36"/>
      <c r="P46" s="37"/>
      <c r="Q46" s="37"/>
      <c r="R46" s="38"/>
      <c r="S46" s="38"/>
      <c r="T46" s="32"/>
      <c r="U46" s="35"/>
      <c r="V46" s="39"/>
      <c r="W46" s="39"/>
      <c r="X46" s="40"/>
      <c r="Y46" s="40"/>
      <c r="Z46" s="40"/>
      <c r="AA46" s="40"/>
    </row>
    <row r="47" spans="2:27" ht="13.5" customHeight="1">
      <c r="B47" s="19" t="s">
        <v>23</v>
      </c>
      <c r="C47" s="20"/>
      <c r="D47" s="20"/>
      <c r="E47" s="20"/>
      <c r="F47" s="15">
        <v>648833.6926527441</v>
      </c>
      <c r="G47" s="15">
        <v>639781.2963144088</v>
      </c>
      <c r="H47" s="16">
        <v>-2.056887027542087</v>
      </c>
      <c r="I47" s="16">
        <v>-1.3951797572849223</v>
      </c>
      <c r="J47" s="18">
        <v>9.035682047550901</v>
      </c>
      <c r="K47" s="18">
        <v>8.613286726541055</v>
      </c>
      <c r="M47" s="35"/>
      <c r="N47" s="36"/>
      <c r="O47" s="36"/>
      <c r="P47" s="37"/>
      <c r="Q47" s="37"/>
      <c r="R47" s="38"/>
      <c r="S47" s="38"/>
      <c r="T47" s="32"/>
      <c r="U47" s="35"/>
      <c r="V47" s="39"/>
      <c r="W47" s="39"/>
      <c r="X47" s="40"/>
      <c r="Y47" s="40"/>
      <c r="Z47" s="40"/>
      <c r="AA47" s="40"/>
    </row>
    <row r="48" spans="2:27" ht="13.5" customHeight="1">
      <c r="B48" s="8" t="s">
        <v>24</v>
      </c>
      <c r="C48" s="9"/>
      <c r="D48" s="9"/>
      <c r="E48" s="9"/>
      <c r="F48" s="10">
        <v>36065.026659739175</v>
      </c>
      <c r="G48" s="10">
        <v>35682.05337062795</v>
      </c>
      <c r="H48" s="13">
        <v>-1.9493095320121778</v>
      </c>
      <c r="I48" s="13">
        <v>-1.0618965922982389</v>
      </c>
      <c r="J48" s="11">
        <v>0.5022428977162515</v>
      </c>
      <c r="K48" s="11">
        <v>0.4803825282849826</v>
      </c>
      <c r="M48" s="35"/>
      <c r="N48" s="36"/>
      <c r="O48" s="36"/>
      <c r="P48" s="37"/>
      <c r="Q48" s="37"/>
      <c r="R48" s="38"/>
      <c r="S48" s="38"/>
      <c r="T48" s="32"/>
      <c r="U48" s="35"/>
      <c r="V48" s="39"/>
      <c r="W48" s="39"/>
      <c r="X48" s="40"/>
      <c r="Y48" s="40"/>
      <c r="Z48" s="40"/>
      <c r="AA48" s="40"/>
    </row>
    <row r="49" spans="2:27" ht="13.5" customHeight="1">
      <c r="B49" s="8" t="s">
        <v>25</v>
      </c>
      <c r="C49" s="9"/>
      <c r="D49" s="9"/>
      <c r="E49" s="9"/>
      <c r="F49" s="10">
        <v>218232.1794286783</v>
      </c>
      <c r="G49" s="10">
        <v>217274.9631107695</v>
      </c>
      <c r="H49" s="14">
        <v>-2.8639243267476173</v>
      </c>
      <c r="I49" s="14">
        <v>-0.4386229017254729</v>
      </c>
      <c r="J49" s="11">
        <v>3.0391094176993736</v>
      </c>
      <c r="K49" s="11">
        <v>2.9251426488279173</v>
      </c>
      <c r="M49" s="35"/>
      <c r="N49" s="36"/>
      <c r="O49" s="36"/>
      <c r="P49" s="37"/>
      <c r="Q49" s="37"/>
      <c r="R49" s="38"/>
      <c r="S49" s="38"/>
      <c r="T49" s="32"/>
      <c r="U49" s="35"/>
      <c r="V49" s="39"/>
      <c r="W49" s="39"/>
      <c r="X49" s="40"/>
      <c r="Y49" s="40"/>
      <c r="Z49" s="40"/>
      <c r="AA49" s="40"/>
    </row>
    <row r="50" spans="2:27" ht="13.5" customHeight="1">
      <c r="B50" s="8" t="s">
        <v>26</v>
      </c>
      <c r="C50" s="9"/>
      <c r="D50" s="9"/>
      <c r="E50" s="9"/>
      <c r="F50" s="10">
        <v>394536.4865643266</v>
      </c>
      <c r="G50" s="10">
        <v>386824.27983301133</v>
      </c>
      <c r="H50" s="14">
        <v>-1.6146119362078013</v>
      </c>
      <c r="I50" s="13">
        <v>-1.9547512065295054</v>
      </c>
      <c r="J50" s="11">
        <v>5.4943297321352755</v>
      </c>
      <c r="K50" s="11">
        <v>5.207761549428156</v>
      </c>
      <c r="M50" s="35"/>
      <c r="N50" s="36"/>
      <c r="O50" s="36"/>
      <c r="P50" s="37"/>
      <c r="Q50" s="37"/>
      <c r="R50" s="38"/>
      <c r="S50" s="38"/>
      <c r="T50" s="32"/>
      <c r="U50" s="35"/>
      <c r="V50" s="39"/>
      <c r="W50" s="39"/>
      <c r="X50" s="40"/>
      <c r="Y50" s="40"/>
      <c r="Z50" s="40"/>
      <c r="AA50" s="40"/>
    </row>
    <row r="51" spans="2:27" ht="13.5" customHeight="1">
      <c r="B51" s="19" t="s">
        <v>27</v>
      </c>
      <c r="C51" s="20"/>
      <c r="D51" s="20"/>
      <c r="E51" s="20"/>
      <c r="F51" s="15">
        <v>123513.43305718142</v>
      </c>
      <c r="G51" s="15">
        <v>132213.80232713613</v>
      </c>
      <c r="H51" s="17">
        <v>-3.751149948007711</v>
      </c>
      <c r="I51" s="16">
        <v>7.044067235931182</v>
      </c>
      <c r="J51" s="18">
        <v>1.7200526457608798</v>
      </c>
      <c r="K51" s="18">
        <v>1.7799760562087528</v>
      </c>
      <c r="M51" s="41"/>
      <c r="N51" s="36"/>
      <c r="O51" s="36"/>
      <c r="P51" s="37"/>
      <c r="Q51" s="37"/>
      <c r="R51" s="38"/>
      <c r="S51" s="38"/>
      <c r="T51" s="32"/>
      <c r="U51" s="41"/>
      <c r="V51" s="39"/>
      <c r="W51" s="39"/>
      <c r="X51" s="40"/>
      <c r="Y51" s="40"/>
      <c r="Z51" s="40"/>
      <c r="AA51" s="40"/>
    </row>
    <row r="52" spans="2:27" ht="13.5" customHeight="1">
      <c r="B52" s="8" t="s">
        <v>28</v>
      </c>
      <c r="C52" s="9"/>
      <c r="D52" s="9"/>
      <c r="E52" s="9"/>
      <c r="F52" s="10">
        <v>123513.43305718142</v>
      </c>
      <c r="G52" s="10">
        <v>132213.80232713613</v>
      </c>
      <c r="H52" s="13">
        <v>-3.751149948007711</v>
      </c>
      <c r="I52" s="14">
        <v>7.044067235931182</v>
      </c>
      <c r="J52" s="11">
        <v>1.7200526457608798</v>
      </c>
      <c r="K52" s="11">
        <v>1.7799760562087528</v>
      </c>
      <c r="M52" s="35"/>
      <c r="N52" s="36"/>
      <c r="O52" s="36"/>
      <c r="P52" s="37"/>
      <c r="Q52" s="37"/>
      <c r="R52" s="38"/>
      <c r="S52" s="38"/>
      <c r="T52" s="32"/>
      <c r="U52" s="35"/>
      <c r="V52" s="39"/>
      <c r="W52" s="39"/>
      <c r="X52" s="40"/>
      <c r="Y52" s="40"/>
      <c r="Z52" s="40"/>
      <c r="AA52" s="40"/>
    </row>
    <row r="53" spans="2:27" ht="13.5" customHeight="1">
      <c r="B53" s="19" t="s">
        <v>29</v>
      </c>
      <c r="C53" s="20"/>
      <c r="D53" s="20"/>
      <c r="E53" s="20"/>
      <c r="F53" s="15">
        <v>7148442.056030338</v>
      </c>
      <c r="G53" s="15">
        <v>7385817.315160077</v>
      </c>
      <c r="H53" s="16">
        <v>-3.208532085191558</v>
      </c>
      <c r="I53" s="17">
        <v>3.3206572462805726</v>
      </c>
      <c r="J53" s="18">
        <v>99.54946897031796</v>
      </c>
      <c r="K53" s="18">
        <v>99.43423262261545</v>
      </c>
      <c r="M53" s="35"/>
      <c r="N53" s="36"/>
      <c r="O53" s="36"/>
      <c r="P53" s="37"/>
      <c r="Q53" s="37"/>
      <c r="R53" s="38"/>
      <c r="S53" s="38"/>
      <c r="T53" s="32"/>
      <c r="U53" s="35"/>
      <c r="V53" s="39"/>
      <c r="W53" s="39"/>
      <c r="X53" s="40"/>
      <c r="Y53" s="40"/>
      <c r="Z53" s="40"/>
      <c r="AA53" s="40"/>
    </row>
    <row r="54" spans="2:27" ht="13.5" customHeight="1">
      <c r="B54" s="19" t="s">
        <v>30</v>
      </c>
      <c r="C54" s="20"/>
      <c r="D54" s="20"/>
      <c r="E54" s="20"/>
      <c r="F54" s="15">
        <v>66816.60420804401</v>
      </c>
      <c r="G54" s="15">
        <v>74945.67016058523</v>
      </c>
      <c r="H54" s="16">
        <v>-24.413910856968517</v>
      </c>
      <c r="I54" s="17">
        <v>12.166236295442513</v>
      </c>
      <c r="J54" s="18">
        <v>0.930490506207506</v>
      </c>
      <c r="K54" s="18">
        <v>1.0089831474045776</v>
      </c>
      <c r="M54" s="35"/>
      <c r="N54" s="36"/>
      <c r="O54" s="36"/>
      <c r="P54" s="37"/>
      <c r="Q54" s="37"/>
      <c r="R54" s="38"/>
      <c r="S54" s="38"/>
      <c r="T54" s="32"/>
      <c r="U54" s="35"/>
      <c r="V54" s="39"/>
      <c r="W54" s="39"/>
      <c r="X54" s="40"/>
      <c r="Y54" s="40"/>
      <c r="Z54" s="40"/>
      <c r="AA54" s="40"/>
    </row>
    <row r="55" spans="2:27" ht="13.5" customHeight="1">
      <c r="B55" s="19" t="s">
        <v>31</v>
      </c>
      <c r="C55" s="20"/>
      <c r="D55" s="20"/>
      <c r="E55" s="20"/>
      <c r="F55" s="15">
        <v>34464.90014133536</v>
      </c>
      <c r="G55" s="15">
        <v>32921.36543146099</v>
      </c>
      <c r="H55" s="16">
        <v>-19.588709681963955</v>
      </c>
      <c r="I55" s="17">
        <v>-4.478570091729759</v>
      </c>
      <c r="J55" s="18">
        <v>0.47995947652546944</v>
      </c>
      <c r="K55" s="18">
        <v>0.4432157700200407</v>
      </c>
      <c r="M55" s="35"/>
      <c r="N55" s="36"/>
      <c r="O55" s="36"/>
      <c r="P55" s="37"/>
      <c r="Q55" s="37"/>
      <c r="R55" s="38"/>
      <c r="S55" s="38"/>
      <c r="T55" s="32"/>
      <c r="U55" s="35"/>
      <c r="V55" s="39"/>
      <c r="W55" s="39"/>
      <c r="X55" s="40"/>
      <c r="Y55" s="40"/>
      <c r="Z55" s="40"/>
      <c r="AA55" s="40"/>
    </row>
    <row r="56" spans="2:27" ht="13.5" customHeight="1">
      <c r="B56" s="19" t="s">
        <v>60</v>
      </c>
      <c r="C56" s="20"/>
      <c r="D56" s="20"/>
      <c r="E56" s="20"/>
      <c r="F56" s="15">
        <v>7180793.760097046</v>
      </c>
      <c r="G56" s="15">
        <v>7427841.619889202</v>
      </c>
      <c r="H56" s="16">
        <v>-3.3663110470671858</v>
      </c>
      <c r="I56" s="17">
        <v>3.440397650256654</v>
      </c>
      <c r="J56" s="18">
        <v>100</v>
      </c>
      <c r="K56" s="18">
        <v>100</v>
      </c>
      <c r="M56" s="35"/>
      <c r="N56" s="36"/>
      <c r="O56" s="36"/>
      <c r="P56" s="37"/>
      <c r="Q56" s="37"/>
      <c r="R56" s="38"/>
      <c r="S56" s="38"/>
      <c r="T56" s="32"/>
      <c r="U56" s="35"/>
      <c r="V56" s="39"/>
      <c r="W56" s="39"/>
      <c r="X56" s="40"/>
      <c r="Y56" s="40"/>
      <c r="Z56" s="40"/>
      <c r="AA56" s="40"/>
    </row>
    <row r="57" spans="2:27" ht="13.5" customHeight="1">
      <c r="B57" s="8" t="s">
        <v>35</v>
      </c>
      <c r="C57" s="9"/>
      <c r="D57" s="9"/>
      <c r="E57" s="9"/>
      <c r="F57" s="10">
        <v>102942.14230522739</v>
      </c>
      <c r="G57" s="10">
        <v>103295.18546077413</v>
      </c>
      <c r="H57" s="14">
        <v>-0.4666352327972469</v>
      </c>
      <c r="I57" s="13">
        <v>0.34295299052544503</v>
      </c>
      <c r="J57" s="11">
        <v>1.4335760884439628</v>
      </c>
      <c r="K57" s="11">
        <v>1.3906487341381268</v>
      </c>
      <c r="M57" s="42"/>
      <c r="N57" s="36"/>
      <c r="O57" s="36"/>
      <c r="P57" s="37"/>
      <c r="Q57" s="37"/>
      <c r="R57" s="38"/>
      <c r="S57" s="38"/>
      <c r="T57" s="32"/>
      <c r="U57" s="42"/>
      <c r="V57" s="39"/>
      <c r="W57" s="39"/>
      <c r="X57" s="40"/>
      <c r="Y57" s="40"/>
      <c r="Z57" s="40"/>
      <c r="AA57" s="40"/>
    </row>
    <row r="58" spans="2:27" ht="13.5" customHeight="1">
      <c r="B58" s="8" t="s">
        <v>36</v>
      </c>
      <c r="C58" s="9"/>
      <c r="D58" s="9"/>
      <c r="E58" s="9"/>
      <c r="F58" s="10">
        <v>2395816.166314704</v>
      </c>
      <c r="G58" s="10">
        <v>2596438.9628604217</v>
      </c>
      <c r="H58" s="13">
        <v>-6.587911342422735</v>
      </c>
      <c r="I58" s="14">
        <v>8.373881075121059</v>
      </c>
      <c r="J58" s="11">
        <v>33.364224713262416</v>
      </c>
      <c r="K58" s="11">
        <v>34.95549711113996</v>
      </c>
      <c r="M58" s="42"/>
      <c r="N58" s="36"/>
      <c r="O58" s="36"/>
      <c r="P58" s="37"/>
      <c r="Q58" s="37"/>
      <c r="R58" s="38"/>
      <c r="S58" s="38"/>
      <c r="T58" s="32"/>
      <c r="U58" s="42"/>
      <c r="V58" s="39"/>
      <c r="W58" s="39"/>
      <c r="X58" s="40"/>
      <c r="Y58" s="40"/>
      <c r="Z58" s="40"/>
      <c r="AA58" s="40"/>
    </row>
    <row r="59" spans="2:27" ht="13.5" customHeight="1">
      <c r="B59" s="8" t="s">
        <v>37</v>
      </c>
      <c r="C59" s="9"/>
      <c r="D59" s="9"/>
      <c r="E59" s="9"/>
      <c r="F59" s="10">
        <v>4649683.747410407</v>
      </c>
      <c r="G59" s="10">
        <v>4686083.166838881</v>
      </c>
      <c r="H59" s="14">
        <v>-1.4312505533602555</v>
      </c>
      <c r="I59" s="13">
        <v>0.7828364552480718</v>
      </c>
      <c r="J59" s="11">
        <v>64.7516681686116</v>
      </c>
      <c r="K59" s="11">
        <v>63.08808677733736</v>
      </c>
      <c r="M59" s="42"/>
      <c r="N59" s="36"/>
      <c r="O59" s="36"/>
      <c r="P59" s="37"/>
      <c r="Q59" s="37"/>
      <c r="R59" s="38"/>
      <c r="S59" s="38"/>
      <c r="T59" s="32"/>
      <c r="U59" s="42"/>
      <c r="V59" s="39"/>
      <c r="W59" s="39"/>
      <c r="X59" s="40"/>
      <c r="Y59" s="40"/>
      <c r="Z59" s="40"/>
      <c r="AA59" s="40"/>
    </row>
    <row r="61" spans="2:6" ht="12">
      <c r="B61" s="21" t="s">
        <v>32</v>
      </c>
      <c r="C61" s="22"/>
      <c r="D61" s="22"/>
      <c r="E61" s="22"/>
      <c r="F61" s="22"/>
    </row>
    <row r="62" spans="2:10" ht="12">
      <c r="B62" s="21" t="s">
        <v>34</v>
      </c>
      <c r="C62" s="21"/>
      <c r="D62" s="21"/>
      <c r="E62" s="21"/>
      <c r="F62" s="21"/>
      <c r="G62" s="12"/>
      <c r="H62" s="12"/>
      <c r="I62" s="12"/>
      <c r="J62" s="12"/>
    </row>
    <row r="63" spans="2:10" ht="12">
      <c r="B63" s="12"/>
      <c r="C63" s="12"/>
      <c r="D63" s="12"/>
      <c r="E63" s="12"/>
      <c r="F63" s="12"/>
      <c r="G63" s="12"/>
      <c r="H63" s="12"/>
      <c r="I63" s="12"/>
      <c r="J63" s="12"/>
    </row>
  </sheetData>
  <sheetProtection/>
  <mergeCells count="7">
    <mergeCell ref="M4:M5"/>
    <mergeCell ref="U4:U5"/>
    <mergeCell ref="J3:K3"/>
    <mergeCell ref="B3:E4"/>
    <mergeCell ref="B6:E6"/>
    <mergeCell ref="F3:G3"/>
    <mergeCell ref="H3:I3"/>
  </mergeCells>
  <printOptions/>
  <pageMargins left="0.7874015748031497" right="0.5905511811023623" top="0.984251968503937" bottom="0.5905511811023623" header="0.5118110236220472" footer="0.5118110236220472"/>
  <pageSetup fitToHeight="1" fitToWidth="1" horizontalDpi="600" verticalDpi="600" orientation="portrait" paperSize="9" scale="83"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K64"/>
  <sheetViews>
    <sheetView zoomScalePageLayoutView="0" workbookViewId="0" topLeftCell="A1">
      <selection activeCell="L28" sqref="L28"/>
    </sheetView>
  </sheetViews>
  <sheetFormatPr defaultColWidth="9.00390625" defaultRowHeight="13.5"/>
  <cols>
    <col min="1" max="2" width="2.625" style="2" customWidth="1"/>
    <col min="3" max="3" width="4.625" style="2" customWidth="1"/>
    <col min="4" max="4" width="1.625" style="2" customWidth="1"/>
    <col min="5" max="5" width="25.625" style="2" customWidth="1"/>
    <col min="6" max="7" width="12.125" style="2" bestFit="1" customWidth="1"/>
    <col min="8" max="11" width="10.375" style="2" customWidth="1"/>
    <col min="12" max="16384" width="9.00390625" style="2" customWidth="1"/>
  </cols>
  <sheetData>
    <row r="1" ht="14.25">
      <c r="B1" s="1" t="s">
        <v>66</v>
      </c>
    </row>
    <row r="3" spans="2:11" ht="12" customHeight="1">
      <c r="B3" s="320" t="s">
        <v>67</v>
      </c>
      <c r="C3" s="321"/>
      <c r="D3" s="321"/>
      <c r="E3" s="322"/>
      <c r="F3" s="335" t="s">
        <v>38</v>
      </c>
      <c r="G3" s="336"/>
      <c r="H3" s="335" t="s">
        <v>68</v>
      </c>
      <c r="I3" s="336"/>
      <c r="J3" s="319" t="s">
        <v>69</v>
      </c>
      <c r="K3" s="319"/>
    </row>
    <row r="4" spans="2:11" ht="12">
      <c r="B4" s="323"/>
      <c r="C4" s="324"/>
      <c r="D4" s="324"/>
      <c r="E4" s="325"/>
      <c r="F4" s="24" t="s">
        <v>62</v>
      </c>
      <c r="G4" s="23" t="s">
        <v>63</v>
      </c>
      <c r="H4" s="24" t="s">
        <v>62</v>
      </c>
      <c r="I4" s="23" t="s">
        <v>63</v>
      </c>
      <c r="J4" s="24" t="s">
        <v>62</v>
      </c>
      <c r="K4" s="23" t="s">
        <v>63</v>
      </c>
    </row>
    <row r="5" spans="2:11" ht="12">
      <c r="B5" s="337"/>
      <c r="C5" s="338"/>
      <c r="D5" s="338"/>
      <c r="E5" s="339"/>
      <c r="F5" s="43" t="s">
        <v>70</v>
      </c>
      <c r="G5" s="43" t="s">
        <v>70</v>
      </c>
      <c r="H5" s="43" t="s">
        <v>104</v>
      </c>
      <c r="I5" s="43" t="s">
        <v>104</v>
      </c>
      <c r="J5" s="43" t="s">
        <v>104</v>
      </c>
      <c r="K5" s="43" t="s">
        <v>104</v>
      </c>
    </row>
    <row r="6" spans="2:11" ht="12" customHeight="1">
      <c r="B6" s="44" t="s">
        <v>71</v>
      </c>
      <c r="C6" s="45"/>
      <c r="D6" s="45"/>
      <c r="E6" s="45"/>
      <c r="F6" s="46">
        <v>3523306.15578961</v>
      </c>
      <c r="G6" s="46">
        <v>3555097.441633707</v>
      </c>
      <c r="H6" s="47">
        <v>-8.600743648985736</v>
      </c>
      <c r="I6" s="47">
        <v>0.9023140322863074</v>
      </c>
      <c r="J6" s="48">
        <v>67.49995765907883</v>
      </c>
      <c r="K6" s="48">
        <v>65.19477923225065</v>
      </c>
    </row>
    <row r="7" spans="2:11" ht="12" customHeight="1">
      <c r="B7" s="49" t="s">
        <v>72</v>
      </c>
      <c r="C7" s="50"/>
      <c r="D7" s="50"/>
      <c r="E7" s="51"/>
      <c r="F7" s="52">
        <v>3036036.1111034355</v>
      </c>
      <c r="G7" s="52">
        <v>3067744.7368649975</v>
      </c>
      <c r="H7" s="53">
        <v>-9.436483463617774</v>
      </c>
      <c r="I7" s="53">
        <v>1.0444087158778113</v>
      </c>
      <c r="J7" s="54">
        <v>58.164774756847315</v>
      </c>
      <c r="K7" s="54">
        <v>56.257513090528434</v>
      </c>
    </row>
    <row r="8" spans="2:11" ht="12" customHeight="1">
      <c r="B8" s="49" t="s">
        <v>73</v>
      </c>
      <c r="C8" s="50"/>
      <c r="D8" s="50"/>
      <c r="E8" s="50"/>
      <c r="F8" s="52">
        <v>487270.0446861743</v>
      </c>
      <c r="G8" s="52">
        <v>487352.7047687095</v>
      </c>
      <c r="H8" s="55">
        <v>-3.02483620924134</v>
      </c>
      <c r="I8" s="53">
        <v>0.016963916299926676</v>
      </c>
      <c r="J8" s="54">
        <v>9.335182902231516</v>
      </c>
      <c r="K8" s="54">
        <v>8.93726614172223</v>
      </c>
    </row>
    <row r="9" spans="2:11" ht="12" customHeight="1">
      <c r="B9" s="49" t="s">
        <v>74</v>
      </c>
      <c r="C9" s="50"/>
      <c r="D9" s="50"/>
      <c r="E9" s="50"/>
      <c r="F9" s="52">
        <v>361694.458846375</v>
      </c>
      <c r="G9" s="52">
        <v>379749.1462362868</v>
      </c>
      <c r="H9" s="53">
        <v>-5.062352903999777</v>
      </c>
      <c r="I9" s="53">
        <v>4.991695877093956</v>
      </c>
      <c r="J9" s="54">
        <v>6.929389493313058</v>
      </c>
      <c r="K9" s="54">
        <v>6.96398963993889</v>
      </c>
    </row>
    <row r="10" spans="2:11" ht="12" customHeight="1">
      <c r="B10" s="49" t="s">
        <v>75</v>
      </c>
      <c r="C10" s="50"/>
      <c r="D10" s="50"/>
      <c r="E10" s="50"/>
      <c r="F10" s="52">
        <v>125575.5858397993</v>
      </c>
      <c r="G10" s="52">
        <v>107603.55853242268</v>
      </c>
      <c r="H10" s="55">
        <v>3.3647355537714354</v>
      </c>
      <c r="I10" s="53">
        <v>-14.311720854963076</v>
      </c>
      <c r="J10" s="54">
        <v>2.405793408918458</v>
      </c>
      <c r="K10" s="54">
        <v>1.9732765017833387</v>
      </c>
    </row>
    <row r="11" spans="2:11" ht="13.5" customHeight="1">
      <c r="B11" s="44" t="s">
        <v>76</v>
      </c>
      <c r="C11" s="56"/>
      <c r="D11" s="56"/>
      <c r="E11" s="56"/>
      <c r="F11" s="46">
        <v>404320.24188193167</v>
      </c>
      <c r="G11" s="46">
        <v>365427.42104254</v>
      </c>
      <c r="H11" s="57">
        <v>1.6909349096813415</v>
      </c>
      <c r="I11" s="47">
        <v>-9.619310835975666</v>
      </c>
      <c r="J11" s="48">
        <v>7.746019789649125</v>
      </c>
      <c r="K11" s="48">
        <v>6.7013521939727925</v>
      </c>
    </row>
    <row r="12" spans="2:11" ht="13.5" customHeight="1">
      <c r="B12" s="49" t="s">
        <v>77</v>
      </c>
      <c r="C12" s="50"/>
      <c r="D12" s="50"/>
      <c r="E12" s="50"/>
      <c r="F12" s="52">
        <v>515488.205780525</v>
      </c>
      <c r="G12" s="52">
        <v>480217.59840497887</v>
      </c>
      <c r="H12" s="53">
        <v>-0.726862561023835</v>
      </c>
      <c r="I12" s="53">
        <v>-6.842175432926004</v>
      </c>
      <c r="J12" s="54">
        <v>9.87579010321399</v>
      </c>
      <c r="K12" s="54">
        <v>8.806419746702385</v>
      </c>
    </row>
    <row r="13" spans="2:11" ht="12" customHeight="1">
      <c r="B13" s="49" t="s">
        <v>78</v>
      </c>
      <c r="C13" s="50"/>
      <c r="D13" s="50"/>
      <c r="E13" s="50"/>
      <c r="F13" s="52">
        <v>111167.9638985933</v>
      </c>
      <c r="G13" s="52">
        <v>114790.17736243889</v>
      </c>
      <c r="H13" s="53">
        <v>-8.62811766106451</v>
      </c>
      <c r="I13" s="53">
        <v>3.2583249137761934</v>
      </c>
      <c r="J13" s="54">
        <v>2.129770313564864</v>
      </c>
      <c r="K13" s="54">
        <v>2.105067552729592</v>
      </c>
    </row>
    <row r="14" spans="2:11" ht="13.5" customHeight="1">
      <c r="B14" s="49" t="s">
        <v>79</v>
      </c>
      <c r="C14" s="50"/>
      <c r="D14" s="50"/>
      <c r="E14" s="50"/>
      <c r="F14" s="52">
        <v>-19905.897510188282</v>
      </c>
      <c r="G14" s="58">
        <v>-30891.468793016393</v>
      </c>
      <c r="H14" s="53" t="s">
        <v>80</v>
      </c>
      <c r="I14" s="53" t="s">
        <v>80</v>
      </c>
      <c r="J14" s="54">
        <v>-0.3813597739429336</v>
      </c>
      <c r="K14" s="54">
        <v>-0.5664999402084375</v>
      </c>
    </row>
    <row r="15" spans="2:11" ht="13.5" customHeight="1">
      <c r="B15" s="49" t="s">
        <v>77</v>
      </c>
      <c r="C15" s="50"/>
      <c r="D15" s="50"/>
      <c r="E15" s="50"/>
      <c r="F15" s="52">
        <v>81186.3014554045</v>
      </c>
      <c r="G15" s="52">
        <v>73616.12775404502</v>
      </c>
      <c r="H15" s="53">
        <v>-10.119219767535423</v>
      </c>
      <c r="I15" s="53">
        <v>-9.324447062683047</v>
      </c>
      <c r="J15" s="54">
        <v>1.5553777243376887</v>
      </c>
      <c r="K15" s="54">
        <v>1.350001589450842</v>
      </c>
    </row>
    <row r="16" spans="2:11" ht="12" customHeight="1">
      <c r="B16" s="49" t="s">
        <v>78</v>
      </c>
      <c r="C16" s="50"/>
      <c r="D16" s="50"/>
      <c r="E16" s="50"/>
      <c r="F16" s="52">
        <v>101092.19896559278</v>
      </c>
      <c r="G16" s="52">
        <v>104507.59654706142</v>
      </c>
      <c r="H16" s="53">
        <v>-4.230646850309952</v>
      </c>
      <c r="I16" s="53">
        <v>3.3784976649198115</v>
      </c>
      <c r="J16" s="54">
        <v>1.9367374982806222</v>
      </c>
      <c r="K16" s="54">
        <v>1.9165015296592796</v>
      </c>
    </row>
    <row r="17" spans="2:11" ht="13.5" customHeight="1">
      <c r="B17" s="49" t="s">
        <v>105</v>
      </c>
      <c r="C17" s="50"/>
      <c r="D17" s="50"/>
      <c r="E17" s="50"/>
      <c r="F17" s="52">
        <v>418031.94546085864</v>
      </c>
      <c r="G17" s="52">
        <v>390072.12971366115</v>
      </c>
      <c r="H17" s="53">
        <v>2.671599698986726</v>
      </c>
      <c r="I17" s="53">
        <v>-6.688439974694573</v>
      </c>
      <c r="J17" s="54">
        <v>8.008710390490194</v>
      </c>
      <c r="K17" s="54">
        <v>7.153296582962179</v>
      </c>
    </row>
    <row r="18" spans="2:11" ht="13.5" customHeight="1">
      <c r="B18" s="49" t="s">
        <v>81</v>
      </c>
      <c r="C18" s="50"/>
      <c r="D18" s="50"/>
      <c r="E18" s="50"/>
      <c r="F18" s="52">
        <v>142163.746577118</v>
      </c>
      <c r="G18" s="52">
        <v>138148.4514953056</v>
      </c>
      <c r="H18" s="53">
        <v>-3.4116238393642195</v>
      </c>
      <c r="I18" s="53">
        <v>-2.824415632317527</v>
      </c>
      <c r="J18" s="54">
        <v>2.7235915501816232</v>
      </c>
      <c r="K18" s="54">
        <v>2.533420797708113</v>
      </c>
    </row>
    <row r="19" spans="2:11" ht="12" customHeight="1">
      <c r="B19" s="49" t="s">
        <v>77</v>
      </c>
      <c r="C19" s="50"/>
      <c r="D19" s="50"/>
      <c r="E19" s="50"/>
      <c r="F19" s="52">
        <v>150917.50315278184</v>
      </c>
      <c r="G19" s="52">
        <v>147358.4181751171</v>
      </c>
      <c r="H19" s="53">
        <v>-6.520562016001691</v>
      </c>
      <c r="I19" s="53">
        <v>-2.358298344004321</v>
      </c>
      <c r="J19" s="54">
        <v>2.891297157383609</v>
      </c>
      <c r="K19" s="54">
        <v>2.702316799655888</v>
      </c>
    </row>
    <row r="20" spans="2:11" ht="13.5" customHeight="1">
      <c r="B20" s="49" t="s">
        <v>78</v>
      </c>
      <c r="C20" s="50"/>
      <c r="D20" s="50"/>
      <c r="E20" s="50"/>
      <c r="F20" s="52">
        <v>8753.75657566385</v>
      </c>
      <c r="G20" s="52">
        <v>9209.966679811496</v>
      </c>
      <c r="H20" s="53">
        <v>-38.61083162951049</v>
      </c>
      <c r="I20" s="53">
        <v>5.2115923055930775</v>
      </c>
      <c r="J20" s="54">
        <v>0.16770560720198635</v>
      </c>
      <c r="K20" s="54">
        <v>0.1688960019477746</v>
      </c>
    </row>
    <row r="21" spans="2:11" ht="13.5" customHeight="1">
      <c r="B21" s="49" t="s">
        <v>82</v>
      </c>
      <c r="C21" s="50"/>
      <c r="D21" s="50"/>
      <c r="E21" s="50"/>
      <c r="F21" s="52">
        <v>77132.95625060152</v>
      </c>
      <c r="G21" s="52">
        <v>55470.08602034647</v>
      </c>
      <c r="H21" s="53">
        <v>17.502803338772512</v>
      </c>
      <c r="I21" s="53">
        <v>-28.08510302635537</v>
      </c>
      <c r="J21" s="54">
        <v>1.4777232096279065</v>
      </c>
      <c r="K21" s="54">
        <v>1.0172323182310812</v>
      </c>
    </row>
    <row r="22" spans="2:11" ht="13.5" customHeight="1">
      <c r="B22" s="49" t="s">
        <v>83</v>
      </c>
      <c r="C22" s="59"/>
      <c r="D22" s="59"/>
      <c r="E22" s="59"/>
      <c r="F22" s="52">
        <v>122158.5482601512</v>
      </c>
      <c r="G22" s="52">
        <v>122106.09851712458</v>
      </c>
      <c r="H22" s="53">
        <v>0.28358794093644357</v>
      </c>
      <c r="I22" s="53">
        <v>-0.04293579432109994</v>
      </c>
      <c r="J22" s="54">
        <v>2.340329358464961</v>
      </c>
      <c r="K22" s="54">
        <v>2.2392298007103686</v>
      </c>
    </row>
    <row r="23" spans="2:11" ht="13.5" customHeight="1">
      <c r="B23" s="49" t="s">
        <v>106</v>
      </c>
      <c r="C23" s="50"/>
      <c r="D23" s="50"/>
      <c r="E23" s="50"/>
      <c r="F23" s="52">
        <v>76576.69437298794</v>
      </c>
      <c r="G23" s="52">
        <v>74347.49368088451</v>
      </c>
      <c r="H23" s="53">
        <v>5.604592932911263</v>
      </c>
      <c r="I23" s="53">
        <v>-2.9110693669349264</v>
      </c>
      <c r="J23" s="54">
        <v>1.4670662722157044</v>
      </c>
      <c r="K23" s="54">
        <v>1.3634136663126168</v>
      </c>
    </row>
    <row r="24" spans="2:11" ht="13.5" customHeight="1">
      <c r="B24" s="49" t="s">
        <v>107</v>
      </c>
      <c r="C24" s="50"/>
      <c r="D24" s="50"/>
      <c r="E24" s="50"/>
      <c r="F24" s="52">
        <v>6194.193931261272</v>
      </c>
      <c r="G24" s="52">
        <v>6246.760121895218</v>
      </c>
      <c r="H24" s="53">
        <v>9.166987601356174</v>
      </c>
      <c r="I24" s="53">
        <v>0.8486365008472045</v>
      </c>
      <c r="J24" s="54">
        <v>0.11866917310186365</v>
      </c>
      <c r="K24" s="54">
        <v>0.11455555121905063</v>
      </c>
    </row>
    <row r="25" spans="2:11" ht="12" customHeight="1">
      <c r="B25" s="49" t="s">
        <v>77</v>
      </c>
      <c r="C25" s="50"/>
      <c r="D25" s="50"/>
      <c r="E25" s="50"/>
      <c r="F25" s="52">
        <v>7516.202288597949</v>
      </c>
      <c r="G25" s="52">
        <v>7319.374257461194</v>
      </c>
      <c r="H25" s="53">
        <v>-0.07733018142435959</v>
      </c>
      <c r="I25" s="53">
        <v>-2.6187165217112605</v>
      </c>
      <c r="J25" s="54">
        <v>0.1439963811841188</v>
      </c>
      <c r="K25" s="54">
        <v>0.13422557234158847</v>
      </c>
    </row>
    <row r="26" spans="2:11" ht="13.5" customHeight="1">
      <c r="B26" s="49" t="s">
        <v>78</v>
      </c>
      <c r="C26" s="50"/>
      <c r="D26" s="50"/>
      <c r="E26" s="50"/>
      <c r="F26" s="52">
        <v>1322.0083573366762</v>
      </c>
      <c r="G26" s="52">
        <v>1072.6141355659763</v>
      </c>
      <c r="H26" s="53">
        <v>-28.46139570121909</v>
      </c>
      <c r="I26" s="53">
        <v>-18.86479918123442</v>
      </c>
      <c r="J26" s="54">
        <v>0.025327208082255175</v>
      </c>
      <c r="K26" s="54">
        <v>0.019670021122537826</v>
      </c>
    </row>
    <row r="27" spans="2:11" ht="13.5" customHeight="1">
      <c r="B27" s="44" t="s">
        <v>108</v>
      </c>
      <c r="C27" s="56"/>
      <c r="D27" s="56"/>
      <c r="E27" s="56"/>
      <c r="F27" s="46">
        <v>1292089.6999069583</v>
      </c>
      <c r="G27" s="46">
        <v>1532515.217372165</v>
      </c>
      <c r="H27" s="47">
        <v>15.115842111431101</v>
      </c>
      <c r="I27" s="47">
        <v>18.607494315798625</v>
      </c>
      <c r="J27" s="48">
        <v>24.75402255127203</v>
      </c>
      <c r="K27" s="48">
        <v>28.10386857377655</v>
      </c>
    </row>
    <row r="28" spans="2:11" ht="13.5" customHeight="1">
      <c r="B28" s="49" t="s">
        <v>84</v>
      </c>
      <c r="C28" s="50"/>
      <c r="D28" s="50"/>
      <c r="E28" s="50"/>
      <c r="F28" s="52">
        <v>718825.0429574135</v>
      </c>
      <c r="G28" s="52">
        <v>939834.1963943269</v>
      </c>
      <c r="H28" s="53">
        <v>22.28794537599133</v>
      </c>
      <c r="I28" s="53">
        <v>30.745889504298614</v>
      </c>
      <c r="J28" s="54">
        <v>13.771343680758546</v>
      </c>
      <c r="K28" s="54">
        <v>17.235050221490084</v>
      </c>
    </row>
    <row r="29" spans="2:11" ht="13.5" customHeight="1">
      <c r="B29" s="49" t="s">
        <v>85</v>
      </c>
      <c r="C29" s="50"/>
      <c r="D29" s="50"/>
      <c r="E29" s="50"/>
      <c r="F29" s="52">
        <v>637727.9792053769</v>
      </c>
      <c r="G29" s="52">
        <v>873422.4737005002</v>
      </c>
      <c r="H29" s="53">
        <v>21.623891512564395</v>
      </c>
      <c r="I29" s="53">
        <v>36.95846852898062</v>
      </c>
      <c r="J29" s="54">
        <v>12.217675583950397</v>
      </c>
      <c r="K29" s="54">
        <v>16.017165853890916</v>
      </c>
    </row>
    <row r="30" spans="2:11" ht="13.5" customHeight="1">
      <c r="B30" s="49" t="s">
        <v>86</v>
      </c>
      <c r="C30" s="50"/>
      <c r="D30" s="50"/>
      <c r="E30" s="50"/>
      <c r="F30" s="52">
        <v>81097.06375203659</v>
      </c>
      <c r="G30" s="60">
        <v>66411.7226938267</v>
      </c>
      <c r="H30" s="53">
        <v>27.773961947753246</v>
      </c>
      <c r="I30" s="53">
        <v>-18.108351127374934</v>
      </c>
      <c r="J30" s="54">
        <v>1.553668096808151</v>
      </c>
      <c r="K30" s="54">
        <v>1.2178843675991666</v>
      </c>
    </row>
    <row r="31" spans="2:11" ht="13.5" customHeight="1">
      <c r="B31" s="49" t="s">
        <v>87</v>
      </c>
      <c r="C31" s="50"/>
      <c r="D31" s="50"/>
      <c r="E31" s="50"/>
      <c r="F31" s="52">
        <v>-26647.766167997965</v>
      </c>
      <c r="G31" s="60">
        <v>-23623.227992999127</v>
      </c>
      <c r="H31" s="53" t="s">
        <v>80</v>
      </c>
      <c r="I31" s="53" t="s">
        <v>80</v>
      </c>
      <c r="J31" s="54">
        <v>-0.5105213706998402</v>
      </c>
      <c r="K31" s="54">
        <v>-0.4332120733796147</v>
      </c>
    </row>
    <row r="32" spans="2:11" ht="12" customHeight="1">
      <c r="B32" s="49" t="s">
        <v>85</v>
      </c>
      <c r="C32" s="50"/>
      <c r="D32" s="50"/>
      <c r="E32" s="50"/>
      <c r="F32" s="58">
        <v>-37993.04814887451</v>
      </c>
      <c r="G32" s="60">
        <v>-37432.70818219943</v>
      </c>
      <c r="H32" s="53" t="s">
        <v>80</v>
      </c>
      <c r="I32" s="53" t="s">
        <v>80</v>
      </c>
      <c r="J32" s="54">
        <v>-0.7278757587313996</v>
      </c>
      <c r="K32" s="54">
        <v>-0.6864557683916217</v>
      </c>
    </row>
    <row r="33" spans="2:11" ht="13.5" customHeight="1">
      <c r="B33" s="49" t="s">
        <v>86</v>
      </c>
      <c r="C33" s="50"/>
      <c r="D33" s="50"/>
      <c r="E33" s="50"/>
      <c r="F33" s="52">
        <v>11345.281980876549</v>
      </c>
      <c r="G33" s="60">
        <v>13809.480189200302</v>
      </c>
      <c r="H33" s="53">
        <v>-8.235970970221446</v>
      </c>
      <c r="I33" s="53">
        <v>21.720026108450817</v>
      </c>
      <c r="J33" s="54">
        <v>0.21735438803155951</v>
      </c>
      <c r="K33" s="54">
        <v>0.253243695012007</v>
      </c>
    </row>
    <row r="34" spans="2:11" ht="13.5" customHeight="1">
      <c r="B34" s="49" t="s">
        <v>88</v>
      </c>
      <c r="C34" s="50"/>
      <c r="D34" s="50"/>
      <c r="E34" s="50"/>
      <c r="F34" s="52">
        <v>599912.4231175428</v>
      </c>
      <c r="G34" s="60">
        <v>616304.2489708372</v>
      </c>
      <c r="H34" s="53">
        <v>1.0970038588764717</v>
      </c>
      <c r="I34" s="53">
        <v>2.732369796263205</v>
      </c>
      <c r="J34" s="54">
        <v>11.493200241213321</v>
      </c>
      <c r="K34" s="54">
        <v>11.302030425666075</v>
      </c>
    </row>
    <row r="35" spans="2:11" ht="12">
      <c r="B35" s="49" t="s">
        <v>89</v>
      </c>
      <c r="C35" s="51"/>
      <c r="D35" s="51"/>
      <c r="E35" s="51"/>
      <c r="F35" s="52">
        <v>26734.492236068818</v>
      </c>
      <c r="G35" s="60">
        <v>22716.138076350737</v>
      </c>
      <c r="H35" s="53">
        <v>-20.76084595125966</v>
      </c>
      <c r="I35" s="53">
        <v>-15.030598390407137</v>
      </c>
      <c r="J35" s="54">
        <v>0.5121828799936327</v>
      </c>
      <c r="K35" s="54">
        <v>0.4165775006764495</v>
      </c>
    </row>
    <row r="36" spans="2:11" ht="12">
      <c r="B36" s="49" t="s">
        <v>90</v>
      </c>
      <c r="C36" s="51"/>
      <c r="D36" s="51"/>
      <c r="E36" s="51"/>
      <c r="F36" s="52">
        <v>125773.94019627823</v>
      </c>
      <c r="G36" s="60">
        <v>138462.7193198211</v>
      </c>
      <c r="H36" s="53">
        <v>-7.6631190725717335</v>
      </c>
      <c r="I36" s="53">
        <v>10.088559763446408</v>
      </c>
      <c r="J36" s="54">
        <v>2.409593507482649</v>
      </c>
      <c r="K36" s="54">
        <v>2.539183965040503</v>
      </c>
    </row>
    <row r="37" spans="2:11" ht="12">
      <c r="B37" s="49" t="s">
        <v>91</v>
      </c>
      <c r="C37" s="51"/>
      <c r="D37" s="51"/>
      <c r="E37" s="51"/>
      <c r="F37" s="52">
        <v>447403.9906851957</v>
      </c>
      <c r="G37" s="60">
        <v>455125.39157466544</v>
      </c>
      <c r="H37" s="53">
        <v>5.656427606349733</v>
      </c>
      <c r="I37" s="53">
        <v>1.7258229810700731</v>
      </c>
      <c r="J37" s="54">
        <v>8.57142385373704</v>
      </c>
      <c r="K37" s="54">
        <v>8.346268959949123</v>
      </c>
    </row>
    <row r="38" spans="2:11" ht="12">
      <c r="B38" s="44" t="s">
        <v>92</v>
      </c>
      <c r="C38" s="45"/>
      <c r="D38" s="45"/>
      <c r="E38" s="45"/>
      <c r="F38" s="46">
        <v>5219716.0975785</v>
      </c>
      <c r="G38" s="61">
        <v>5453040.080048412</v>
      </c>
      <c r="H38" s="47">
        <v>-2.886741720592303</v>
      </c>
      <c r="I38" s="47">
        <v>4.470051207922093</v>
      </c>
      <c r="J38" s="48">
        <v>100</v>
      </c>
      <c r="K38" s="48">
        <v>100</v>
      </c>
    </row>
    <row r="39" spans="2:11" ht="12">
      <c r="B39" s="340" t="s">
        <v>93</v>
      </c>
      <c r="C39" s="341"/>
      <c r="D39" s="341"/>
      <c r="E39" s="342"/>
      <c r="F39" s="46">
        <v>515905.32508813916</v>
      </c>
      <c r="G39" s="61">
        <v>522702.8887467892</v>
      </c>
      <c r="H39" s="47">
        <v>-11.376673301729525</v>
      </c>
      <c r="I39" s="47">
        <v>1.3175990493001235</v>
      </c>
      <c r="J39" s="48">
        <v>9.883781329169892</v>
      </c>
      <c r="K39" s="48">
        <v>9.58553175978396</v>
      </c>
    </row>
    <row r="40" spans="2:11" ht="12">
      <c r="B40" s="62" t="s">
        <v>94</v>
      </c>
      <c r="C40" s="45"/>
      <c r="D40" s="45"/>
      <c r="E40" s="45"/>
      <c r="F40" s="46">
        <v>5735621.422666639</v>
      </c>
      <c r="G40" s="61">
        <v>5975742.968795201</v>
      </c>
      <c r="H40" s="47">
        <v>-3.7163976190779504</v>
      </c>
      <c r="I40" s="63">
        <v>4.186495733132313</v>
      </c>
      <c r="J40" s="48">
        <v>109.88378132916989</v>
      </c>
      <c r="K40" s="48">
        <v>109.58553175978396</v>
      </c>
    </row>
    <row r="41" spans="2:11" ht="12">
      <c r="B41" s="62" t="s">
        <v>95</v>
      </c>
      <c r="C41" s="45"/>
      <c r="D41" s="45"/>
      <c r="E41" s="45"/>
      <c r="F41" s="46">
        <v>610596.0545608625</v>
      </c>
      <c r="G41" s="61">
        <v>529201.3019535725</v>
      </c>
      <c r="H41" s="63">
        <v>55.6748379585724</v>
      </c>
      <c r="I41" s="63">
        <v>-13.330376441070948</v>
      </c>
      <c r="J41" s="48">
        <v>11.697878642176086</v>
      </c>
      <c r="K41" s="48">
        <v>9.704702224541036</v>
      </c>
    </row>
    <row r="42" spans="2:11" ht="12">
      <c r="B42" s="59" t="s">
        <v>109</v>
      </c>
      <c r="C42" s="51"/>
      <c r="D42" s="51"/>
      <c r="E42" s="51"/>
      <c r="F42" s="52">
        <v>-153674.32729086006</v>
      </c>
      <c r="G42" s="60">
        <v>-198068.63742149668</v>
      </c>
      <c r="H42" s="64" t="s">
        <v>80</v>
      </c>
      <c r="I42" s="64" t="s">
        <v>80</v>
      </c>
      <c r="J42" s="54">
        <v>-2.9441127528401734</v>
      </c>
      <c r="K42" s="54">
        <v>-3.632260803403782</v>
      </c>
    </row>
    <row r="43" spans="2:11" ht="12">
      <c r="B43" s="59" t="s">
        <v>96</v>
      </c>
      <c r="C43" s="51"/>
      <c r="D43" s="51"/>
      <c r="E43" s="51"/>
      <c r="F43" s="52">
        <v>795104.6734827436</v>
      </c>
      <c r="G43" s="60">
        <v>754933.1725033042</v>
      </c>
      <c r="H43" s="53">
        <v>8.658619166102984</v>
      </c>
      <c r="I43" s="53">
        <v>-5.05235377418659</v>
      </c>
      <c r="J43" s="54">
        <v>15.232718765137509</v>
      </c>
      <c r="K43" s="54">
        <v>13.84426230911917</v>
      </c>
    </row>
    <row r="44" spans="2:11" ht="12">
      <c r="B44" s="59" t="s">
        <v>110</v>
      </c>
      <c r="C44" s="51"/>
      <c r="D44" s="51"/>
      <c r="E44" s="51"/>
      <c r="F44" s="52">
        <v>-108810.44717144524</v>
      </c>
      <c r="G44" s="60">
        <v>-123562.73867911915</v>
      </c>
      <c r="H44" s="64" t="s">
        <v>80</v>
      </c>
      <c r="I44" s="64" t="s">
        <v>80</v>
      </c>
      <c r="J44" s="54">
        <v>-2.0846047014304845</v>
      </c>
      <c r="K44" s="54">
        <v>-2.2659422425888747</v>
      </c>
    </row>
    <row r="45" spans="2:11" ht="12">
      <c r="B45" s="59" t="s">
        <v>111</v>
      </c>
      <c r="C45" s="51"/>
      <c r="D45" s="51"/>
      <c r="E45" s="51"/>
      <c r="F45" s="52">
        <v>77976.15554042422</v>
      </c>
      <c r="G45" s="60">
        <v>95899.50555088415</v>
      </c>
      <c r="H45" s="64">
        <v>-5.205305647698496</v>
      </c>
      <c r="I45" s="64">
        <v>22.985680540723937</v>
      </c>
      <c r="J45" s="54">
        <v>1.4938773313092346</v>
      </c>
      <c r="K45" s="54">
        <v>1.7586429614145207</v>
      </c>
    </row>
    <row r="46" spans="2:11" ht="12">
      <c r="B46" s="62" t="s">
        <v>97</v>
      </c>
      <c r="C46" s="45"/>
      <c r="D46" s="45"/>
      <c r="E46" s="45"/>
      <c r="F46" s="46">
        <v>6346217.477227501</v>
      </c>
      <c r="G46" s="61">
        <v>6504944.270748774</v>
      </c>
      <c r="H46" s="63">
        <v>-0.047490797909043446</v>
      </c>
      <c r="I46" s="63">
        <v>2.5011243956079583</v>
      </c>
      <c r="J46" s="48">
        <v>121.58165997134596</v>
      </c>
      <c r="K46" s="48">
        <v>119.29023398432498</v>
      </c>
    </row>
    <row r="47" spans="2:11" ht="12">
      <c r="B47" s="59" t="s">
        <v>109</v>
      </c>
      <c r="C47" s="51"/>
      <c r="D47" s="51"/>
      <c r="E47" s="51"/>
      <c r="F47" s="52">
        <v>538502.9494985555</v>
      </c>
      <c r="G47" s="60">
        <v>718142.3309798309</v>
      </c>
      <c r="H47" s="64">
        <v>69.11411087666416</v>
      </c>
      <c r="I47" s="64">
        <v>33.35903390103108</v>
      </c>
      <c r="J47" s="54">
        <v>10.316709557218536</v>
      </c>
      <c r="K47" s="54">
        <v>13.169577344706685</v>
      </c>
    </row>
    <row r="48" spans="2:11" ht="12">
      <c r="B48" s="59" t="s">
        <v>96</v>
      </c>
      <c r="C48" s="51"/>
      <c r="D48" s="51"/>
      <c r="E48" s="51"/>
      <c r="F48" s="52">
        <v>1291104.1010606945</v>
      </c>
      <c r="G48" s="60">
        <v>1246744.5924570775</v>
      </c>
      <c r="H48" s="53">
        <v>-0.580822379905382</v>
      </c>
      <c r="I48" s="53">
        <v>-3.435780938746453</v>
      </c>
      <c r="J48" s="54">
        <v>24.735140320364472</v>
      </c>
      <c r="K48" s="54">
        <v>22.863294128694704</v>
      </c>
    </row>
    <row r="49" spans="2:11" ht="12">
      <c r="B49" s="59" t="s">
        <v>98</v>
      </c>
      <c r="C49" s="51"/>
      <c r="D49" s="51"/>
      <c r="E49" s="51"/>
      <c r="F49" s="52">
        <v>4432440.077196566</v>
      </c>
      <c r="G49" s="60">
        <v>4437911.081639085</v>
      </c>
      <c r="H49" s="53">
        <v>-4.56024091242192</v>
      </c>
      <c r="I49" s="53">
        <v>0.1234309849029901</v>
      </c>
      <c r="J49" s="54">
        <v>84.91726358935188</v>
      </c>
      <c r="K49" s="54">
        <v>81.38416399829002</v>
      </c>
    </row>
    <row r="50" spans="2:11" ht="12">
      <c r="B50" s="59" t="s">
        <v>99</v>
      </c>
      <c r="C50" s="51"/>
      <c r="D50" s="51"/>
      <c r="E50" s="51"/>
      <c r="F50" s="52">
        <v>84170.34947168549</v>
      </c>
      <c r="G50" s="60">
        <v>102146.26567277937</v>
      </c>
      <c r="H50" s="64">
        <v>-4.277893761726812</v>
      </c>
      <c r="I50" s="64">
        <v>21.35658971826045</v>
      </c>
      <c r="J50" s="54">
        <v>1.612546504411098</v>
      </c>
      <c r="K50" s="54">
        <v>1.8731985126335713</v>
      </c>
    </row>
    <row r="51" spans="2:11" ht="24.75" customHeight="1">
      <c r="B51" s="343" t="s">
        <v>100</v>
      </c>
      <c r="C51" s="344"/>
      <c r="D51" s="344"/>
      <c r="E51" s="345"/>
      <c r="F51" s="58">
        <v>857721.43148394</v>
      </c>
      <c r="G51" s="65">
        <v>1061771.6905607819</v>
      </c>
      <c r="H51" s="66">
        <v>22.131214753243007</v>
      </c>
      <c r="I51" s="66">
        <v>23.789805359511124</v>
      </c>
      <c r="J51" s="54">
        <v>16.43233876037528</v>
      </c>
      <c r="K51" s="54">
        <v>19.47118808911002</v>
      </c>
    </row>
    <row r="52" spans="2:11" ht="20.25" customHeight="1">
      <c r="B52" s="346" t="s">
        <v>101</v>
      </c>
      <c r="C52" s="347"/>
      <c r="D52" s="347"/>
      <c r="E52" s="348"/>
      <c r="F52" s="58">
        <v>7226192.2638054285</v>
      </c>
      <c r="G52" s="65">
        <v>7448755.4675484495</v>
      </c>
      <c r="H52" s="66">
        <v>-3.326294117960624</v>
      </c>
      <c r="I52" s="66">
        <v>3.0799513162387915</v>
      </c>
      <c r="J52" s="54">
        <v>138.44033140342174</v>
      </c>
      <c r="K52" s="54">
        <v>136.59821600802024</v>
      </c>
    </row>
    <row r="53" spans="2:11" ht="12" customHeight="1">
      <c r="B53" s="329" t="s">
        <v>102</v>
      </c>
      <c r="C53" s="330"/>
      <c r="D53" s="330"/>
      <c r="E53" s="331"/>
      <c r="F53" s="67">
        <v>131546.22446002884</v>
      </c>
      <c r="G53" s="68">
        <v>127150.4032994003</v>
      </c>
      <c r="H53" s="69">
        <v>-9.358741445762792</v>
      </c>
      <c r="I53" s="69">
        <v>-3.341655132005884</v>
      </c>
      <c r="J53" s="70">
        <v>2.520179680290562</v>
      </c>
      <c r="K53" s="70">
        <v>2.3317342515896464</v>
      </c>
    </row>
    <row r="54" spans="2:11" ht="12" customHeight="1">
      <c r="B54" s="332" t="s">
        <v>103</v>
      </c>
      <c r="C54" s="333"/>
      <c r="D54" s="333"/>
      <c r="E54" s="334"/>
      <c r="F54" s="71">
        <v>41348.333926991334</v>
      </c>
      <c r="G54" s="72">
        <v>33308.0574558809</v>
      </c>
      <c r="H54" s="73">
        <v>-17.904896230018963</v>
      </c>
      <c r="I54" s="73">
        <v>-19.44522477086291</v>
      </c>
      <c r="J54" s="74">
        <v>0.7921567601382268</v>
      </c>
      <c r="K54" s="74">
        <v>0.6108162963582177</v>
      </c>
    </row>
    <row r="56" ht="12">
      <c r="B56" s="12" t="s">
        <v>32</v>
      </c>
    </row>
    <row r="57" spans="2:9" ht="12">
      <c r="B57" s="12" t="s">
        <v>112</v>
      </c>
      <c r="C57" s="12"/>
      <c r="D57" s="12"/>
      <c r="E57" s="12"/>
      <c r="F57" s="12"/>
      <c r="G57" s="12"/>
      <c r="H57" s="12"/>
      <c r="I57" s="12"/>
    </row>
    <row r="58" spans="2:9" ht="12">
      <c r="B58" s="12"/>
      <c r="C58" s="12"/>
      <c r="D58" s="12"/>
      <c r="E58" s="12"/>
      <c r="F58" s="12"/>
      <c r="G58" s="12"/>
      <c r="H58" s="12"/>
      <c r="I58" s="12"/>
    </row>
    <row r="64" ht="12">
      <c r="H64" s="75"/>
    </row>
  </sheetData>
  <sheetProtection/>
  <mergeCells count="10">
    <mergeCell ref="B53:E53"/>
    <mergeCell ref="B54:E54"/>
    <mergeCell ref="B3:E4"/>
    <mergeCell ref="F3:G3"/>
    <mergeCell ref="H3:I3"/>
    <mergeCell ref="J3:K3"/>
    <mergeCell ref="B5:E5"/>
    <mergeCell ref="B39:E39"/>
    <mergeCell ref="B51:E51"/>
    <mergeCell ref="B52:E5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B56"/>
  <sheetViews>
    <sheetView zoomScalePageLayoutView="0" workbookViewId="0" topLeftCell="A1">
      <selection activeCell="F39" sqref="F39"/>
    </sheetView>
  </sheetViews>
  <sheetFormatPr defaultColWidth="9.00390625" defaultRowHeight="13.5"/>
  <cols>
    <col min="1" max="2" width="2.625" style="2" customWidth="1"/>
    <col min="3" max="3" width="4.625" style="2" customWidth="1"/>
    <col min="4" max="4" width="1.625" style="2" customWidth="1"/>
    <col min="5" max="5" width="3.125" style="2" customWidth="1"/>
    <col min="6" max="6" width="25.125" style="2" customWidth="1"/>
    <col min="7" max="8" width="10.375" style="2" bestFit="1" customWidth="1"/>
    <col min="9" max="9" width="9.75390625" style="2" customWidth="1"/>
    <col min="10" max="10" width="10.125" style="2" customWidth="1"/>
    <col min="11" max="11" width="9.625" style="2" customWidth="1"/>
    <col min="12" max="12" width="10.125" style="2" customWidth="1"/>
    <col min="13" max="13" width="2.625" style="2" customWidth="1"/>
    <col min="14" max="14" width="40.625" style="25" customWidth="1"/>
    <col min="15" max="20" width="9.00390625" style="25" customWidth="1"/>
    <col min="21" max="21" width="2.625" style="25" customWidth="1"/>
    <col min="22" max="22" width="40.625" style="25" customWidth="1"/>
    <col min="23" max="28" width="9.00390625" style="25" customWidth="1"/>
    <col min="29" max="16384" width="9.00390625" style="2" customWidth="1"/>
  </cols>
  <sheetData>
    <row r="1" ht="14.25">
      <c r="B1" s="1" t="s">
        <v>113</v>
      </c>
    </row>
    <row r="2" spans="3:6" ht="13.5">
      <c r="C2" s="357" t="s">
        <v>114</v>
      </c>
      <c r="D2" s="357"/>
      <c r="E2" s="357"/>
      <c r="F2" s="357"/>
    </row>
    <row r="3" spans="2:12" ht="12" customHeight="1">
      <c r="B3" s="358" t="s">
        <v>67</v>
      </c>
      <c r="C3" s="359"/>
      <c r="D3" s="359"/>
      <c r="E3" s="359"/>
      <c r="F3" s="360"/>
      <c r="G3" s="335" t="s">
        <v>38</v>
      </c>
      <c r="H3" s="336"/>
      <c r="I3" s="335" t="s">
        <v>68</v>
      </c>
      <c r="J3" s="336"/>
      <c r="K3" s="319" t="s">
        <v>69</v>
      </c>
      <c r="L3" s="319"/>
    </row>
    <row r="4" spans="2:28" ht="12" customHeight="1">
      <c r="B4" s="361"/>
      <c r="C4" s="362"/>
      <c r="D4" s="362"/>
      <c r="E4" s="362"/>
      <c r="F4" s="363"/>
      <c r="G4" s="24" t="s">
        <v>62</v>
      </c>
      <c r="H4" s="23" t="s">
        <v>63</v>
      </c>
      <c r="I4" s="24" t="s">
        <v>62</v>
      </c>
      <c r="J4" s="23" t="s">
        <v>63</v>
      </c>
      <c r="K4" s="24" t="s">
        <v>62</v>
      </c>
      <c r="L4" s="23" t="s">
        <v>63</v>
      </c>
      <c r="N4" s="349"/>
      <c r="O4" s="76"/>
      <c r="P4" s="76"/>
      <c r="Q4" s="76"/>
      <c r="R4" s="76"/>
      <c r="S4" s="76"/>
      <c r="T4" s="76"/>
      <c r="U4" s="32"/>
      <c r="V4" s="349"/>
      <c r="W4" s="76"/>
      <c r="X4" s="76"/>
      <c r="Y4" s="76"/>
      <c r="Z4" s="76"/>
      <c r="AA4" s="76"/>
      <c r="AB4" s="76"/>
    </row>
    <row r="5" spans="2:28" ht="14.25" customHeight="1">
      <c r="B5" s="351"/>
      <c r="C5" s="352"/>
      <c r="D5" s="352"/>
      <c r="E5" s="352"/>
      <c r="F5" s="353"/>
      <c r="G5" s="43" t="s">
        <v>70</v>
      </c>
      <c r="H5" s="43" t="s">
        <v>70</v>
      </c>
      <c r="I5" s="43" t="s">
        <v>115</v>
      </c>
      <c r="J5" s="43" t="s">
        <v>115</v>
      </c>
      <c r="K5" s="43" t="s">
        <v>115</v>
      </c>
      <c r="L5" s="43" t="s">
        <v>115</v>
      </c>
      <c r="N5" s="350"/>
      <c r="O5" s="33"/>
      <c r="P5" s="33"/>
      <c r="Q5" s="33"/>
      <c r="R5" s="33"/>
      <c r="S5" s="33"/>
      <c r="T5" s="33"/>
      <c r="U5" s="32"/>
      <c r="V5" s="350"/>
      <c r="W5" s="33"/>
      <c r="X5" s="33"/>
      <c r="Y5" s="33"/>
      <c r="Z5" s="33"/>
      <c r="AA5" s="33"/>
      <c r="AB5" s="33"/>
    </row>
    <row r="6" spans="2:28" ht="12" customHeight="1">
      <c r="B6" s="44" t="s">
        <v>116</v>
      </c>
      <c r="C6" s="80"/>
      <c r="D6" s="80"/>
      <c r="E6" s="80"/>
      <c r="F6" s="80"/>
      <c r="G6" s="81">
        <v>4343373.5527895745</v>
      </c>
      <c r="H6" s="81">
        <v>4261094.32984321</v>
      </c>
      <c r="I6" s="82">
        <v>-3.302916895608063</v>
      </c>
      <c r="J6" s="82">
        <v>-1.8943621115324007</v>
      </c>
      <c r="K6" s="83">
        <v>60.48598104746118</v>
      </c>
      <c r="L6" s="83">
        <v>57.36652109589233</v>
      </c>
      <c r="N6" s="84"/>
      <c r="O6" s="85"/>
      <c r="P6" s="85"/>
      <c r="Q6" s="86"/>
      <c r="R6" s="86"/>
      <c r="S6" s="86"/>
      <c r="T6" s="86"/>
      <c r="U6" s="32"/>
      <c r="V6" s="84"/>
      <c r="W6" s="87"/>
      <c r="X6" s="87"/>
      <c r="Y6" s="88"/>
      <c r="Z6" s="88"/>
      <c r="AA6" s="88"/>
      <c r="AB6" s="88"/>
    </row>
    <row r="7" spans="2:28" ht="12" customHeight="1">
      <c r="B7" s="49" t="s">
        <v>117</v>
      </c>
      <c r="C7" s="89"/>
      <c r="D7" s="89"/>
      <c r="E7" s="89"/>
      <c r="F7" s="89"/>
      <c r="G7" s="65">
        <v>4265937.159591643</v>
      </c>
      <c r="H7" s="65">
        <v>4178591.371328743</v>
      </c>
      <c r="I7" s="90">
        <v>-3.3922781928804837</v>
      </c>
      <c r="J7" s="90">
        <v>-2.04751699322409</v>
      </c>
      <c r="K7" s="91">
        <v>59.40759896624562</v>
      </c>
      <c r="L7" s="91">
        <v>56.25579522508819</v>
      </c>
      <c r="N7" s="84"/>
      <c r="O7" s="85"/>
      <c r="P7" s="85"/>
      <c r="Q7" s="86"/>
      <c r="R7" s="86"/>
      <c r="S7" s="86"/>
      <c r="T7" s="86"/>
      <c r="U7" s="32"/>
      <c r="V7" s="84"/>
      <c r="W7" s="87"/>
      <c r="X7" s="87"/>
      <c r="Y7" s="88"/>
      <c r="Z7" s="88"/>
      <c r="AA7" s="88"/>
      <c r="AB7" s="88"/>
    </row>
    <row r="8" spans="2:28" ht="12" customHeight="1">
      <c r="B8" s="49" t="s">
        <v>118</v>
      </c>
      <c r="C8" s="89"/>
      <c r="D8" s="89"/>
      <c r="E8" s="89"/>
      <c r="F8" s="89"/>
      <c r="G8" s="65">
        <v>582407.4928149899</v>
      </c>
      <c r="H8" s="65">
        <v>575232.73654112</v>
      </c>
      <c r="I8" s="90">
        <v>-5.327291912916004</v>
      </c>
      <c r="J8" s="90">
        <v>-1.2319134561939873</v>
      </c>
      <c r="K8" s="91">
        <v>8.110628327071169</v>
      </c>
      <c r="L8" s="91">
        <v>7.744278432120103</v>
      </c>
      <c r="N8" s="84"/>
      <c r="O8" s="85"/>
      <c r="P8" s="85"/>
      <c r="Q8" s="86"/>
      <c r="R8" s="86"/>
      <c r="S8" s="86"/>
      <c r="T8" s="86"/>
      <c r="U8" s="32"/>
      <c r="V8" s="84"/>
      <c r="W8" s="87"/>
      <c r="X8" s="87"/>
      <c r="Y8" s="88"/>
      <c r="Z8" s="88"/>
      <c r="AA8" s="88"/>
      <c r="AB8" s="88"/>
    </row>
    <row r="9" spans="2:28" ht="12" customHeight="1">
      <c r="B9" s="49" t="s">
        <v>119</v>
      </c>
      <c r="C9" s="89"/>
      <c r="D9" s="89"/>
      <c r="E9" s="89"/>
      <c r="F9" s="89"/>
      <c r="G9" s="65">
        <v>108282.5316311188</v>
      </c>
      <c r="H9" s="65">
        <v>107084.08765113205</v>
      </c>
      <c r="I9" s="90">
        <v>-12.880804380390403</v>
      </c>
      <c r="J9" s="90">
        <v>-1.1067749912510716</v>
      </c>
      <c r="K9" s="91">
        <v>1.5079465480938057</v>
      </c>
      <c r="L9" s="91">
        <v>1.441658198047704</v>
      </c>
      <c r="N9" s="84"/>
      <c r="O9" s="85"/>
      <c r="P9" s="85"/>
      <c r="Q9" s="86"/>
      <c r="R9" s="86"/>
      <c r="S9" s="86"/>
      <c r="T9" s="86"/>
      <c r="U9" s="32"/>
      <c r="V9" s="84"/>
      <c r="W9" s="87"/>
      <c r="X9" s="87"/>
      <c r="Y9" s="88"/>
      <c r="Z9" s="88"/>
      <c r="AA9" s="88"/>
      <c r="AB9" s="88"/>
    </row>
    <row r="10" spans="2:28" ht="12" customHeight="1">
      <c r="B10" s="49" t="s">
        <v>120</v>
      </c>
      <c r="C10" s="89"/>
      <c r="D10" s="89"/>
      <c r="E10" s="89"/>
      <c r="F10" s="89"/>
      <c r="G10" s="65">
        <v>149000.6406554492</v>
      </c>
      <c r="H10" s="65">
        <v>140424.4865421347</v>
      </c>
      <c r="I10" s="90">
        <v>1.7433287224304779</v>
      </c>
      <c r="J10" s="90">
        <v>-5.75578338159372</v>
      </c>
      <c r="K10" s="91">
        <v>2.0749884432474706</v>
      </c>
      <c r="L10" s="91">
        <v>1.8905153573297289</v>
      </c>
      <c r="N10" s="84"/>
      <c r="O10" s="85"/>
      <c r="P10" s="85"/>
      <c r="Q10" s="86"/>
      <c r="R10" s="86"/>
      <c r="S10" s="86"/>
      <c r="T10" s="86"/>
      <c r="U10" s="32"/>
      <c r="V10" s="84"/>
      <c r="W10" s="87"/>
      <c r="X10" s="87"/>
      <c r="Y10" s="88"/>
      <c r="Z10" s="88"/>
      <c r="AA10" s="88"/>
      <c r="AB10" s="88"/>
    </row>
    <row r="11" spans="2:28" ht="12" customHeight="1">
      <c r="B11" s="49" t="s">
        <v>121</v>
      </c>
      <c r="C11" s="89"/>
      <c r="D11" s="89"/>
      <c r="E11" s="89"/>
      <c r="F11" s="89"/>
      <c r="G11" s="65">
        <v>1173627.3121894472</v>
      </c>
      <c r="H11" s="65">
        <v>1187443.1366354371</v>
      </c>
      <c r="I11" s="90">
        <v>-0.018857286612165628</v>
      </c>
      <c r="J11" s="90">
        <v>1.1771900928426724</v>
      </c>
      <c r="K11" s="91">
        <v>16.343977440365673</v>
      </c>
      <c r="L11" s="91">
        <v>15.986382012452625</v>
      </c>
      <c r="N11" s="84"/>
      <c r="O11" s="85"/>
      <c r="P11" s="85"/>
      <c r="Q11" s="86"/>
      <c r="R11" s="86"/>
      <c r="S11" s="86"/>
      <c r="T11" s="86"/>
      <c r="U11" s="32"/>
      <c r="V11" s="84"/>
      <c r="W11" s="87"/>
      <c r="X11" s="87"/>
      <c r="Y11" s="88"/>
      <c r="Z11" s="88"/>
      <c r="AA11" s="88"/>
      <c r="AB11" s="88"/>
    </row>
    <row r="12" spans="2:28" ht="12" customHeight="1">
      <c r="B12" s="49" t="s">
        <v>122</v>
      </c>
      <c r="C12" s="89"/>
      <c r="D12" s="89"/>
      <c r="E12" s="89"/>
      <c r="F12" s="89"/>
      <c r="G12" s="65">
        <v>161730.7630038804</v>
      </c>
      <c r="H12" s="65">
        <v>157619.9839023759</v>
      </c>
      <c r="I12" s="90">
        <v>-5.3628487391521205</v>
      </c>
      <c r="J12" s="90">
        <v>-2.5417422295879786</v>
      </c>
      <c r="K12" s="91">
        <v>2.2522685988087012</v>
      </c>
      <c r="L12" s="91">
        <v>2.1220159498329076</v>
      </c>
      <c r="N12" s="84"/>
      <c r="O12" s="85"/>
      <c r="P12" s="85"/>
      <c r="Q12" s="86"/>
      <c r="R12" s="86"/>
      <c r="S12" s="86"/>
      <c r="T12" s="86"/>
      <c r="U12" s="32"/>
      <c r="V12" s="84"/>
      <c r="W12" s="87"/>
      <c r="X12" s="87"/>
      <c r="Y12" s="88"/>
      <c r="Z12" s="88"/>
      <c r="AA12" s="88"/>
      <c r="AB12" s="88"/>
    </row>
    <row r="13" spans="2:28" ht="12" customHeight="1">
      <c r="B13" s="49" t="s">
        <v>123</v>
      </c>
      <c r="C13" s="89"/>
      <c r="D13" s="89"/>
      <c r="E13" s="89"/>
      <c r="F13" s="89"/>
      <c r="G13" s="65">
        <v>128750.52265477435</v>
      </c>
      <c r="H13" s="65">
        <v>130365.29057434827</v>
      </c>
      <c r="I13" s="90">
        <v>5.458545593934804</v>
      </c>
      <c r="J13" s="90">
        <v>1.254183584095951</v>
      </c>
      <c r="K13" s="91">
        <v>1.792984549566486</v>
      </c>
      <c r="L13" s="91">
        <v>1.7550897992395922</v>
      </c>
      <c r="N13" s="84"/>
      <c r="O13" s="85"/>
      <c r="P13" s="85"/>
      <c r="Q13" s="86"/>
      <c r="R13" s="86"/>
      <c r="S13" s="86"/>
      <c r="T13" s="86"/>
      <c r="U13" s="32"/>
      <c r="V13" s="84"/>
      <c r="W13" s="87"/>
      <c r="X13" s="87"/>
      <c r="Y13" s="88"/>
      <c r="Z13" s="88"/>
      <c r="AA13" s="88"/>
      <c r="AB13" s="88"/>
    </row>
    <row r="14" spans="2:28" ht="12" customHeight="1">
      <c r="B14" s="49" t="s">
        <v>124</v>
      </c>
      <c r="C14" s="89"/>
      <c r="D14" s="89"/>
      <c r="E14" s="89"/>
      <c r="F14" s="89"/>
      <c r="G14" s="65">
        <v>455783.573924056</v>
      </c>
      <c r="H14" s="65">
        <v>427443.00253599556</v>
      </c>
      <c r="I14" s="90">
        <v>-8.25980184988628</v>
      </c>
      <c r="J14" s="90">
        <v>-6.217988758143059</v>
      </c>
      <c r="K14" s="91">
        <v>6.347258940324951</v>
      </c>
      <c r="L14" s="91">
        <v>5.754605771230372</v>
      </c>
      <c r="N14" s="84"/>
      <c r="O14" s="85"/>
      <c r="P14" s="85"/>
      <c r="Q14" s="86"/>
      <c r="R14" s="86"/>
      <c r="S14" s="86"/>
      <c r="T14" s="86"/>
      <c r="U14" s="32"/>
      <c r="V14" s="84"/>
      <c r="W14" s="87"/>
      <c r="X14" s="87"/>
      <c r="Y14" s="88"/>
      <c r="Z14" s="88"/>
      <c r="AA14" s="88"/>
      <c r="AB14" s="88"/>
    </row>
    <row r="15" spans="2:28" ht="12" customHeight="1">
      <c r="B15" s="49" t="s">
        <v>125</v>
      </c>
      <c r="C15" s="89"/>
      <c r="D15" s="89"/>
      <c r="E15" s="89"/>
      <c r="F15" s="89"/>
      <c r="G15" s="65">
        <v>127321.27362835803</v>
      </c>
      <c r="H15" s="65">
        <v>128033.98062388346</v>
      </c>
      <c r="I15" s="90">
        <v>2.5445067803241015</v>
      </c>
      <c r="J15" s="90">
        <v>0.55977055146791</v>
      </c>
      <c r="K15" s="91">
        <v>1.7730807746612862</v>
      </c>
      <c r="L15" s="91">
        <v>1.7237036971958657</v>
      </c>
      <c r="N15" s="84"/>
      <c r="O15" s="85"/>
      <c r="P15" s="85"/>
      <c r="Q15" s="86"/>
      <c r="R15" s="86"/>
      <c r="S15" s="86"/>
      <c r="T15" s="86"/>
      <c r="U15" s="32"/>
      <c r="V15" s="84"/>
      <c r="W15" s="87"/>
      <c r="X15" s="87"/>
      <c r="Y15" s="88"/>
      <c r="Z15" s="88"/>
      <c r="AA15" s="88"/>
      <c r="AB15" s="88"/>
    </row>
    <row r="16" spans="2:28" ht="12" customHeight="1">
      <c r="B16" s="49" t="s">
        <v>126</v>
      </c>
      <c r="C16" s="89"/>
      <c r="D16" s="89"/>
      <c r="E16" s="89"/>
      <c r="F16" s="89"/>
      <c r="G16" s="65">
        <v>436597.2386715339</v>
      </c>
      <c r="H16" s="65">
        <v>418507.64288042526</v>
      </c>
      <c r="I16" s="90">
        <v>-7.216083901914871</v>
      </c>
      <c r="J16" s="90">
        <v>-4.143314292630696</v>
      </c>
      <c r="K16" s="91">
        <v>6.080069324615074</v>
      </c>
      <c r="L16" s="91">
        <v>5.63431026531053</v>
      </c>
      <c r="N16" s="84"/>
      <c r="O16" s="85"/>
      <c r="P16" s="85"/>
      <c r="Q16" s="86"/>
      <c r="R16" s="86"/>
      <c r="S16" s="86"/>
      <c r="T16" s="86"/>
      <c r="U16" s="32"/>
      <c r="V16" s="84"/>
      <c r="W16" s="87"/>
      <c r="X16" s="87"/>
      <c r="Y16" s="88"/>
      <c r="Z16" s="88"/>
      <c r="AA16" s="88"/>
      <c r="AB16" s="88"/>
    </row>
    <row r="17" spans="2:28" ht="12" customHeight="1">
      <c r="B17" s="49" t="s">
        <v>127</v>
      </c>
      <c r="C17" s="89"/>
      <c r="D17" s="89"/>
      <c r="E17" s="89"/>
      <c r="F17" s="89"/>
      <c r="G17" s="65">
        <v>87882.41619316333</v>
      </c>
      <c r="H17" s="65">
        <v>72773.87763735207</v>
      </c>
      <c r="I17" s="90">
        <v>-12.049095989618632</v>
      </c>
      <c r="J17" s="90">
        <v>-17.191765099633898</v>
      </c>
      <c r="K17" s="91">
        <v>1.2238537845428334</v>
      </c>
      <c r="L17" s="91">
        <v>0.9797446063266707</v>
      </c>
      <c r="N17" s="84"/>
      <c r="O17" s="85"/>
      <c r="P17" s="85"/>
      <c r="Q17" s="86"/>
      <c r="R17" s="86"/>
      <c r="S17" s="86"/>
      <c r="T17" s="86"/>
      <c r="U17" s="32"/>
      <c r="V17" s="84"/>
      <c r="W17" s="87"/>
      <c r="X17" s="87"/>
      <c r="Y17" s="88"/>
      <c r="Z17" s="88"/>
      <c r="AA17" s="88"/>
      <c r="AB17" s="88"/>
    </row>
    <row r="18" spans="2:28" ht="12" customHeight="1">
      <c r="B18" s="49" t="s">
        <v>128</v>
      </c>
      <c r="C18" s="89"/>
      <c r="D18" s="89"/>
      <c r="E18" s="89"/>
      <c r="F18" s="89"/>
      <c r="G18" s="65">
        <v>294374.9058506969</v>
      </c>
      <c r="H18" s="65">
        <v>285096.6700950488</v>
      </c>
      <c r="I18" s="90">
        <v>-6.131154395195094</v>
      </c>
      <c r="J18" s="90">
        <v>-3.151843302959361</v>
      </c>
      <c r="K18" s="91">
        <v>4.099475847454482</v>
      </c>
      <c r="L18" s="91">
        <v>3.8382168695096843</v>
      </c>
      <c r="N18" s="84"/>
      <c r="O18" s="85"/>
      <c r="P18" s="85"/>
      <c r="Q18" s="86"/>
      <c r="R18" s="86"/>
      <c r="S18" s="86"/>
      <c r="T18" s="86"/>
      <c r="U18" s="32"/>
      <c r="V18" s="84"/>
      <c r="W18" s="87"/>
      <c r="X18" s="87"/>
      <c r="Y18" s="88"/>
      <c r="Z18" s="88"/>
      <c r="AA18" s="88"/>
      <c r="AB18" s="88"/>
    </row>
    <row r="19" spans="2:28" ht="12" customHeight="1">
      <c r="B19" s="49" t="s">
        <v>129</v>
      </c>
      <c r="C19" s="89"/>
      <c r="D19" s="89"/>
      <c r="E19" s="89"/>
      <c r="F19" s="89"/>
      <c r="G19" s="65">
        <v>560178.4883741755</v>
      </c>
      <c r="H19" s="65">
        <v>548566.4757094904</v>
      </c>
      <c r="I19" s="90">
        <v>0.404555804399762</v>
      </c>
      <c r="J19" s="90">
        <v>-2.0729129921406066</v>
      </c>
      <c r="K19" s="91">
        <v>7.801066387493698</v>
      </c>
      <c r="L19" s="91">
        <v>7.385274266492411</v>
      </c>
      <c r="N19" s="84"/>
      <c r="O19" s="85"/>
      <c r="P19" s="85"/>
      <c r="Q19" s="86"/>
      <c r="R19" s="86"/>
      <c r="S19" s="86"/>
      <c r="T19" s="86"/>
      <c r="U19" s="32"/>
      <c r="V19" s="84"/>
      <c r="W19" s="87"/>
      <c r="X19" s="87"/>
      <c r="Y19" s="88"/>
      <c r="Z19" s="88"/>
      <c r="AA19" s="88"/>
      <c r="AB19" s="88"/>
    </row>
    <row r="20" spans="2:28" ht="12" customHeight="1">
      <c r="B20" s="354" t="s">
        <v>130</v>
      </c>
      <c r="C20" s="355"/>
      <c r="D20" s="355"/>
      <c r="E20" s="355"/>
      <c r="F20" s="356"/>
      <c r="G20" s="65">
        <v>77436.39319793104</v>
      </c>
      <c r="H20" s="65">
        <v>82502.95851446714</v>
      </c>
      <c r="I20" s="90">
        <v>1.889082244135032</v>
      </c>
      <c r="J20" s="90">
        <v>6.542873586048516</v>
      </c>
      <c r="K20" s="91">
        <v>1.0783820812155522</v>
      </c>
      <c r="L20" s="91">
        <v>1.1107258708041463</v>
      </c>
      <c r="N20" s="93"/>
      <c r="O20" s="85"/>
      <c r="P20" s="85"/>
      <c r="Q20" s="86"/>
      <c r="R20" s="86"/>
      <c r="S20" s="86"/>
      <c r="T20" s="86"/>
      <c r="U20" s="32"/>
      <c r="V20" s="93"/>
      <c r="W20" s="87"/>
      <c r="X20" s="87"/>
      <c r="Y20" s="88"/>
      <c r="Z20" s="88"/>
      <c r="AA20" s="88"/>
      <c r="AB20" s="88"/>
    </row>
    <row r="21" spans="2:28" ht="12" customHeight="1">
      <c r="B21" s="94" t="s">
        <v>131</v>
      </c>
      <c r="C21" s="77"/>
      <c r="D21" s="78"/>
      <c r="E21" s="78"/>
      <c r="F21" s="79"/>
      <c r="G21" s="65"/>
      <c r="H21" s="65"/>
      <c r="I21" s="90"/>
      <c r="J21" s="90"/>
      <c r="K21" s="91"/>
      <c r="L21" s="91"/>
      <c r="N21" s="93"/>
      <c r="O21" s="85"/>
      <c r="P21" s="85"/>
      <c r="Q21" s="86"/>
      <c r="R21" s="86"/>
      <c r="S21" s="86"/>
      <c r="T21" s="86"/>
      <c r="U21" s="32"/>
      <c r="V21" s="93"/>
      <c r="W21" s="87"/>
      <c r="X21" s="87"/>
      <c r="Y21" s="88"/>
      <c r="Z21" s="88"/>
      <c r="AA21" s="88"/>
      <c r="AB21" s="88"/>
    </row>
    <row r="22" spans="2:28" ht="12" customHeight="1">
      <c r="B22" s="49" t="s">
        <v>132</v>
      </c>
      <c r="C22" s="89"/>
      <c r="D22" s="89"/>
      <c r="E22" s="89"/>
      <c r="F22" s="89"/>
      <c r="G22" s="65">
        <v>3373376.671134472</v>
      </c>
      <c r="H22" s="65">
        <v>3280093.205966385</v>
      </c>
      <c r="I22" s="90">
        <v>-4.384955008831959</v>
      </c>
      <c r="J22" s="90">
        <v>-2.765284587585514</v>
      </c>
      <c r="K22" s="91">
        <v>46.977768528599015</v>
      </c>
      <c r="L22" s="91">
        <v>44.159439226375326</v>
      </c>
      <c r="N22" s="93"/>
      <c r="O22" s="85"/>
      <c r="P22" s="85"/>
      <c r="Q22" s="86"/>
      <c r="R22" s="86"/>
      <c r="S22" s="86"/>
      <c r="T22" s="86"/>
      <c r="U22" s="32"/>
      <c r="V22" s="93"/>
      <c r="W22" s="87"/>
      <c r="X22" s="87"/>
      <c r="Y22" s="88"/>
      <c r="Z22" s="88"/>
      <c r="AA22" s="88"/>
      <c r="AB22" s="88"/>
    </row>
    <row r="23" spans="2:28" ht="12" customHeight="1">
      <c r="B23" s="49" t="s">
        <v>133</v>
      </c>
      <c r="C23" s="89"/>
      <c r="D23" s="89"/>
      <c r="E23" s="89"/>
      <c r="F23" s="89"/>
      <c r="G23" s="65">
        <v>892560.4884571711</v>
      </c>
      <c r="H23" s="65">
        <v>898498.165362358</v>
      </c>
      <c r="I23" s="90">
        <v>0.5532479748489817</v>
      </c>
      <c r="J23" s="90">
        <v>0.6652408415983521</v>
      </c>
      <c r="K23" s="91">
        <v>12.42983043764661</v>
      </c>
      <c r="L23" s="91">
        <v>12.096355998712859</v>
      </c>
      <c r="N23" s="93"/>
      <c r="O23" s="85"/>
      <c r="P23" s="85"/>
      <c r="Q23" s="86"/>
      <c r="R23" s="86"/>
      <c r="S23" s="86"/>
      <c r="T23" s="86"/>
      <c r="U23" s="32"/>
      <c r="V23" s="93"/>
      <c r="W23" s="87"/>
      <c r="X23" s="87"/>
      <c r="Y23" s="88"/>
      <c r="Z23" s="88"/>
      <c r="AA23" s="88"/>
      <c r="AB23" s="88"/>
    </row>
    <row r="24" spans="2:28" ht="12" customHeight="1">
      <c r="B24" s="44" t="s">
        <v>134</v>
      </c>
      <c r="C24" s="80"/>
      <c r="D24" s="80"/>
      <c r="E24" s="80"/>
      <c r="F24" s="95"/>
      <c r="G24" s="81">
        <v>1330211.7405585293</v>
      </c>
      <c r="H24" s="81">
        <v>1351689.014001655</v>
      </c>
      <c r="I24" s="96">
        <v>1.147748301909455</v>
      </c>
      <c r="J24" s="96">
        <v>1.6145755437482288</v>
      </c>
      <c r="K24" s="83">
        <v>18.52457799234373</v>
      </c>
      <c r="L24" s="83">
        <v>18.197601445651415</v>
      </c>
      <c r="N24" s="84"/>
      <c r="O24" s="85"/>
      <c r="P24" s="85"/>
      <c r="Q24" s="86"/>
      <c r="R24" s="86"/>
      <c r="S24" s="86"/>
      <c r="T24" s="86"/>
      <c r="U24" s="32"/>
      <c r="V24" s="84"/>
      <c r="W24" s="87"/>
      <c r="X24" s="87"/>
      <c r="Y24" s="88"/>
      <c r="Z24" s="88"/>
      <c r="AA24" s="88"/>
      <c r="AB24" s="88"/>
    </row>
    <row r="25" spans="2:28" ht="12" customHeight="1">
      <c r="B25" s="49" t="s">
        <v>135</v>
      </c>
      <c r="C25" s="89"/>
      <c r="D25" s="89"/>
      <c r="E25" s="89"/>
      <c r="F25" s="77"/>
      <c r="G25" s="65">
        <v>102783.19048185107</v>
      </c>
      <c r="H25" s="65">
        <v>102453.4726090135</v>
      </c>
      <c r="I25" s="90">
        <v>0.9923020032841247</v>
      </c>
      <c r="J25" s="90">
        <v>-0.3207896848617409</v>
      </c>
      <c r="K25" s="91">
        <v>1.4313625194613857</v>
      </c>
      <c r="L25" s="91">
        <v>1.3793168709289434</v>
      </c>
      <c r="N25" s="84"/>
      <c r="O25" s="85"/>
      <c r="P25" s="85"/>
      <c r="Q25" s="86"/>
      <c r="R25" s="86"/>
      <c r="S25" s="86"/>
      <c r="T25" s="86"/>
      <c r="U25" s="32"/>
      <c r="V25" s="84"/>
      <c r="W25" s="87"/>
      <c r="X25" s="87"/>
      <c r="Y25" s="88"/>
      <c r="Z25" s="88"/>
      <c r="AA25" s="88"/>
      <c r="AB25" s="88"/>
    </row>
    <row r="26" spans="2:28" ht="12" customHeight="1">
      <c r="B26" s="97" t="s">
        <v>136</v>
      </c>
      <c r="C26" s="78"/>
      <c r="D26" s="78"/>
      <c r="E26" s="78"/>
      <c r="F26" s="78"/>
      <c r="G26" s="65">
        <v>321655.56343334616</v>
      </c>
      <c r="H26" s="65">
        <v>322772.5300356889</v>
      </c>
      <c r="I26" s="90">
        <v>-1.9950664789942725</v>
      </c>
      <c r="J26" s="90">
        <v>0.34725548982279186</v>
      </c>
      <c r="K26" s="91">
        <v>4.479387295882999</v>
      </c>
      <c r="L26" s="91">
        <v>4.345441738706641</v>
      </c>
      <c r="N26" s="84"/>
      <c r="O26" s="85"/>
      <c r="P26" s="85"/>
      <c r="Q26" s="86"/>
      <c r="R26" s="86"/>
      <c r="S26" s="86"/>
      <c r="T26" s="86"/>
      <c r="U26" s="32"/>
      <c r="V26" s="84"/>
      <c r="W26" s="87"/>
      <c r="X26" s="87"/>
      <c r="Y26" s="88"/>
      <c r="Z26" s="88"/>
      <c r="AA26" s="88"/>
      <c r="AB26" s="88"/>
    </row>
    <row r="27" spans="2:28" ht="13.5" customHeight="1">
      <c r="B27" s="97" t="s">
        <v>137</v>
      </c>
      <c r="C27" s="78"/>
      <c r="D27" s="78"/>
      <c r="E27" s="78"/>
      <c r="F27" s="78"/>
      <c r="G27" s="65">
        <v>356258.8308473203</v>
      </c>
      <c r="H27" s="65">
        <v>350847.2975759318</v>
      </c>
      <c r="I27" s="90">
        <v>-0.12167005378760253</v>
      </c>
      <c r="J27" s="90">
        <v>-1.5189892299701864</v>
      </c>
      <c r="K27" s="91">
        <v>4.961273680174677</v>
      </c>
      <c r="L27" s="91">
        <v>4.723408434510552</v>
      </c>
      <c r="N27" s="84"/>
      <c r="O27" s="85"/>
      <c r="P27" s="85"/>
      <c r="Q27" s="86"/>
      <c r="R27" s="86"/>
      <c r="S27" s="86"/>
      <c r="T27" s="86"/>
      <c r="U27" s="32"/>
      <c r="V27" s="84"/>
      <c r="W27" s="87"/>
      <c r="X27" s="87"/>
      <c r="Y27" s="88"/>
      <c r="Z27" s="88"/>
      <c r="AA27" s="88"/>
      <c r="AB27" s="88"/>
    </row>
    <row r="28" spans="2:28" ht="13.5" customHeight="1">
      <c r="B28" s="97" t="s">
        <v>138</v>
      </c>
      <c r="C28" s="78"/>
      <c r="D28" s="78"/>
      <c r="E28" s="78"/>
      <c r="F28" s="78"/>
      <c r="G28" s="65">
        <v>549514.1557960118</v>
      </c>
      <c r="H28" s="65">
        <v>575615.7137810208</v>
      </c>
      <c r="I28" s="90">
        <v>3.98642960634085</v>
      </c>
      <c r="J28" s="90">
        <v>4.749933684092088</v>
      </c>
      <c r="K28" s="91">
        <v>7.652554496824669</v>
      </c>
      <c r="L28" s="91">
        <v>7.749434401505279</v>
      </c>
      <c r="N28" s="84"/>
      <c r="O28" s="85"/>
      <c r="P28" s="85"/>
      <c r="Q28" s="86"/>
      <c r="R28" s="86"/>
      <c r="S28" s="86"/>
      <c r="T28" s="86"/>
      <c r="U28" s="32"/>
      <c r="V28" s="84"/>
      <c r="W28" s="87"/>
      <c r="X28" s="87"/>
      <c r="Y28" s="88"/>
      <c r="Z28" s="88"/>
      <c r="AA28" s="88"/>
      <c r="AB28" s="88"/>
    </row>
    <row r="29" spans="2:28" ht="13.5" customHeight="1">
      <c r="B29" s="97" t="s">
        <v>139</v>
      </c>
      <c r="C29" s="78"/>
      <c r="D29" s="78"/>
      <c r="E29" s="78"/>
      <c r="F29" s="78"/>
      <c r="G29" s="65"/>
      <c r="H29" s="65"/>
      <c r="I29" s="90"/>
      <c r="J29" s="90"/>
      <c r="K29" s="91"/>
      <c r="L29" s="91"/>
      <c r="N29" s="84"/>
      <c r="O29" s="85"/>
      <c r="P29" s="85"/>
      <c r="Q29" s="86"/>
      <c r="R29" s="86"/>
      <c r="S29" s="86"/>
      <c r="T29" s="86"/>
      <c r="U29" s="32"/>
      <c r="V29" s="84"/>
      <c r="W29" s="87"/>
      <c r="X29" s="87"/>
      <c r="Y29" s="88"/>
      <c r="Z29" s="88"/>
      <c r="AA29" s="88"/>
      <c r="AB29" s="88"/>
    </row>
    <row r="30" spans="2:28" ht="13.5" customHeight="1">
      <c r="B30" s="49" t="s">
        <v>140</v>
      </c>
      <c r="C30" s="89"/>
      <c r="D30" s="89"/>
      <c r="E30" s="89"/>
      <c r="F30" s="77"/>
      <c r="G30" s="65">
        <v>5172550.654849435</v>
      </c>
      <c r="H30" s="65">
        <v>5143616.690408495</v>
      </c>
      <c r="I30" s="90">
        <v>-2.567690705609851</v>
      </c>
      <c r="J30" s="90">
        <v>-0.5593751781592203</v>
      </c>
      <c r="K30" s="91">
        <v>72.03313209735646</v>
      </c>
      <c r="L30" s="91">
        <v>69.24779705366443</v>
      </c>
      <c r="N30" s="84"/>
      <c r="O30" s="85"/>
      <c r="P30" s="85"/>
      <c r="Q30" s="86"/>
      <c r="R30" s="86"/>
      <c r="S30" s="86"/>
      <c r="T30" s="86"/>
      <c r="U30" s="32"/>
      <c r="V30" s="84"/>
      <c r="W30" s="87"/>
      <c r="X30" s="87"/>
      <c r="Y30" s="88"/>
      <c r="Z30" s="88"/>
      <c r="AA30" s="88"/>
      <c r="AB30" s="88"/>
    </row>
    <row r="31" spans="2:28" ht="13.5" customHeight="1">
      <c r="B31" s="49" t="s">
        <v>141</v>
      </c>
      <c r="C31" s="89"/>
      <c r="D31" s="89"/>
      <c r="E31" s="89"/>
      <c r="F31" s="77"/>
      <c r="G31" s="65">
        <v>501034.63849866885</v>
      </c>
      <c r="H31" s="65">
        <v>469166.65343636967</v>
      </c>
      <c r="I31" s="90">
        <v>0.6127373108252819</v>
      </c>
      <c r="J31" s="90">
        <v>-6.360435509566839</v>
      </c>
      <c r="K31" s="91">
        <v>6.977426942448456</v>
      </c>
      <c r="L31" s="91">
        <v>6.316325487879318</v>
      </c>
      <c r="N31" s="84"/>
      <c r="O31" s="85"/>
      <c r="P31" s="85"/>
      <c r="Q31" s="86"/>
      <c r="R31" s="86"/>
      <c r="S31" s="86"/>
      <c r="T31" s="86"/>
      <c r="U31" s="32"/>
      <c r="V31" s="84"/>
      <c r="W31" s="87"/>
      <c r="X31" s="87"/>
      <c r="Y31" s="88"/>
      <c r="Z31" s="88"/>
      <c r="AA31" s="88"/>
      <c r="AB31" s="88"/>
    </row>
    <row r="32" spans="2:28" ht="13.5" customHeight="1">
      <c r="B32" s="44" t="s">
        <v>142</v>
      </c>
      <c r="C32" s="80"/>
      <c r="D32" s="80"/>
      <c r="E32" s="95"/>
      <c r="F32" s="98"/>
      <c r="G32" s="81">
        <v>1350479.748762727</v>
      </c>
      <c r="H32" s="81">
        <v>1355734.8426769003</v>
      </c>
      <c r="I32" s="96">
        <v>-14.228173588932247</v>
      </c>
      <c r="J32" s="96">
        <v>0.3891279316841208</v>
      </c>
      <c r="K32" s="83">
        <v>18.80683102566193</v>
      </c>
      <c r="L32" s="83">
        <v>18.252069875139895</v>
      </c>
      <c r="N32" s="84"/>
      <c r="O32" s="85"/>
      <c r="P32" s="85"/>
      <c r="Q32" s="86"/>
      <c r="R32" s="86"/>
      <c r="S32" s="86"/>
      <c r="T32" s="86"/>
      <c r="U32" s="32"/>
      <c r="V32" s="84"/>
      <c r="W32" s="87"/>
      <c r="X32" s="87"/>
      <c r="Y32" s="88"/>
      <c r="Z32" s="88"/>
      <c r="AA32" s="88"/>
      <c r="AB32" s="88"/>
    </row>
    <row r="33" spans="2:28" ht="13.5" customHeight="1">
      <c r="B33" s="49" t="s">
        <v>143</v>
      </c>
      <c r="C33" s="89"/>
      <c r="D33" s="89"/>
      <c r="E33" s="89"/>
      <c r="F33" s="89"/>
      <c r="G33" s="65">
        <v>1413548.3136536512</v>
      </c>
      <c r="H33" s="65">
        <v>1379837.573698305</v>
      </c>
      <c r="I33" s="90">
        <v>-8.114732116129687</v>
      </c>
      <c r="J33" s="90">
        <v>-2.384831111163982</v>
      </c>
      <c r="K33" s="91">
        <v>19.68512619744906</v>
      </c>
      <c r="L33" s="91">
        <v>18.57656159500729</v>
      </c>
      <c r="N33" s="84"/>
      <c r="O33" s="85"/>
      <c r="P33" s="85"/>
      <c r="Q33" s="99"/>
      <c r="R33" s="99"/>
      <c r="S33" s="86"/>
      <c r="T33" s="86"/>
      <c r="U33" s="32"/>
      <c r="V33" s="84"/>
      <c r="W33" s="87"/>
      <c r="X33" s="87"/>
      <c r="Y33" s="88"/>
      <c r="Z33" s="88"/>
      <c r="AA33" s="88"/>
      <c r="AB33" s="88"/>
    </row>
    <row r="34" spans="2:28" ht="13.5" customHeight="1">
      <c r="B34" s="49" t="s">
        <v>144</v>
      </c>
      <c r="C34" s="89"/>
      <c r="D34" s="89"/>
      <c r="E34" s="89"/>
      <c r="F34" s="89"/>
      <c r="G34" s="65">
        <v>1117514.7686456186</v>
      </c>
      <c r="H34" s="65">
        <v>1090488.8581510906</v>
      </c>
      <c r="I34" s="90">
        <v>-12.197097273432934</v>
      </c>
      <c r="J34" s="90">
        <v>-2.4183940340477372</v>
      </c>
      <c r="K34" s="91">
        <v>15.562552079625744</v>
      </c>
      <c r="L34" s="91">
        <v>14.681100028184996</v>
      </c>
      <c r="N34" s="84"/>
      <c r="O34" s="85"/>
      <c r="P34" s="85"/>
      <c r="Q34" s="99"/>
      <c r="R34" s="99"/>
      <c r="S34" s="86"/>
      <c r="T34" s="86"/>
      <c r="U34" s="32"/>
      <c r="V34" s="84"/>
      <c r="W34" s="87"/>
      <c r="X34" s="87"/>
      <c r="Y34" s="88"/>
      <c r="Z34" s="88"/>
      <c r="AA34" s="88"/>
      <c r="AB34" s="88"/>
    </row>
    <row r="35" spans="2:28" ht="13.5" customHeight="1">
      <c r="B35" s="49" t="s">
        <v>145</v>
      </c>
      <c r="C35" s="89"/>
      <c r="D35" s="89"/>
      <c r="E35" s="89"/>
      <c r="F35" s="89"/>
      <c r="G35" s="65">
        <v>201934.18506858672</v>
      </c>
      <c r="H35" s="65">
        <v>219511.94584495734</v>
      </c>
      <c r="I35" s="90">
        <v>-22.69579331358431</v>
      </c>
      <c r="J35" s="90">
        <v>8.704697904616967</v>
      </c>
      <c r="K35" s="91">
        <v>2.8121429442900148</v>
      </c>
      <c r="L35" s="91">
        <v>2.955258836660975</v>
      </c>
      <c r="N35" s="84"/>
      <c r="O35" s="85"/>
      <c r="P35" s="85"/>
      <c r="Q35" s="99"/>
      <c r="R35" s="99"/>
      <c r="S35" s="86"/>
      <c r="T35" s="86"/>
      <c r="U35" s="32"/>
      <c r="V35" s="84"/>
      <c r="W35" s="87"/>
      <c r="X35" s="87"/>
      <c r="Y35" s="88"/>
      <c r="Z35" s="88"/>
      <c r="AA35" s="88"/>
      <c r="AB35" s="88"/>
    </row>
    <row r="36" spans="2:28" ht="13.5" customHeight="1">
      <c r="B36" s="49" t="s">
        <v>146</v>
      </c>
      <c r="C36" s="89"/>
      <c r="D36" s="89"/>
      <c r="E36" s="89"/>
      <c r="F36" s="89"/>
      <c r="G36" s="65">
        <v>915580.5835770319</v>
      </c>
      <c r="H36" s="65">
        <v>870976.9123061332</v>
      </c>
      <c r="I36" s="90">
        <v>-9.485895979093497</v>
      </c>
      <c r="J36" s="90">
        <v>-4.8716270387297875</v>
      </c>
      <c r="K36" s="91">
        <v>12.75040913533573</v>
      </c>
      <c r="L36" s="91">
        <v>11.72584119152402</v>
      </c>
      <c r="N36" s="84"/>
      <c r="O36" s="85"/>
      <c r="P36" s="85"/>
      <c r="Q36" s="99"/>
      <c r="R36" s="99"/>
      <c r="S36" s="86"/>
      <c r="T36" s="86"/>
      <c r="U36" s="32"/>
      <c r="V36" s="84"/>
      <c r="W36" s="87"/>
      <c r="X36" s="87"/>
      <c r="Y36" s="88"/>
      <c r="Z36" s="88"/>
      <c r="AA36" s="88"/>
      <c r="AB36" s="88"/>
    </row>
    <row r="37" spans="2:28" ht="13.5" customHeight="1">
      <c r="B37" s="49" t="s">
        <v>147</v>
      </c>
      <c r="C37" s="89"/>
      <c r="D37" s="89"/>
      <c r="E37" s="89"/>
      <c r="F37" s="89"/>
      <c r="G37" s="65">
        <v>296033.5450080325</v>
      </c>
      <c r="H37" s="65">
        <v>289348.71554721444</v>
      </c>
      <c r="I37" s="90">
        <v>11.445710492030413</v>
      </c>
      <c r="J37" s="90">
        <v>-2.2581324223363617</v>
      </c>
      <c r="K37" s="91">
        <v>4.122574117823316</v>
      </c>
      <c r="L37" s="91">
        <v>3.895461566822295</v>
      </c>
      <c r="N37" s="84"/>
      <c r="O37" s="85"/>
      <c r="P37" s="85"/>
      <c r="Q37" s="99"/>
      <c r="R37" s="99"/>
      <c r="S37" s="86"/>
      <c r="T37" s="86"/>
      <c r="U37" s="32"/>
      <c r="V37" s="84"/>
      <c r="W37" s="87"/>
      <c r="X37" s="87"/>
      <c r="Y37" s="88"/>
      <c r="Z37" s="88"/>
      <c r="AA37" s="88"/>
      <c r="AB37" s="88"/>
    </row>
    <row r="38" spans="2:28" ht="12" customHeight="1">
      <c r="B38" s="49" t="s">
        <v>145</v>
      </c>
      <c r="C38" s="89"/>
      <c r="D38" s="89"/>
      <c r="E38" s="89"/>
      <c r="F38" s="89"/>
      <c r="G38" s="65">
        <v>5176.88592000169</v>
      </c>
      <c r="H38" s="65">
        <v>4138.8705192863345</v>
      </c>
      <c r="I38" s="90">
        <v>-19.559485818473537</v>
      </c>
      <c r="J38" s="90">
        <v>-20.05096146130677</v>
      </c>
      <c r="K38" s="91">
        <v>0.0720935051605176</v>
      </c>
      <c r="L38" s="91">
        <v>0.0557210389112749</v>
      </c>
      <c r="N38" s="84"/>
      <c r="O38" s="85"/>
      <c r="P38" s="85"/>
      <c r="Q38" s="99"/>
      <c r="R38" s="99"/>
      <c r="S38" s="86"/>
      <c r="T38" s="86"/>
      <c r="U38" s="32"/>
      <c r="V38" s="84"/>
      <c r="W38" s="87"/>
      <c r="X38" s="87"/>
      <c r="Y38" s="88"/>
      <c r="Z38" s="88"/>
      <c r="AA38" s="88"/>
      <c r="AB38" s="88"/>
    </row>
    <row r="39" spans="2:28" ht="12" customHeight="1">
      <c r="B39" s="49" t="s">
        <v>146</v>
      </c>
      <c r="C39" s="89"/>
      <c r="D39" s="89"/>
      <c r="E39" s="89"/>
      <c r="F39" s="89"/>
      <c r="G39" s="65">
        <v>59960.342166948554</v>
      </c>
      <c r="H39" s="65">
        <v>60146.14085441723</v>
      </c>
      <c r="I39" s="90">
        <v>-13.301126383663364</v>
      </c>
      <c r="J39" s="90">
        <v>0.3098692915249774</v>
      </c>
      <c r="K39" s="91">
        <v>0.8350099469524133</v>
      </c>
      <c r="L39" s="91">
        <v>0.8097391400129827</v>
      </c>
      <c r="N39" s="84"/>
      <c r="O39" s="85"/>
      <c r="P39" s="85"/>
      <c r="Q39" s="99"/>
      <c r="R39" s="99"/>
      <c r="S39" s="86"/>
      <c r="T39" s="86"/>
      <c r="U39" s="32"/>
      <c r="V39" s="84"/>
      <c r="W39" s="87"/>
      <c r="X39" s="87"/>
      <c r="Y39" s="88"/>
      <c r="Z39" s="88"/>
      <c r="AA39" s="88"/>
      <c r="AB39" s="88"/>
    </row>
    <row r="40" spans="2:28" ht="12" customHeight="1">
      <c r="B40" s="49" t="s">
        <v>148</v>
      </c>
      <c r="C40" s="89"/>
      <c r="D40" s="89"/>
      <c r="E40" s="89"/>
      <c r="F40" s="89"/>
      <c r="G40" s="65">
        <v>230896.31692108227</v>
      </c>
      <c r="H40" s="65">
        <v>225063.70417351087</v>
      </c>
      <c r="I40" s="90">
        <v>21.501807517109565</v>
      </c>
      <c r="J40" s="90">
        <v>-2.52607439795799</v>
      </c>
      <c r="K40" s="91">
        <v>3.215470665710385</v>
      </c>
      <c r="L40" s="91">
        <v>3.0300013878980367</v>
      </c>
      <c r="N40" s="84"/>
      <c r="O40" s="85"/>
      <c r="P40" s="85"/>
      <c r="Q40" s="99"/>
      <c r="R40" s="99"/>
      <c r="S40" s="86"/>
      <c r="T40" s="86"/>
      <c r="U40" s="32"/>
      <c r="V40" s="84"/>
      <c r="W40" s="87"/>
      <c r="X40" s="87"/>
      <c r="Y40" s="88"/>
      <c r="Z40" s="88"/>
      <c r="AA40" s="88"/>
      <c r="AB40" s="88"/>
    </row>
    <row r="41" spans="2:28" ht="12" customHeight="1">
      <c r="B41" s="49" t="s">
        <v>149</v>
      </c>
      <c r="C41" s="89"/>
      <c r="D41" s="89"/>
      <c r="E41" s="89"/>
      <c r="F41" s="89"/>
      <c r="G41" s="65">
        <v>-63068.564890924084</v>
      </c>
      <c r="H41" s="65">
        <v>-24102.731021404637</v>
      </c>
      <c r="I41" s="90" t="s">
        <v>80</v>
      </c>
      <c r="J41" s="90" t="s">
        <v>80</v>
      </c>
      <c r="K41" s="91">
        <v>-0.8782951717871331</v>
      </c>
      <c r="L41" s="91">
        <v>-0.3244917198673949</v>
      </c>
      <c r="N41" s="84"/>
      <c r="O41" s="85"/>
      <c r="P41" s="85"/>
      <c r="Q41" s="99"/>
      <c r="R41" s="99"/>
      <c r="S41" s="86"/>
      <c r="T41" s="86"/>
      <c r="U41" s="32"/>
      <c r="V41" s="84"/>
      <c r="W41" s="87"/>
      <c r="X41" s="87"/>
      <c r="Y41" s="88"/>
      <c r="Z41" s="88"/>
      <c r="AA41" s="88"/>
      <c r="AB41" s="88"/>
    </row>
    <row r="42" spans="2:28" ht="13.5" customHeight="1">
      <c r="B42" s="49" t="s">
        <v>150</v>
      </c>
      <c r="C42" s="89"/>
      <c r="D42" s="89"/>
      <c r="E42" s="89"/>
      <c r="F42" s="89"/>
      <c r="G42" s="65">
        <v>-63212.89996645434</v>
      </c>
      <c r="H42" s="65">
        <v>-23384.494059568817</v>
      </c>
      <c r="I42" s="90" t="s">
        <v>80</v>
      </c>
      <c r="J42" s="90" t="s">
        <v>80</v>
      </c>
      <c r="K42" s="91">
        <v>-0.8803051873975563</v>
      </c>
      <c r="L42" s="91">
        <v>-0.3148221954134454</v>
      </c>
      <c r="N42" s="84"/>
      <c r="O42" s="85"/>
      <c r="P42" s="85"/>
      <c r="Q42" s="99"/>
      <c r="R42" s="99"/>
      <c r="S42" s="86"/>
      <c r="T42" s="86"/>
      <c r="U42" s="32"/>
      <c r="V42" s="84"/>
      <c r="W42" s="87"/>
      <c r="X42" s="87"/>
      <c r="Y42" s="88"/>
      <c r="Z42" s="88"/>
      <c r="AA42" s="88"/>
      <c r="AB42" s="88"/>
    </row>
    <row r="43" spans="2:28" ht="12" customHeight="1">
      <c r="B43" s="49" t="s">
        <v>151</v>
      </c>
      <c r="C43" s="89"/>
      <c r="D43" s="89"/>
      <c r="E43" s="89"/>
      <c r="F43" s="89"/>
      <c r="G43" s="65">
        <v>144.33507553024847</v>
      </c>
      <c r="H43" s="65">
        <v>-718.2369618358224</v>
      </c>
      <c r="I43" s="90" t="s">
        <v>80</v>
      </c>
      <c r="J43" s="100" t="s">
        <v>80</v>
      </c>
      <c r="K43" s="91">
        <v>0.0020100156104232384</v>
      </c>
      <c r="L43" s="91">
        <v>-0.009669524453949464</v>
      </c>
      <c r="N43" s="84"/>
      <c r="O43" s="85"/>
      <c r="P43" s="85"/>
      <c r="Q43" s="99"/>
      <c r="R43" s="99"/>
      <c r="S43" s="86"/>
      <c r="T43" s="86"/>
      <c r="U43" s="32"/>
      <c r="V43" s="84"/>
      <c r="W43" s="87"/>
      <c r="X43" s="87"/>
      <c r="Y43" s="88"/>
      <c r="Z43" s="88"/>
      <c r="AA43" s="88"/>
      <c r="AB43" s="88"/>
    </row>
    <row r="44" spans="2:28" ht="12" customHeight="1">
      <c r="B44" s="101" t="s">
        <v>152</v>
      </c>
      <c r="C44" s="80"/>
      <c r="D44" s="80"/>
      <c r="E44" s="80"/>
      <c r="F44" s="80"/>
      <c r="G44" s="81">
        <v>156728.71798621566</v>
      </c>
      <c r="H44" s="81">
        <v>459323.43336743757</v>
      </c>
      <c r="I44" s="96">
        <v>216.04620817103287</v>
      </c>
      <c r="J44" s="96">
        <v>193.0690936984728</v>
      </c>
      <c r="K44" s="83">
        <v>2.182609934533164</v>
      </c>
      <c r="L44" s="83">
        <v>6.183807583316364</v>
      </c>
      <c r="N44" s="102"/>
      <c r="O44" s="85"/>
      <c r="P44" s="85"/>
      <c r="Q44" s="99"/>
      <c r="R44" s="99"/>
      <c r="S44" s="86"/>
      <c r="T44" s="86"/>
      <c r="U44" s="32"/>
      <c r="V44" s="102"/>
      <c r="W44" s="87"/>
      <c r="X44" s="87"/>
      <c r="Y44" s="88"/>
      <c r="Z44" s="88"/>
      <c r="AA44" s="88"/>
      <c r="AB44" s="88"/>
    </row>
    <row r="45" spans="2:28" ht="13.5" customHeight="1">
      <c r="B45" s="49" t="s">
        <v>153</v>
      </c>
      <c r="C45" s="89"/>
      <c r="D45" s="89"/>
      <c r="E45" s="89"/>
      <c r="F45" s="89"/>
      <c r="G45" s="65">
        <v>133639.76040217542</v>
      </c>
      <c r="H45" s="65">
        <v>383203.84148993983</v>
      </c>
      <c r="I45" s="90">
        <v>-34.02827337073792</v>
      </c>
      <c r="J45" s="90">
        <v>186.74388545499215</v>
      </c>
      <c r="K45" s="91">
        <v>1.8610722556160604</v>
      </c>
      <c r="L45" s="91">
        <v>5.159020090894936</v>
      </c>
      <c r="N45" s="84"/>
      <c r="O45" s="85"/>
      <c r="P45" s="85"/>
      <c r="Q45" s="99"/>
      <c r="R45" s="99"/>
      <c r="S45" s="86"/>
      <c r="T45" s="86"/>
      <c r="U45" s="32"/>
      <c r="V45" s="84"/>
      <c r="W45" s="87"/>
      <c r="X45" s="87"/>
      <c r="Y45" s="88"/>
      <c r="Z45" s="88"/>
      <c r="AA45" s="88"/>
      <c r="AB45" s="88"/>
    </row>
    <row r="46" spans="2:28" ht="13.5" customHeight="1">
      <c r="B46" s="103" t="s">
        <v>154</v>
      </c>
      <c r="C46" s="104"/>
      <c r="D46" s="104"/>
      <c r="E46" s="104"/>
      <c r="F46" s="104"/>
      <c r="G46" s="65">
        <v>6325539.251525319</v>
      </c>
      <c r="H46" s="65">
        <v>6571872.090104744</v>
      </c>
      <c r="I46" s="90">
        <v>-8.388477387295602</v>
      </c>
      <c r="J46" s="90">
        <v>3.8942583198740692</v>
      </c>
      <c r="K46" s="91">
        <v>88.0896940206765</v>
      </c>
      <c r="L46" s="91">
        <v>88.47620111483708</v>
      </c>
      <c r="N46" s="84"/>
      <c r="O46" s="85"/>
      <c r="P46" s="85"/>
      <c r="Q46" s="99"/>
      <c r="R46" s="99"/>
      <c r="S46" s="86"/>
      <c r="T46" s="86"/>
      <c r="U46" s="32"/>
      <c r="V46" s="84"/>
      <c r="W46" s="87"/>
      <c r="X46" s="87"/>
      <c r="Y46" s="88"/>
      <c r="Z46" s="88"/>
      <c r="AA46" s="88"/>
      <c r="AB46" s="88"/>
    </row>
    <row r="47" spans="2:28" ht="13.5" customHeight="1">
      <c r="B47" s="103" t="s">
        <v>155</v>
      </c>
      <c r="C47" s="104"/>
      <c r="D47" s="104"/>
      <c r="E47" s="104"/>
      <c r="F47" s="104"/>
      <c r="G47" s="65">
        <v>6147316.577052684</v>
      </c>
      <c r="H47" s="65">
        <v>6147873.494445971</v>
      </c>
      <c r="I47" s="90">
        <v>-7.6968478936254705</v>
      </c>
      <c r="J47" s="90">
        <v>0.00905952030137118</v>
      </c>
      <c r="K47" s="91">
        <v>85.60775845161726</v>
      </c>
      <c r="L47" s="91">
        <v>82.76796691496602</v>
      </c>
      <c r="N47" s="84"/>
      <c r="O47" s="85"/>
      <c r="P47" s="85"/>
      <c r="Q47" s="99"/>
      <c r="R47" s="99"/>
      <c r="S47" s="86"/>
      <c r="T47" s="86"/>
      <c r="U47" s="32"/>
      <c r="V47" s="84"/>
      <c r="W47" s="87"/>
      <c r="X47" s="87"/>
      <c r="Y47" s="88"/>
      <c r="Z47" s="88"/>
      <c r="AA47" s="88"/>
      <c r="AB47" s="88"/>
    </row>
    <row r="48" spans="2:28" ht="13.5" customHeight="1">
      <c r="B48" s="103" t="s">
        <v>156</v>
      </c>
      <c r="C48" s="104"/>
      <c r="D48" s="104"/>
      <c r="E48" s="104"/>
      <c r="F48" s="104"/>
      <c r="G48" s="65">
        <v>-44582.9140704602</v>
      </c>
      <c r="H48" s="65">
        <v>-40794.75416883276</v>
      </c>
      <c r="I48" s="90" t="s">
        <v>80</v>
      </c>
      <c r="J48" s="90" t="s">
        <v>80</v>
      </c>
      <c r="K48" s="91">
        <v>-0.6208633134431879</v>
      </c>
      <c r="L48" s="91">
        <v>-0.5492141089761319</v>
      </c>
      <c r="N48" s="84"/>
      <c r="O48" s="85"/>
      <c r="P48" s="85"/>
      <c r="Q48" s="99"/>
      <c r="R48" s="99"/>
      <c r="S48" s="86"/>
      <c r="T48" s="86"/>
      <c r="U48" s="32"/>
      <c r="V48" s="84"/>
      <c r="W48" s="87"/>
      <c r="X48" s="87"/>
      <c r="Y48" s="88"/>
      <c r="Z48" s="88"/>
      <c r="AA48" s="88"/>
      <c r="AB48" s="88"/>
    </row>
    <row r="49" spans="2:28" ht="12">
      <c r="B49" s="49" t="s">
        <v>157</v>
      </c>
      <c r="C49" s="89"/>
      <c r="D49" s="89"/>
      <c r="E49" s="89"/>
      <c r="F49" s="89"/>
      <c r="G49" s="65">
        <v>23088.95758404024</v>
      </c>
      <c r="H49" s="65">
        <v>76119.59187749773</v>
      </c>
      <c r="I49" s="90" t="s">
        <v>80</v>
      </c>
      <c r="J49" s="90" t="s">
        <v>80</v>
      </c>
      <c r="K49" s="91">
        <v>0.32153767891710344</v>
      </c>
      <c r="L49" s="91">
        <v>1.024787492421428</v>
      </c>
      <c r="N49" s="84"/>
      <c r="O49" s="85"/>
      <c r="P49" s="85"/>
      <c r="Q49" s="99"/>
      <c r="R49" s="99"/>
      <c r="S49" s="86"/>
      <c r="T49" s="86"/>
      <c r="U49" s="32"/>
      <c r="V49" s="84"/>
      <c r="W49" s="87"/>
      <c r="X49" s="87"/>
      <c r="Y49" s="88"/>
      <c r="Z49" s="88"/>
      <c r="AA49" s="88"/>
      <c r="AB49" s="88"/>
    </row>
    <row r="50" spans="2:28" ht="13.5" customHeight="1">
      <c r="B50" s="105" t="s">
        <v>158</v>
      </c>
      <c r="C50" s="80"/>
      <c r="D50" s="80"/>
      <c r="E50" s="80"/>
      <c r="F50" s="80"/>
      <c r="G50" s="81">
        <v>7180793.760097046</v>
      </c>
      <c r="H50" s="81">
        <v>7427841.6198892025</v>
      </c>
      <c r="I50" s="96">
        <v>-3.3663110470671858</v>
      </c>
      <c r="J50" s="96">
        <v>3.440397650256667</v>
      </c>
      <c r="K50" s="83">
        <v>100</v>
      </c>
      <c r="L50" s="83">
        <v>100</v>
      </c>
      <c r="N50" s="84"/>
      <c r="O50" s="85"/>
      <c r="P50" s="85"/>
      <c r="Q50" s="99"/>
      <c r="R50" s="99"/>
      <c r="S50" s="86"/>
      <c r="T50" s="86"/>
      <c r="U50" s="32"/>
      <c r="V50" s="84"/>
      <c r="W50" s="87"/>
      <c r="X50" s="87"/>
      <c r="Y50" s="88"/>
      <c r="Z50" s="88"/>
      <c r="AA50" s="88"/>
      <c r="AB50" s="88"/>
    </row>
    <row r="51" spans="2:28" ht="13.5" customHeight="1">
      <c r="B51" s="106" t="s">
        <v>159</v>
      </c>
      <c r="C51" s="107"/>
      <c r="D51" s="107"/>
      <c r="E51" s="107"/>
      <c r="F51" s="107"/>
      <c r="G51" s="68">
        <v>45398.50370838214</v>
      </c>
      <c r="H51" s="68">
        <v>20913.847659246996</v>
      </c>
      <c r="I51" s="108">
        <v>3.449738878239391</v>
      </c>
      <c r="J51" s="108">
        <v>-53.93273797394874</v>
      </c>
      <c r="K51" s="109">
        <v>0.6322212449639911</v>
      </c>
      <c r="L51" s="109">
        <v>0.28156022609915254</v>
      </c>
      <c r="N51" s="84"/>
      <c r="O51" s="85"/>
      <c r="P51" s="85"/>
      <c r="Q51" s="99"/>
      <c r="R51" s="99"/>
      <c r="S51" s="86"/>
      <c r="T51" s="86"/>
      <c r="U51" s="32"/>
      <c r="V51" s="84"/>
      <c r="W51" s="87"/>
      <c r="X51" s="87"/>
      <c r="Y51" s="88"/>
      <c r="Z51" s="88"/>
      <c r="AA51" s="88"/>
      <c r="AB51" s="88"/>
    </row>
    <row r="52" spans="2:28" ht="13.5" customHeight="1">
      <c r="B52" s="110" t="s">
        <v>160</v>
      </c>
      <c r="C52" s="111"/>
      <c r="D52" s="111"/>
      <c r="E52" s="111"/>
      <c r="F52" s="111"/>
      <c r="G52" s="72">
        <v>7226192.2638054285</v>
      </c>
      <c r="H52" s="72">
        <v>7448755.4675484495</v>
      </c>
      <c r="I52" s="112">
        <v>-3.326294117960624</v>
      </c>
      <c r="J52" s="112">
        <v>3.0799513162387915</v>
      </c>
      <c r="K52" s="113">
        <v>100.63222124496399</v>
      </c>
      <c r="L52" s="113">
        <v>100.28156022609916</v>
      </c>
      <c r="N52" s="84"/>
      <c r="O52" s="85"/>
      <c r="P52" s="85"/>
      <c r="Q52" s="99"/>
      <c r="R52" s="99"/>
      <c r="S52" s="86"/>
      <c r="T52" s="86"/>
      <c r="U52" s="32"/>
      <c r="V52" s="84"/>
      <c r="W52" s="87"/>
      <c r="X52" s="87"/>
      <c r="Y52" s="88"/>
      <c r="Z52" s="88"/>
      <c r="AA52" s="88"/>
      <c r="AB52" s="88"/>
    </row>
    <row r="54" ht="12">
      <c r="B54" s="12" t="s">
        <v>32</v>
      </c>
    </row>
    <row r="55" spans="2:9" ht="12">
      <c r="B55" s="12" t="s">
        <v>161</v>
      </c>
      <c r="C55" s="12"/>
      <c r="D55" s="12"/>
      <c r="E55" s="12"/>
      <c r="F55" s="12"/>
      <c r="G55" s="12"/>
      <c r="H55" s="12"/>
      <c r="I55" s="12"/>
    </row>
    <row r="56" spans="2:9" ht="12">
      <c r="B56" s="12"/>
      <c r="C56" s="12"/>
      <c r="D56" s="12"/>
      <c r="E56" s="12"/>
      <c r="F56" s="12"/>
      <c r="G56" s="12"/>
      <c r="H56" s="12"/>
      <c r="I56" s="12"/>
    </row>
  </sheetData>
  <sheetProtection/>
  <mergeCells count="9">
    <mergeCell ref="V4:V5"/>
    <mergeCell ref="B5:F5"/>
    <mergeCell ref="B20:F20"/>
    <mergeCell ref="C2:F2"/>
    <mergeCell ref="B3:F4"/>
    <mergeCell ref="G3:H3"/>
    <mergeCell ref="I3:J3"/>
    <mergeCell ref="K3:L3"/>
    <mergeCell ref="N4:N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M56"/>
  <sheetViews>
    <sheetView zoomScalePageLayoutView="0" workbookViewId="0" topLeftCell="A1">
      <selection activeCell="I43" sqref="I43"/>
    </sheetView>
  </sheetViews>
  <sheetFormatPr defaultColWidth="9.00390625" defaultRowHeight="13.5"/>
  <cols>
    <col min="1" max="2" width="2.625" style="2" customWidth="1"/>
    <col min="3" max="3" width="4.625" style="2" customWidth="1"/>
    <col min="4" max="4" width="1.625" style="2" customWidth="1"/>
    <col min="5" max="5" width="3.125" style="2" customWidth="1"/>
    <col min="6" max="6" width="25.125" style="2" customWidth="1"/>
    <col min="7" max="8" width="10.375" style="2" bestFit="1" customWidth="1"/>
    <col min="9" max="9" width="9.75390625" style="2" customWidth="1"/>
    <col min="10" max="10" width="10.375" style="2" customWidth="1"/>
    <col min="11" max="11" width="9.75390625" style="2" customWidth="1"/>
    <col min="12" max="12" width="10.375" style="2" customWidth="1"/>
    <col min="13" max="13" width="2.625" style="2" customWidth="1"/>
    <col min="14" max="16384" width="9.00390625" style="2" customWidth="1"/>
  </cols>
  <sheetData>
    <row r="1" ht="14.25">
      <c r="B1" s="1" t="s">
        <v>113</v>
      </c>
    </row>
    <row r="2" spans="3:12" ht="13.5">
      <c r="C2" s="364" t="s">
        <v>162</v>
      </c>
      <c r="D2" s="364"/>
      <c r="E2" s="364"/>
      <c r="F2" s="364"/>
      <c r="G2" s="365"/>
      <c r="H2" s="365"/>
      <c r="I2" s="365"/>
      <c r="J2" s="365"/>
      <c r="K2" s="365"/>
      <c r="L2" s="365"/>
    </row>
    <row r="3" spans="2:12" ht="12" customHeight="1">
      <c r="B3" s="320" t="s">
        <v>67</v>
      </c>
      <c r="C3" s="321"/>
      <c r="D3" s="321"/>
      <c r="E3" s="321"/>
      <c r="F3" s="322"/>
      <c r="G3" s="335" t="s">
        <v>38</v>
      </c>
      <c r="H3" s="336"/>
      <c r="I3" s="335" t="s">
        <v>68</v>
      </c>
      <c r="J3" s="336"/>
      <c r="K3" s="319" t="s">
        <v>69</v>
      </c>
      <c r="L3" s="319"/>
    </row>
    <row r="4" spans="2:12" ht="12">
      <c r="B4" s="323"/>
      <c r="C4" s="324"/>
      <c r="D4" s="324"/>
      <c r="E4" s="324"/>
      <c r="F4" s="325"/>
      <c r="G4" s="24" t="s">
        <v>62</v>
      </c>
      <c r="H4" s="23" t="s">
        <v>63</v>
      </c>
      <c r="I4" s="24" t="s">
        <v>62</v>
      </c>
      <c r="J4" s="23" t="s">
        <v>63</v>
      </c>
      <c r="K4" s="24" t="s">
        <v>62</v>
      </c>
      <c r="L4" s="23" t="s">
        <v>63</v>
      </c>
    </row>
    <row r="5" spans="2:12" ht="12">
      <c r="B5" s="5"/>
      <c r="C5" s="6"/>
      <c r="D5" s="6"/>
      <c r="E5" s="6"/>
      <c r="F5" s="7"/>
      <c r="G5" s="4" t="s">
        <v>70</v>
      </c>
      <c r="H5" s="4" t="s">
        <v>70</v>
      </c>
      <c r="I5" s="4" t="s">
        <v>104</v>
      </c>
      <c r="J5" s="4" t="s">
        <v>104</v>
      </c>
      <c r="K5" s="4" t="s">
        <v>104</v>
      </c>
      <c r="L5" s="4" t="s">
        <v>104</v>
      </c>
    </row>
    <row r="6" spans="2:12" ht="12" customHeight="1">
      <c r="B6" s="366" t="s">
        <v>116</v>
      </c>
      <c r="C6" s="367"/>
      <c r="D6" s="367"/>
      <c r="E6" s="367"/>
      <c r="F6" s="368"/>
      <c r="G6" s="61">
        <v>4602219.416764846</v>
      </c>
      <c r="H6" s="61">
        <v>4704997.006002506</v>
      </c>
      <c r="I6" s="114">
        <v>0.5201307451372069</v>
      </c>
      <c r="J6" s="114">
        <v>2.2332179309674944</v>
      </c>
      <c r="K6" s="114">
        <v>60.31861918209477</v>
      </c>
      <c r="L6" s="114">
        <v>56.7903572750986</v>
      </c>
    </row>
    <row r="7" spans="2:12" ht="12" customHeight="1">
      <c r="B7" s="369" t="s">
        <v>117</v>
      </c>
      <c r="C7" s="369"/>
      <c r="D7" s="369"/>
      <c r="E7" s="369"/>
      <c r="F7" s="369"/>
      <c r="G7" s="60">
        <v>4521640.443614033</v>
      </c>
      <c r="H7" s="60">
        <v>4618425.171254901</v>
      </c>
      <c r="I7" s="115">
        <v>0.4272250129334494</v>
      </c>
      <c r="J7" s="116">
        <v>2.140478192545327</v>
      </c>
      <c r="K7" s="115">
        <v>59.262517341782086</v>
      </c>
      <c r="L7" s="115">
        <v>55.745416030926705</v>
      </c>
    </row>
    <row r="8" spans="2:12" ht="12" customHeight="1">
      <c r="B8" s="94" t="s">
        <v>118</v>
      </c>
      <c r="C8" s="94"/>
      <c r="D8" s="94"/>
      <c r="E8" s="94"/>
      <c r="F8" s="94"/>
      <c r="G8" s="60">
        <v>568757.3172021385</v>
      </c>
      <c r="H8" s="60">
        <v>569537.362912</v>
      </c>
      <c r="I8" s="115">
        <v>-3.940484665546615</v>
      </c>
      <c r="J8" s="116">
        <v>0.13714912956176134</v>
      </c>
      <c r="K8" s="115">
        <v>7.4543721010724235</v>
      </c>
      <c r="L8" s="115">
        <v>6.874442274889036</v>
      </c>
    </row>
    <row r="9" spans="2:12" ht="12" customHeight="1">
      <c r="B9" s="94" t="s">
        <v>119</v>
      </c>
      <c r="C9" s="94"/>
      <c r="D9" s="94"/>
      <c r="E9" s="94"/>
      <c r="F9" s="94"/>
      <c r="G9" s="60">
        <v>103917.97661335777</v>
      </c>
      <c r="H9" s="60">
        <v>97615.39439483323</v>
      </c>
      <c r="I9" s="115">
        <v>-12.211942993675558</v>
      </c>
      <c r="J9" s="115">
        <v>-6.064958560513765</v>
      </c>
      <c r="K9" s="115">
        <v>1.361992614841735</v>
      </c>
      <c r="L9" s="115">
        <v>1.1782394582100364</v>
      </c>
    </row>
    <row r="10" spans="2:12" ht="12" customHeight="1">
      <c r="B10" s="94" t="s">
        <v>120</v>
      </c>
      <c r="C10" s="94"/>
      <c r="D10" s="94"/>
      <c r="E10" s="94"/>
      <c r="F10" s="94"/>
      <c r="G10" s="60">
        <v>147233.83463977196</v>
      </c>
      <c r="H10" s="60">
        <v>141272.11925768075</v>
      </c>
      <c r="I10" s="115">
        <v>2.24601315287728</v>
      </c>
      <c r="J10" s="116">
        <v>-4.049147668181958</v>
      </c>
      <c r="K10" s="115">
        <v>1.9297084293731528</v>
      </c>
      <c r="L10" s="115">
        <v>1.7051858089215868</v>
      </c>
    </row>
    <row r="11" spans="2:12" ht="12" customHeight="1">
      <c r="B11" s="94" t="s">
        <v>121</v>
      </c>
      <c r="C11" s="94"/>
      <c r="D11" s="94"/>
      <c r="E11" s="94"/>
      <c r="F11" s="94"/>
      <c r="G11" s="60">
        <v>1211173.696789935</v>
      </c>
      <c r="H11" s="60">
        <v>1233066.600867536</v>
      </c>
      <c r="I11" s="116">
        <v>1.8383775625529195</v>
      </c>
      <c r="J11" s="115">
        <v>1.8075775700566596</v>
      </c>
      <c r="K11" s="115">
        <v>15.8741507877513</v>
      </c>
      <c r="L11" s="115">
        <v>14.883387325841257</v>
      </c>
    </row>
    <row r="12" spans="2:12" ht="12" customHeight="1">
      <c r="B12" s="94" t="s">
        <v>122</v>
      </c>
      <c r="C12" s="94"/>
      <c r="D12" s="94"/>
      <c r="E12" s="94"/>
      <c r="F12" s="94"/>
      <c r="G12" s="60">
        <v>188497.39277841538</v>
      </c>
      <c r="H12" s="60">
        <v>204435.7767864798</v>
      </c>
      <c r="I12" s="115">
        <v>1.034534446313127</v>
      </c>
      <c r="J12" s="116">
        <v>8.455493083026619</v>
      </c>
      <c r="K12" s="115">
        <v>2.4705259402454804</v>
      </c>
      <c r="L12" s="115">
        <v>2.467585162903356</v>
      </c>
    </row>
    <row r="13" spans="2:12" ht="12" customHeight="1">
      <c r="B13" s="94" t="s">
        <v>163</v>
      </c>
      <c r="C13" s="94"/>
      <c r="D13" s="94"/>
      <c r="E13" s="94"/>
      <c r="F13" s="94"/>
      <c r="G13" s="60">
        <v>129008.53973424285</v>
      </c>
      <c r="H13" s="60">
        <v>130495.78636070897</v>
      </c>
      <c r="I13" s="115">
        <v>4.824526281746841</v>
      </c>
      <c r="J13" s="115">
        <v>1.1528280449727148</v>
      </c>
      <c r="K13" s="115">
        <v>1.6908400653652587</v>
      </c>
      <c r="L13" s="115">
        <v>1.5751130810210876</v>
      </c>
    </row>
    <row r="14" spans="2:12" ht="12" customHeight="1">
      <c r="B14" s="94" t="s">
        <v>164</v>
      </c>
      <c r="C14" s="94"/>
      <c r="D14" s="94"/>
      <c r="E14" s="94"/>
      <c r="F14" s="94"/>
      <c r="G14" s="60">
        <v>453065.18282709346</v>
      </c>
      <c r="H14" s="60">
        <v>417832.8470537591</v>
      </c>
      <c r="I14" s="115">
        <v>-4.338501133728337</v>
      </c>
      <c r="J14" s="116">
        <v>-7.776438602826902</v>
      </c>
      <c r="K14" s="115">
        <v>5.9380624331084455</v>
      </c>
      <c r="L14" s="115">
        <v>5.043335125438328</v>
      </c>
    </row>
    <row r="15" spans="2:12" ht="12" customHeight="1">
      <c r="B15" s="94" t="s">
        <v>125</v>
      </c>
      <c r="C15" s="94"/>
      <c r="D15" s="94"/>
      <c r="E15" s="94"/>
      <c r="F15" s="94"/>
      <c r="G15" s="60">
        <v>136757.54417653926</v>
      </c>
      <c r="H15" s="60">
        <v>138116.48395240933</v>
      </c>
      <c r="I15" s="115">
        <v>3.425662585095986</v>
      </c>
      <c r="J15" s="116">
        <v>0.9936854190038835</v>
      </c>
      <c r="K15" s="115">
        <v>1.7924017697665249</v>
      </c>
      <c r="L15" s="115">
        <v>1.6670965909714692</v>
      </c>
    </row>
    <row r="16" spans="2:12" ht="12" customHeight="1">
      <c r="B16" s="94" t="s">
        <v>165</v>
      </c>
      <c r="C16" s="94"/>
      <c r="D16" s="94"/>
      <c r="E16" s="94"/>
      <c r="F16" s="94"/>
      <c r="G16" s="60">
        <v>626394.8904900056</v>
      </c>
      <c r="H16" s="60">
        <v>765096.239269516</v>
      </c>
      <c r="I16" s="116">
        <v>9.95626211910806</v>
      </c>
      <c r="J16" s="116">
        <v>22.142796961675312</v>
      </c>
      <c r="K16" s="115">
        <v>8.209794326502703</v>
      </c>
      <c r="L16" s="115">
        <v>9.234881281012019</v>
      </c>
    </row>
    <row r="17" spans="2:12" ht="12" customHeight="1">
      <c r="B17" s="49" t="s">
        <v>127</v>
      </c>
      <c r="C17" s="94"/>
      <c r="D17" s="94"/>
      <c r="E17" s="94"/>
      <c r="F17" s="94"/>
      <c r="G17" s="60">
        <v>91258.99916216338</v>
      </c>
      <c r="H17" s="60">
        <v>77009.39432524028</v>
      </c>
      <c r="I17" s="115">
        <v>-9.491852674675032</v>
      </c>
      <c r="J17" s="115">
        <v>-15.614465387245978</v>
      </c>
      <c r="K17" s="115">
        <v>1.1960787435187386</v>
      </c>
      <c r="L17" s="115">
        <v>0.9295204676410833</v>
      </c>
    </row>
    <row r="18" spans="2:12" ht="12" customHeight="1">
      <c r="B18" s="97" t="s">
        <v>166</v>
      </c>
      <c r="C18" s="117"/>
      <c r="D18" s="117"/>
      <c r="E18" s="117"/>
      <c r="F18" s="118"/>
      <c r="G18" s="60">
        <v>287475.49399482115</v>
      </c>
      <c r="H18" s="60">
        <v>278414.716889696</v>
      </c>
      <c r="I18" s="115">
        <v>-5.947816806123225</v>
      </c>
      <c r="J18" s="115">
        <v>-3.1518433029593687</v>
      </c>
      <c r="K18" s="115">
        <v>3.7677744749179127</v>
      </c>
      <c r="L18" s="115">
        <v>3.3605273760301397</v>
      </c>
    </row>
    <row r="19" spans="2:12" ht="12" customHeight="1">
      <c r="B19" s="97" t="s">
        <v>167</v>
      </c>
      <c r="C19" s="117"/>
      <c r="D19" s="117"/>
      <c r="E19" s="117"/>
      <c r="F19" s="118"/>
      <c r="G19" s="60">
        <v>578099.5752055475</v>
      </c>
      <c r="H19" s="60">
        <v>565532.4491850416</v>
      </c>
      <c r="I19" s="115">
        <v>1.9588058942511681</v>
      </c>
      <c r="J19" s="115">
        <v>-2.1738687519425306</v>
      </c>
      <c r="K19" s="115">
        <v>7.576815655318395</v>
      </c>
      <c r="L19" s="115">
        <v>6.826102078047305</v>
      </c>
    </row>
    <row r="20" spans="2:12" ht="12" customHeight="1">
      <c r="B20" s="354" t="s">
        <v>130</v>
      </c>
      <c r="C20" s="370"/>
      <c r="D20" s="370"/>
      <c r="E20" s="370"/>
      <c r="F20" s="371"/>
      <c r="G20" s="60">
        <v>80578.97315081274</v>
      </c>
      <c r="H20" s="60">
        <v>86571.83474760456</v>
      </c>
      <c r="I20" s="115">
        <v>6.024018984531776</v>
      </c>
      <c r="J20" s="115">
        <v>7.437252377956581</v>
      </c>
      <c r="K20" s="115">
        <v>1.0561018403126823</v>
      </c>
      <c r="L20" s="115">
        <v>1.0449412441718862</v>
      </c>
    </row>
    <row r="21" spans="2:12" ht="12" customHeight="1">
      <c r="B21" s="92" t="s">
        <v>139</v>
      </c>
      <c r="C21" s="119"/>
      <c r="D21" s="119"/>
      <c r="E21" s="119"/>
      <c r="F21" s="120"/>
      <c r="G21" s="60"/>
      <c r="H21" s="60"/>
      <c r="I21" s="115"/>
      <c r="J21" s="115"/>
      <c r="K21" s="115"/>
      <c r="L21" s="115"/>
    </row>
    <row r="22" spans="2:12" ht="12" customHeight="1">
      <c r="B22" s="92" t="s">
        <v>168</v>
      </c>
      <c r="C22" s="119"/>
      <c r="D22" s="119"/>
      <c r="E22" s="119"/>
      <c r="F22" s="120"/>
      <c r="G22" s="60">
        <v>3588130.8620459633</v>
      </c>
      <c r="H22" s="60">
        <v>3667870.8436017055</v>
      </c>
      <c r="I22" s="115">
        <v>0.09670785310008917</v>
      </c>
      <c r="J22" s="115">
        <v>2.2223264596953474</v>
      </c>
      <c r="K22" s="115">
        <v>47.0275489810117</v>
      </c>
      <c r="L22" s="115">
        <v>44.272014494656446</v>
      </c>
    </row>
    <row r="23" spans="2:12" ht="12" customHeight="1">
      <c r="B23" s="92" t="s">
        <v>169</v>
      </c>
      <c r="C23" s="119"/>
      <c r="D23" s="119"/>
      <c r="E23" s="119"/>
      <c r="F23" s="120"/>
      <c r="G23" s="60">
        <v>933509.5815680693</v>
      </c>
      <c r="H23" s="60">
        <v>950554.3276531958</v>
      </c>
      <c r="I23" s="115">
        <v>1.7182137009512366</v>
      </c>
      <c r="J23" s="115">
        <v>1.8258780007908975</v>
      </c>
      <c r="K23" s="115">
        <v>12.234968360770381</v>
      </c>
      <c r="L23" s="115">
        <v>11.47340153627026</v>
      </c>
    </row>
    <row r="24" spans="2:12" ht="12" customHeight="1">
      <c r="B24" s="121" t="s">
        <v>170</v>
      </c>
      <c r="C24" s="121"/>
      <c r="D24" s="121"/>
      <c r="E24" s="121"/>
      <c r="F24" s="121"/>
      <c r="G24" s="61">
        <v>1353216.4196933159</v>
      </c>
      <c r="H24" s="61">
        <v>1382095.1063411608</v>
      </c>
      <c r="I24" s="114">
        <v>2.382512268972479</v>
      </c>
      <c r="J24" s="114">
        <v>2.1340774637060527</v>
      </c>
      <c r="K24" s="114">
        <v>17.735822328049053</v>
      </c>
      <c r="L24" s="114">
        <v>16.682194436499096</v>
      </c>
    </row>
    <row r="25" spans="2:12" ht="12" customHeight="1">
      <c r="B25" s="94" t="s">
        <v>135</v>
      </c>
      <c r="C25" s="94"/>
      <c r="D25" s="94"/>
      <c r="E25" s="94"/>
      <c r="F25" s="122"/>
      <c r="G25" s="60">
        <v>104560.72276892276</v>
      </c>
      <c r="H25" s="60">
        <v>104758.15195195655</v>
      </c>
      <c r="I25" s="116">
        <v>2.225168355307949</v>
      </c>
      <c r="J25" s="116">
        <v>0.18881772983733533</v>
      </c>
      <c r="K25" s="115">
        <v>1.370416715710775</v>
      </c>
      <c r="L25" s="115">
        <v>1.2644541259517883</v>
      </c>
    </row>
    <row r="26" spans="2:12" ht="12" customHeight="1">
      <c r="B26" s="97" t="s">
        <v>136</v>
      </c>
      <c r="C26" s="117"/>
      <c r="D26" s="117"/>
      <c r="E26" s="117"/>
      <c r="F26" s="117"/>
      <c r="G26" s="60">
        <v>327218.2740929259</v>
      </c>
      <c r="H26" s="60">
        <v>330033.26179518295</v>
      </c>
      <c r="I26" s="115">
        <v>-0.7986685112912524</v>
      </c>
      <c r="J26" s="116">
        <v>0.8602782684006325</v>
      </c>
      <c r="K26" s="115">
        <v>4.2886600305354365</v>
      </c>
      <c r="L26" s="115">
        <v>3.9835746603245776</v>
      </c>
    </row>
    <row r="27" spans="2:12" ht="13.5" customHeight="1">
      <c r="B27" s="122" t="s">
        <v>137</v>
      </c>
      <c r="C27" s="117"/>
      <c r="D27" s="117"/>
      <c r="E27" s="117"/>
      <c r="F27" s="117"/>
      <c r="G27" s="60">
        <v>362419.970343154</v>
      </c>
      <c r="H27" s="60">
        <v>358739.56807354995</v>
      </c>
      <c r="I27" s="115">
        <v>1.0975974531854984</v>
      </c>
      <c r="J27" s="115">
        <v>-1.0155075798166637</v>
      </c>
      <c r="K27" s="115">
        <v>4.7500282353947085</v>
      </c>
      <c r="L27" s="115">
        <v>4.330066143213313</v>
      </c>
    </row>
    <row r="28" spans="2:12" ht="13.5" customHeight="1">
      <c r="B28" s="122" t="s">
        <v>138</v>
      </c>
      <c r="C28" s="117"/>
      <c r="D28" s="117"/>
      <c r="E28" s="117"/>
      <c r="F28" s="117"/>
      <c r="G28" s="60">
        <v>559017.4524883131</v>
      </c>
      <c r="H28" s="60">
        <v>588564.1245204712</v>
      </c>
      <c r="I28" s="115">
        <v>5.2558468548414545</v>
      </c>
      <c r="J28" s="115">
        <v>5.285465042395225</v>
      </c>
      <c r="K28" s="115">
        <v>7.326717346408132</v>
      </c>
      <c r="L28" s="115">
        <v>7.104099507009415</v>
      </c>
    </row>
    <row r="29" spans="2:12" ht="13.5" customHeight="1">
      <c r="B29" s="122" t="s">
        <v>139</v>
      </c>
      <c r="C29" s="117"/>
      <c r="D29" s="117"/>
      <c r="E29" s="117"/>
      <c r="F29" s="117"/>
      <c r="G29" s="60"/>
      <c r="H29" s="60"/>
      <c r="I29" s="115"/>
      <c r="J29" s="115"/>
      <c r="K29" s="115"/>
      <c r="L29" s="115"/>
    </row>
    <row r="30" spans="2:12" ht="13.5" customHeight="1">
      <c r="B30" s="94" t="s">
        <v>140</v>
      </c>
      <c r="C30" s="94"/>
      <c r="D30" s="94"/>
      <c r="E30" s="94"/>
      <c r="F30" s="122"/>
      <c r="G30" s="60">
        <v>5441820.578453885</v>
      </c>
      <c r="H30" s="60">
        <v>5602031.207302322</v>
      </c>
      <c r="I30" s="115">
        <v>0.7197159968479764</v>
      </c>
      <c r="J30" s="115">
        <v>2.944063049097346</v>
      </c>
      <c r="K30" s="115">
        <v>71.32278437949549</v>
      </c>
      <c r="L30" s="115">
        <v>67.6177590172905</v>
      </c>
    </row>
    <row r="31" spans="2:12" ht="13.5" customHeight="1">
      <c r="B31" s="94" t="s">
        <v>141</v>
      </c>
      <c r="C31" s="94"/>
      <c r="D31" s="94"/>
      <c r="E31" s="94"/>
      <c r="F31" s="122"/>
      <c r="G31" s="60">
        <v>513615.25800427666</v>
      </c>
      <c r="H31" s="60">
        <v>485060.90504134604</v>
      </c>
      <c r="I31" s="115">
        <v>3.302150866979915</v>
      </c>
      <c r="J31" s="116">
        <v>-5.559483001708814</v>
      </c>
      <c r="K31" s="115">
        <v>6.731657130648339</v>
      </c>
      <c r="L31" s="115">
        <v>5.854792694307199</v>
      </c>
    </row>
    <row r="32" spans="2:12" ht="13.5" customHeight="1">
      <c r="B32" s="121" t="s">
        <v>171</v>
      </c>
      <c r="C32" s="121"/>
      <c r="D32" s="121"/>
      <c r="E32" s="121"/>
      <c r="F32" s="123"/>
      <c r="G32" s="61">
        <v>1374234.1743253714</v>
      </c>
      <c r="H32" s="61">
        <v>1396922.830888701</v>
      </c>
      <c r="I32" s="124">
        <v>-11.34264882348701</v>
      </c>
      <c r="J32" s="114">
        <v>1.651003663510817</v>
      </c>
      <c r="K32" s="114">
        <v>18.011289841200533</v>
      </c>
      <c r="L32" s="114">
        <v>16.861168360086563</v>
      </c>
    </row>
    <row r="33" spans="2:12" ht="13.5" customHeight="1">
      <c r="B33" s="94" t="s">
        <v>143</v>
      </c>
      <c r="C33" s="94"/>
      <c r="D33" s="94"/>
      <c r="E33" s="94"/>
      <c r="F33" s="122"/>
      <c r="G33" s="60">
        <v>1432556.5893216904</v>
      </c>
      <c r="H33" s="60">
        <v>1418202.0611824295</v>
      </c>
      <c r="I33" s="116">
        <v>-5.12588557559839</v>
      </c>
      <c r="J33" s="115">
        <v>-1.002021717414852</v>
      </c>
      <c r="K33" s="115">
        <v>18.775687889483073</v>
      </c>
      <c r="L33" s="115">
        <v>17.118013388761018</v>
      </c>
    </row>
    <row r="34" spans="2:12" ht="13.5" customHeight="1">
      <c r="B34" s="94" t="s">
        <v>144</v>
      </c>
      <c r="C34" s="94"/>
      <c r="D34" s="94"/>
      <c r="E34" s="94"/>
      <c r="F34" s="122"/>
      <c r="G34" s="60">
        <v>1145824.9964654357</v>
      </c>
      <c r="H34" s="60">
        <v>1137515.6245287522</v>
      </c>
      <c r="I34" s="116">
        <v>-9.141094714591972</v>
      </c>
      <c r="J34" s="115">
        <v>-0.7251868271608437</v>
      </c>
      <c r="K34" s="115">
        <v>15.017663295095165</v>
      </c>
      <c r="L34" s="115">
        <v>13.730065851387351</v>
      </c>
    </row>
    <row r="35" spans="2:12" ht="13.5" customHeight="1">
      <c r="B35" s="94" t="s">
        <v>145</v>
      </c>
      <c r="C35" s="94"/>
      <c r="D35" s="94"/>
      <c r="E35" s="94"/>
      <c r="F35" s="122"/>
      <c r="G35" s="60">
        <v>196052.60686270555</v>
      </c>
      <c r="H35" s="60">
        <v>212911.683651753</v>
      </c>
      <c r="I35" s="116">
        <v>-20.14400396665408</v>
      </c>
      <c r="J35" s="115">
        <v>8.599261728181846</v>
      </c>
      <c r="K35" s="115">
        <v>2.56954774688282</v>
      </c>
      <c r="L35" s="115">
        <v>2.56989123844288</v>
      </c>
    </row>
    <row r="36" spans="2:12" ht="13.5" customHeight="1">
      <c r="B36" s="94" t="s">
        <v>146</v>
      </c>
      <c r="C36" s="94"/>
      <c r="D36" s="94"/>
      <c r="E36" s="94"/>
      <c r="F36" s="122"/>
      <c r="G36" s="60">
        <v>949772.38960273</v>
      </c>
      <c r="H36" s="60">
        <v>924603.9408769992</v>
      </c>
      <c r="I36" s="116">
        <v>-6.481278418233549</v>
      </c>
      <c r="J36" s="115">
        <v>-2.6499452922882205</v>
      </c>
      <c r="K36" s="115">
        <v>12.448115548212343</v>
      </c>
      <c r="L36" s="115">
        <v>11.160174612944473</v>
      </c>
    </row>
    <row r="37" spans="2:12" ht="13.5" customHeight="1">
      <c r="B37" s="94" t="s">
        <v>147</v>
      </c>
      <c r="C37" s="94"/>
      <c r="D37" s="94"/>
      <c r="E37" s="94"/>
      <c r="F37" s="122"/>
      <c r="G37" s="60">
        <v>286731.59285625466</v>
      </c>
      <c r="H37" s="60">
        <v>280686.4366536774</v>
      </c>
      <c r="I37" s="116">
        <v>15.221973757617372</v>
      </c>
      <c r="J37" s="115">
        <v>-2.1082979180490473</v>
      </c>
      <c r="K37" s="115">
        <v>3.758024594387909</v>
      </c>
      <c r="L37" s="115">
        <v>3.3879475373736674</v>
      </c>
    </row>
    <row r="38" spans="2:12" ht="12" customHeight="1">
      <c r="B38" s="49" t="s">
        <v>145</v>
      </c>
      <c r="C38" s="94"/>
      <c r="D38" s="94"/>
      <c r="E38" s="94"/>
      <c r="F38" s="94"/>
      <c r="G38" s="60">
        <v>5016.3623255830325</v>
      </c>
      <c r="H38" s="60">
        <v>4010.5334489208667</v>
      </c>
      <c r="I38" s="115">
        <v>-16.753421370280762</v>
      </c>
      <c r="J38" s="115">
        <v>-20.05096146130677</v>
      </c>
      <c r="K38" s="115">
        <v>0.06574654995674901</v>
      </c>
      <c r="L38" s="115">
        <v>0.04840802813208594</v>
      </c>
    </row>
    <row r="39" spans="2:12" ht="12" customHeight="1">
      <c r="B39" s="49" t="s">
        <v>146</v>
      </c>
      <c r="C39" s="94"/>
      <c r="D39" s="94"/>
      <c r="E39" s="94"/>
      <c r="F39" s="94"/>
      <c r="G39" s="60">
        <v>58842.33774970418</v>
      </c>
      <c r="H39" s="60">
        <v>59432.94550831741</v>
      </c>
      <c r="I39" s="115">
        <v>-10.238163233331544</v>
      </c>
      <c r="J39" s="116">
        <v>1.0037122609327325</v>
      </c>
      <c r="K39" s="115">
        <v>0.7712123740948441</v>
      </c>
      <c r="L39" s="115">
        <v>0.7173688325460784</v>
      </c>
    </row>
    <row r="40" spans="2:12" ht="12" customHeight="1">
      <c r="B40" s="49" t="s">
        <v>148</v>
      </c>
      <c r="C40" s="94"/>
      <c r="D40" s="94"/>
      <c r="E40" s="94"/>
      <c r="F40" s="94"/>
      <c r="G40" s="60">
        <v>222872.89278096746</v>
      </c>
      <c r="H40" s="60">
        <v>217242.9576964391</v>
      </c>
      <c r="I40" s="116">
        <v>25.72387804859215</v>
      </c>
      <c r="J40" s="115">
        <v>-2.5260743979579883</v>
      </c>
      <c r="K40" s="115">
        <v>2.9210656703363163</v>
      </c>
      <c r="L40" s="115">
        <v>2.622170676695503</v>
      </c>
    </row>
    <row r="41" spans="2:13" ht="12" customHeight="1">
      <c r="B41" s="49" t="s">
        <v>149</v>
      </c>
      <c r="C41" s="94"/>
      <c r="D41" s="94"/>
      <c r="E41" s="94"/>
      <c r="F41" s="94"/>
      <c r="G41" s="60">
        <v>-58322.414996319065</v>
      </c>
      <c r="H41" s="60">
        <v>-21279.23029372873</v>
      </c>
      <c r="I41" s="116" t="s">
        <v>80</v>
      </c>
      <c r="J41" s="116" t="s">
        <v>80</v>
      </c>
      <c r="K41" s="115">
        <v>-0.7643980482825411</v>
      </c>
      <c r="L41" s="115">
        <v>-0.2568450286744587</v>
      </c>
      <c r="M41" s="3"/>
    </row>
    <row r="42" spans="2:12" ht="12" customHeight="1">
      <c r="B42" s="354" t="s">
        <v>172</v>
      </c>
      <c r="C42" s="372"/>
      <c r="D42" s="372"/>
      <c r="E42" s="372"/>
      <c r="F42" s="373"/>
      <c r="G42" s="60">
        <v>-58458.451825282544</v>
      </c>
      <c r="H42" s="60">
        <v>-20702.796134951986</v>
      </c>
      <c r="I42" s="116" t="s">
        <v>80</v>
      </c>
      <c r="J42" s="116" t="s">
        <v>80</v>
      </c>
      <c r="K42" s="115">
        <v>-0.7661810040562482</v>
      </c>
      <c r="L42" s="115">
        <v>-0.24988734054400105</v>
      </c>
    </row>
    <row r="43" spans="2:12" ht="12" customHeight="1">
      <c r="B43" s="354" t="s">
        <v>173</v>
      </c>
      <c r="C43" s="372"/>
      <c r="D43" s="372"/>
      <c r="E43" s="372"/>
      <c r="F43" s="373"/>
      <c r="G43" s="60">
        <v>136.0368289634764</v>
      </c>
      <c r="H43" s="60">
        <v>-576.4341587767435</v>
      </c>
      <c r="I43" s="116" t="s">
        <v>80</v>
      </c>
      <c r="J43" s="116" t="s">
        <v>80</v>
      </c>
      <c r="K43" s="115">
        <v>0.001782955773707076</v>
      </c>
      <c r="L43" s="115">
        <v>-0.006957688130457599</v>
      </c>
    </row>
    <row r="44" spans="2:12" ht="12" customHeight="1">
      <c r="B44" s="374" t="s">
        <v>174</v>
      </c>
      <c r="C44" s="375"/>
      <c r="D44" s="375"/>
      <c r="E44" s="375"/>
      <c r="F44" s="376"/>
      <c r="G44" s="61">
        <v>300178.7476426017</v>
      </c>
      <c r="H44" s="61">
        <v>800836.9783905143</v>
      </c>
      <c r="I44" s="114">
        <v>-46.18161879413152</v>
      </c>
      <c r="J44" s="114">
        <v>166.78670115047763</v>
      </c>
      <c r="K44" s="114">
        <v>3.934268648655649</v>
      </c>
      <c r="L44" s="114">
        <v>9.666279928315749</v>
      </c>
    </row>
    <row r="45" spans="2:12" ht="13.5" customHeight="1">
      <c r="B45" s="49" t="s">
        <v>175</v>
      </c>
      <c r="C45" s="94"/>
      <c r="D45" s="94"/>
      <c r="E45" s="94"/>
      <c r="F45" s="94"/>
      <c r="G45" s="60">
        <v>275645.9090398729</v>
      </c>
      <c r="H45" s="60">
        <v>715934.8521320866</v>
      </c>
      <c r="I45" s="116">
        <v>-61.85476240134851</v>
      </c>
      <c r="J45" s="115">
        <v>159.72990298525522</v>
      </c>
      <c r="K45" s="115">
        <v>3.612730969738546</v>
      </c>
      <c r="L45" s="115">
        <v>8.641492435894321</v>
      </c>
    </row>
    <row r="46" spans="2:12" ht="13.5" customHeight="1">
      <c r="B46" s="125" t="s">
        <v>176</v>
      </c>
      <c r="C46" s="126"/>
      <c r="D46" s="127"/>
      <c r="E46" s="127"/>
      <c r="F46" s="128"/>
      <c r="G46" s="60">
        <v>6372060.666634972</v>
      </c>
      <c r="H46" s="60">
        <v>6686921.617351715</v>
      </c>
      <c r="I46" s="116">
        <v>-5.492918547963145</v>
      </c>
      <c r="J46" s="115">
        <v>4.941273587764168</v>
      </c>
      <c r="K46" s="115">
        <v>83.51490138776202</v>
      </c>
      <c r="L46" s="115">
        <v>80.71262685938079</v>
      </c>
    </row>
    <row r="47" spans="2:12" ht="13.5" customHeight="1">
      <c r="B47" s="129" t="s">
        <v>177</v>
      </c>
      <c r="C47" s="117"/>
      <c r="D47" s="117"/>
      <c r="E47" s="117"/>
      <c r="F47" s="118"/>
      <c r="G47" s="60">
        <v>6041052.448602934</v>
      </c>
      <c r="H47" s="60">
        <v>5916980.045152614</v>
      </c>
      <c r="I47" s="116">
        <v>1.1776732937456351</v>
      </c>
      <c r="J47" s="115">
        <v>-2.053820994039105</v>
      </c>
      <c r="K47" s="115">
        <v>79.17656876135861</v>
      </c>
      <c r="L47" s="115">
        <v>71.41926133537416</v>
      </c>
    </row>
    <row r="48" spans="2:12" ht="13.5" customHeight="1">
      <c r="B48" s="97" t="s">
        <v>178</v>
      </c>
      <c r="C48" s="117"/>
      <c r="D48" s="117"/>
      <c r="E48" s="117"/>
      <c r="F48" s="118"/>
      <c r="G48" s="60">
        <v>-55362.30899216496</v>
      </c>
      <c r="H48" s="60">
        <v>-54006.72006701491</v>
      </c>
      <c r="I48" s="116" t="s">
        <v>80</v>
      </c>
      <c r="J48" s="116" t="s">
        <v>80</v>
      </c>
      <c r="K48" s="115">
        <v>-0.725601656664882</v>
      </c>
      <c r="L48" s="115">
        <v>-0.6518730881123073</v>
      </c>
    </row>
    <row r="49" spans="2:12" ht="13.5" customHeight="1">
      <c r="B49" s="49" t="s">
        <v>157</v>
      </c>
      <c r="C49" s="94"/>
      <c r="D49" s="94"/>
      <c r="E49" s="94"/>
      <c r="F49" s="94"/>
      <c r="G49" s="60">
        <v>24532.83860272883</v>
      </c>
      <c r="H49" s="60">
        <v>84902.12625842763</v>
      </c>
      <c r="I49" s="116" t="s">
        <v>179</v>
      </c>
      <c r="J49" s="116" t="s">
        <v>179</v>
      </c>
      <c r="K49" s="115">
        <v>0.3215376789171035</v>
      </c>
      <c r="L49" s="115">
        <v>1.024787492421428</v>
      </c>
    </row>
    <row r="50" spans="2:12" ht="13.5" customHeight="1">
      <c r="B50" s="105" t="s">
        <v>158</v>
      </c>
      <c r="C50" s="130"/>
      <c r="D50" s="121"/>
      <c r="E50" s="121"/>
      <c r="F50" s="121"/>
      <c r="G50" s="61">
        <v>7629848.7584261345</v>
      </c>
      <c r="H50" s="61">
        <v>8284851.921622882</v>
      </c>
      <c r="I50" s="114">
        <v>-4.721518365068469</v>
      </c>
      <c r="J50" s="114">
        <v>8.584746355206384</v>
      </c>
      <c r="K50" s="114">
        <v>100</v>
      </c>
      <c r="L50" s="114">
        <v>100</v>
      </c>
    </row>
    <row r="51" spans="2:12" ht="13.5" customHeight="1">
      <c r="B51" s="106" t="s">
        <v>159</v>
      </c>
      <c r="C51" s="131"/>
      <c r="D51" s="131"/>
      <c r="E51" s="131"/>
      <c r="F51" s="131"/>
      <c r="G51" s="132">
        <v>48237.524809391325</v>
      </c>
      <c r="H51" s="132">
        <v>23326.847802501372</v>
      </c>
      <c r="I51" s="133">
        <v>1.9989421147897712</v>
      </c>
      <c r="J51" s="134">
        <v>-51.64169825322404</v>
      </c>
      <c r="K51" s="133">
        <v>0.6322212449639911</v>
      </c>
      <c r="L51" s="133">
        <v>0.28156022609915254</v>
      </c>
    </row>
    <row r="52" spans="2:12" ht="13.5" customHeight="1">
      <c r="B52" s="110" t="s">
        <v>160</v>
      </c>
      <c r="C52" s="135"/>
      <c r="D52" s="135"/>
      <c r="E52" s="135"/>
      <c r="F52" s="135"/>
      <c r="G52" s="136">
        <v>7678086.283235526</v>
      </c>
      <c r="H52" s="136">
        <v>8308178.769425383</v>
      </c>
      <c r="I52" s="137">
        <v>-4.682062640193654</v>
      </c>
      <c r="J52" s="137">
        <v>8.206374126917702</v>
      </c>
      <c r="K52" s="138">
        <v>100.63222124496399</v>
      </c>
      <c r="L52" s="138">
        <v>100.28156022609916</v>
      </c>
    </row>
    <row r="54" ht="12">
      <c r="B54" s="12" t="s">
        <v>32</v>
      </c>
    </row>
    <row r="55" spans="2:9" ht="12">
      <c r="B55" s="12" t="s">
        <v>180</v>
      </c>
      <c r="C55" s="12"/>
      <c r="D55" s="12"/>
      <c r="E55" s="12"/>
      <c r="F55" s="12"/>
      <c r="G55" s="12"/>
      <c r="H55" s="12"/>
      <c r="I55" s="12"/>
    </row>
    <row r="56" spans="2:3" ht="12">
      <c r="B56" s="12" t="s">
        <v>181</v>
      </c>
      <c r="C56" s="12"/>
    </row>
  </sheetData>
  <sheetProtection/>
  <mergeCells count="11">
    <mergeCell ref="B7:F7"/>
    <mergeCell ref="B20:F20"/>
    <mergeCell ref="B42:F42"/>
    <mergeCell ref="B43:F43"/>
    <mergeCell ref="B44:F44"/>
    <mergeCell ref="C2:L2"/>
    <mergeCell ref="B3:F4"/>
    <mergeCell ref="G3:H3"/>
    <mergeCell ref="I3:J3"/>
    <mergeCell ref="K3:L3"/>
    <mergeCell ref="B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52"/>
  <sheetViews>
    <sheetView zoomScalePageLayoutView="0" workbookViewId="0" topLeftCell="A1">
      <selection activeCell="E54" sqref="E54"/>
    </sheetView>
  </sheetViews>
  <sheetFormatPr defaultColWidth="9.00390625" defaultRowHeight="13.5"/>
  <cols>
    <col min="1" max="1" width="2.625" style="2" customWidth="1"/>
    <col min="2" max="2" width="1.875" style="2" customWidth="1"/>
    <col min="3" max="3" width="12.125" style="2" customWidth="1"/>
    <col min="4" max="5" width="16.125" style="2" bestFit="1" customWidth="1"/>
    <col min="6" max="6" width="6.625" style="2" customWidth="1"/>
    <col min="7" max="7" width="18.00390625" style="2" customWidth="1"/>
    <col min="8" max="8" width="6.625" style="2" customWidth="1"/>
    <col min="9" max="9" width="16.125" style="2" bestFit="1" customWidth="1"/>
    <col min="10" max="10" width="6.625" style="2" customWidth="1"/>
    <col min="11" max="12" width="9.00390625" style="2" customWidth="1"/>
    <col min="13" max="13" width="18.00390625" style="2" customWidth="1"/>
    <col min="14" max="14" width="9.50390625" style="2" bestFit="1" customWidth="1"/>
    <col min="15" max="15" width="9.125" style="2" bestFit="1" customWidth="1"/>
    <col min="16" max="16384" width="9.00390625" style="2" customWidth="1"/>
  </cols>
  <sheetData>
    <row r="1" ht="14.25">
      <c r="B1" s="1" t="s">
        <v>182</v>
      </c>
    </row>
    <row r="2" spans="4:10" ht="12">
      <c r="D2" s="139"/>
      <c r="E2" s="139"/>
      <c r="G2" s="139"/>
      <c r="H2" s="140"/>
      <c r="I2" s="139"/>
      <c r="J2" s="140"/>
    </row>
    <row r="3" spans="2:10" ht="12">
      <c r="B3" s="320" t="s">
        <v>183</v>
      </c>
      <c r="C3" s="322"/>
      <c r="D3" s="377" t="s">
        <v>184</v>
      </c>
      <c r="E3" s="335" t="s">
        <v>185</v>
      </c>
      <c r="F3" s="336"/>
      <c r="G3" s="379" t="s">
        <v>186</v>
      </c>
      <c r="H3" s="380"/>
      <c r="I3" s="381" t="s">
        <v>187</v>
      </c>
      <c r="J3" s="382"/>
    </row>
    <row r="4" spans="2:10" ht="12">
      <c r="B4" s="323"/>
      <c r="C4" s="325"/>
      <c r="D4" s="378"/>
      <c r="E4" s="141" t="s">
        <v>188</v>
      </c>
      <c r="F4" s="141" t="s">
        <v>69</v>
      </c>
      <c r="G4" s="141" t="s">
        <v>188</v>
      </c>
      <c r="H4" s="141" t="s">
        <v>69</v>
      </c>
      <c r="I4" s="141" t="s">
        <v>189</v>
      </c>
      <c r="J4" s="141" t="s">
        <v>69</v>
      </c>
    </row>
    <row r="5" spans="2:10" ht="12">
      <c r="B5" s="142"/>
      <c r="C5" s="143"/>
      <c r="D5" s="43" t="s">
        <v>190</v>
      </c>
      <c r="E5" s="43" t="s">
        <v>190</v>
      </c>
      <c r="F5" s="43" t="s">
        <v>191</v>
      </c>
      <c r="G5" s="43" t="s">
        <v>190</v>
      </c>
      <c r="H5" s="43" t="s">
        <v>192</v>
      </c>
      <c r="I5" s="43" t="s">
        <v>190</v>
      </c>
      <c r="J5" s="43" t="s">
        <v>192</v>
      </c>
    </row>
    <row r="6" spans="2:11" ht="12" customHeight="1">
      <c r="B6" s="383" t="s">
        <v>193</v>
      </c>
      <c r="C6" s="384"/>
      <c r="D6" s="145">
        <v>5939205.659658298</v>
      </c>
      <c r="E6" s="145">
        <v>4428078.615379332</v>
      </c>
      <c r="F6" s="146">
        <v>74.55674831159314</v>
      </c>
      <c r="G6" s="145">
        <v>374239.14781684504</v>
      </c>
      <c r="H6" s="146">
        <v>6.301164991790776</v>
      </c>
      <c r="I6" s="145">
        <v>1136887.896462123</v>
      </c>
      <c r="J6" s="146">
        <v>19.142086696616122</v>
      </c>
      <c r="K6" s="147"/>
    </row>
    <row r="7" spans="2:18" ht="12" customHeight="1">
      <c r="B7" s="386" t="s">
        <v>194</v>
      </c>
      <c r="C7" s="387"/>
      <c r="D7" s="148">
        <v>5945315.7836278295</v>
      </c>
      <c r="E7" s="148">
        <v>4257643.1894901935</v>
      </c>
      <c r="F7" s="149">
        <v>71.61340699874786</v>
      </c>
      <c r="G7" s="148">
        <v>383052.68667171395</v>
      </c>
      <c r="H7" s="149">
        <v>6.442932564264489</v>
      </c>
      <c r="I7" s="148">
        <v>1304619.9074659222</v>
      </c>
      <c r="J7" s="149">
        <v>21.943660436987646</v>
      </c>
      <c r="K7" s="147"/>
      <c r="M7" s="150"/>
      <c r="N7" s="150"/>
      <c r="O7" s="150"/>
      <c r="P7" s="150"/>
      <c r="Q7" s="150"/>
      <c r="R7" s="150"/>
    </row>
    <row r="8" spans="2:11" ht="12">
      <c r="B8" s="151"/>
      <c r="C8" s="144" t="s">
        <v>195</v>
      </c>
      <c r="D8" s="152">
        <v>1112595.8790168834</v>
      </c>
      <c r="E8" s="152">
        <v>781069.8576675097</v>
      </c>
      <c r="F8" s="153">
        <v>70.20247624480524</v>
      </c>
      <c r="G8" s="152">
        <v>67970.09712767493</v>
      </c>
      <c r="H8" s="153">
        <v>6.109145145111894</v>
      </c>
      <c r="I8" s="152">
        <v>263555.92422169884</v>
      </c>
      <c r="J8" s="153">
        <v>23.688378610082864</v>
      </c>
      <c r="K8" s="147"/>
    </row>
    <row r="9" spans="2:11" ht="12">
      <c r="B9" s="151"/>
      <c r="C9" s="144" t="s">
        <v>196</v>
      </c>
      <c r="D9" s="152">
        <v>1163722.2910072606</v>
      </c>
      <c r="E9" s="152">
        <v>816101.8195662136</v>
      </c>
      <c r="F9" s="153">
        <v>70.12857155634926</v>
      </c>
      <c r="G9" s="152">
        <v>72680.18164287636</v>
      </c>
      <c r="H9" s="153">
        <v>6.245491918863905</v>
      </c>
      <c r="I9" s="152">
        <v>274940.2897981706</v>
      </c>
      <c r="J9" s="153">
        <v>23.625936524786844</v>
      </c>
      <c r="K9" s="147"/>
    </row>
    <row r="10" spans="2:11" ht="12">
      <c r="B10" s="151"/>
      <c r="C10" s="144" t="s">
        <v>197</v>
      </c>
      <c r="D10" s="154">
        <v>315976.52063607617</v>
      </c>
      <c r="E10" s="154">
        <v>235682.68434589732</v>
      </c>
      <c r="F10" s="155">
        <v>74.58867002885422</v>
      </c>
      <c r="G10" s="154">
        <v>23893.218634557474</v>
      </c>
      <c r="H10" s="155">
        <v>7.561706985841625</v>
      </c>
      <c r="I10" s="154">
        <v>56400.61765562135</v>
      </c>
      <c r="J10" s="153">
        <v>17.849622985304144</v>
      </c>
      <c r="K10" s="147"/>
    </row>
    <row r="11" spans="2:11" ht="12">
      <c r="B11" s="151"/>
      <c r="C11" s="144" t="s">
        <v>198</v>
      </c>
      <c r="D11" s="156">
        <v>602920.062828469</v>
      </c>
      <c r="E11" s="157">
        <v>434298.1870009077</v>
      </c>
      <c r="F11" s="158">
        <v>72.03246562462886</v>
      </c>
      <c r="G11" s="156">
        <v>39409.427836790135</v>
      </c>
      <c r="H11" s="159">
        <v>6.536426678506819</v>
      </c>
      <c r="I11" s="156">
        <v>129212.44799077131</v>
      </c>
      <c r="J11" s="158">
        <v>21.43110769686433</v>
      </c>
      <c r="K11" s="147"/>
    </row>
    <row r="12" spans="2:11" ht="12">
      <c r="B12" s="151"/>
      <c r="C12" s="144" t="s">
        <v>199</v>
      </c>
      <c r="D12" s="156">
        <v>640991.6747953796</v>
      </c>
      <c r="E12" s="157">
        <v>466943.8358813563</v>
      </c>
      <c r="F12" s="158">
        <v>72.84709836994627</v>
      </c>
      <c r="G12" s="156">
        <v>41537.16269249606</v>
      </c>
      <c r="H12" s="159">
        <v>6.480140745315569</v>
      </c>
      <c r="I12" s="156">
        <v>132510.6762215273</v>
      </c>
      <c r="J12" s="158">
        <v>20.672760884738164</v>
      </c>
      <c r="K12" s="147"/>
    </row>
    <row r="13" spans="2:11" ht="12">
      <c r="B13" s="151"/>
      <c r="C13" s="144" t="s">
        <v>200</v>
      </c>
      <c r="D13" s="156">
        <v>126879.40151903634</v>
      </c>
      <c r="E13" s="157">
        <v>93327.87943850574</v>
      </c>
      <c r="F13" s="158">
        <v>73.55636795347218</v>
      </c>
      <c r="G13" s="156">
        <v>9090.709217831482</v>
      </c>
      <c r="H13" s="159">
        <v>7.164842448021444</v>
      </c>
      <c r="I13" s="156">
        <v>24460.81286269912</v>
      </c>
      <c r="J13" s="158">
        <v>19.27878959850638</v>
      </c>
      <c r="K13" s="147"/>
    </row>
    <row r="14" spans="2:11" ht="12">
      <c r="B14" s="151"/>
      <c r="C14" s="144" t="s">
        <v>201</v>
      </c>
      <c r="D14" s="156">
        <v>232416.08213023224</v>
      </c>
      <c r="E14" s="157">
        <v>169462.31577317617</v>
      </c>
      <c r="F14" s="158">
        <v>72.91333466253833</v>
      </c>
      <c r="G14" s="156">
        <v>15083.40692150997</v>
      </c>
      <c r="H14" s="159">
        <v>6.489829267949762</v>
      </c>
      <c r="I14" s="156">
        <v>47870.35943554611</v>
      </c>
      <c r="J14" s="158">
        <v>20.596836069511916</v>
      </c>
      <c r="K14" s="147"/>
    </row>
    <row r="15" spans="2:11" ht="12">
      <c r="B15" s="151"/>
      <c r="C15" s="144" t="s">
        <v>202</v>
      </c>
      <c r="D15" s="156">
        <v>228321.2567751258</v>
      </c>
      <c r="E15" s="157">
        <v>169669.74530360653</v>
      </c>
      <c r="F15" s="158">
        <v>74.31184800752682</v>
      </c>
      <c r="G15" s="156">
        <v>15432.322561663816</v>
      </c>
      <c r="H15" s="159">
        <v>6.759038899677725</v>
      </c>
      <c r="I15" s="156">
        <v>43219.18890985547</v>
      </c>
      <c r="J15" s="158">
        <v>18.929113092795454</v>
      </c>
      <c r="K15" s="147"/>
    </row>
    <row r="16" spans="2:11" ht="12">
      <c r="B16" s="151"/>
      <c r="C16" s="144" t="s">
        <v>203</v>
      </c>
      <c r="D16" s="156">
        <v>196187.69552759622</v>
      </c>
      <c r="E16" s="157">
        <v>142623.41948187113</v>
      </c>
      <c r="F16" s="158">
        <v>72.69743349516503</v>
      </c>
      <c r="G16" s="156">
        <v>12419.790927094893</v>
      </c>
      <c r="H16" s="159">
        <v>6.330565682875814</v>
      </c>
      <c r="I16" s="156">
        <v>41144.48511863018</v>
      </c>
      <c r="J16" s="158">
        <v>20.972000821959146</v>
      </c>
      <c r="K16" s="147"/>
    </row>
    <row r="17" spans="2:11" ht="12">
      <c r="B17" s="151"/>
      <c r="C17" s="144" t="s">
        <v>204</v>
      </c>
      <c r="D17" s="156">
        <v>149641.78212780255</v>
      </c>
      <c r="E17" s="157">
        <v>107352.45247934455</v>
      </c>
      <c r="F17" s="158">
        <v>71.73962442365159</v>
      </c>
      <c r="G17" s="156">
        <v>9894.165653764017</v>
      </c>
      <c r="H17" s="159">
        <v>6.611900441892519</v>
      </c>
      <c r="I17" s="156">
        <v>32395.163994694</v>
      </c>
      <c r="J17" s="158">
        <v>21.648475134455893</v>
      </c>
      <c r="K17" s="147"/>
    </row>
    <row r="18" spans="2:11" ht="12">
      <c r="B18" s="151"/>
      <c r="C18" s="144" t="s">
        <v>205</v>
      </c>
      <c r="D18" s="156">
        <v>194941.5095492892</v>
      </c>
      <c r="E18" s="157">
        <v>114861.91830585286</v>
      </c>
      <c r="F18" s="158">
        <v>58.921221330140085</v>
      </c>
      <c r="G18" s="156">
        <v>10875.33759813342</v>
      </c>
      <c r="H18" s="159">
        <v>5.578769561843209</v>
      </c>
      <c r="I18" s="156">
        <v>69204.25364530295</v>
      </c>
      <c r="J18" s="158">
        <v>35.50000910801672</v>
      </c>
      <c r="K18" s="147"/>
    </row>
    <row r="19" spans="2:11" ht="12">
      <c r="B19" s="151"/>
      <c r="C19" s="144" t="s">
        <v>206</v>
      </c>
      <c r="D19" s="156">
        <v>139729.11620795</v>
      </c>
      <c r="E19" s="157">
        <v>105192.63122670642</v>
      </c>
      <c r="F19" s="158">
        <v>75.28325812220474</v>
      </c>
      <c r="G19" s="156">
        <v>9813.645315239706</v>
      </c>
      <c r="H19" s="159">
        <v>7.023335995795378</v>
      </c>
      <c r="I19" s="156">
        <v>24722.83966600386</v>
      </c>
      <c r="J19" s="158">
        <v>17.693405881999873</v>
      </c>
      <c r="K19" s="147"/>
    </row>
    <row r="20" spans="2:11" ht="12" customHeight="1">
      <c r="B20" s="385" t="s">
        <v>207</v>
      </c>
      <c r="C20" s="385"/>
      <c r="D20" s="156"/>
      <c r="E20" s="156"/>
      <c r="F20" s="158"/>
      <c r="G20" s="156"/>
      <c r="H20" s="159"/>
      <c r="I20" s="156"/>
      <c r="J20" s="158"/>
      <c r="K20" s="147"/>
    </row>
    <row r="21" spans="2:11" ht="12">
      <c r="B21" s="151"/>
      <c r="C21" s="144" t="s">
        <v>208</v>
      </c>
      <c r="D21" s="156">
        <v>40504.57831004019</v>
      </c>
      <c r="E21" s="156">
        <v>32741.418295766496</v>
      </c>
      <c r="F21" s="158">
        <v>80.83387029769577</v>
      </c>
      <c r="G21" s="156">
        <v>2549.1514888816714</v>
      </c>
      <c r="H21" s="159">
        <v>6.293489761501339</v>
      </c>
      <c r="I21" s="156">
        <v>5214.00852539203</v>
      </c>
      <c r="J21" s="158">
        <v>12.872639940802918</v>
      </c>
      <c r="K21" s="147"/>
    </row>
    <row r="22" spans="2:11" ht="12">
      <c r="B22" s="151"/>
      <c r="C22" s="144" t="s">
        <v>209</v>
      </c>
      <c r="D22" s="156">
        <v>56216.440847860424</v>
      </c>
      <c r="E22" s="156">
        <v>42298.54949714892</v>
      </c>
      <c r="F22" s="158">
        <v>75.24231142918183</v>
      </c>
      <c r="G22" s="156">
        <v>3438.9008805948383</v>
      </c>
      <c r="H22" s="159">
        <v>6.1172511612778875</v>
      </c>
      <c r="I22" s="156">
        <v>10478.990470116676</v>
      </c>
      <c r="J22" s="158">
        <v>18.640437409540315</v>
      </c>
      <c r="K22" s="147"/>
    </row>
    <row r="23" spans="2:11" ht="12">
      <c r="B23" s="385" t="s">
        <v>210</v>
      </c>
      <c r="C23" s="385"/>
      <c r="D23" s="156"/>
      <c r="E23" s="156"/>
      <c r="F23" s="158"/>
      <c r="G23" s="156"/>
      <c r="H23" s="159"/>
      <c r="I23" s="156"/>
      <c r="J23" s="158"/>
      <c r="K23" s="147"/>
    </row>
    <row r="24" spans="2:11" ht="12">
      <c r="B24" s="151"/>
      <c r="C24" s="144" t="s">
        <v>211</v>
      </c>
      <c r="D24" s="156">
        <v>2495.006725831793</v>
      </c>
      <c r="E24" s="156">
        <v>1869.2366294113208</v>
      </c>
      <c r="F24" s="158">
        <v>74.91910182278762</v>
      </c>
      <c r="G24" s="156">
        <v>161.41809387554923</v>
      </c>
      <c r="H24" s="159">
        <v>6.4696456408042415</v>
      </c>
      <c r="I24" s="156">
        <v>464.35200254492315</v>
      </c>
      <c r="J24" s="158">
        <v>18.611252536408134</v>
      </c>
      <c r="K24" s="147"/>
    </row>
    <row r="25" spans="2:11" ht="12">
      <c r="B25" s="151"/>
      <c r="C25" s="144" t="s">
        <v>212</v>
      </c>
      <c r="D25" s="156">
        <v>4537.778487882181</v>
      </c>
      <c r="E25" s="156">
        <v>3056.1207649991998</v>
      </c>
      <c r="F25" s="158">
        <v>67.34839025660587</v>
      </c>
      <c r="G25" s="156">
        <v>353.34354399897273</v>
      </c>
      <c r="H25" s="159">
        <v>7.786707635521475</v>
      </c>
      <c r="I25" s="156">
        <v>1128.3141788840092</v>
      </c>
      <c r="J25" s="158">
        <v>24.864902107872673</v>
      </c>
      <c r="K25" s="147"/>
    </row>
    <row r="26" spans="2:11" ht="12">
      <c r="B26" s="385" t="s">
        <v>213</v>
      </c>
      <c r="C26" s="385"/>
      <c r="D26" s="156"/>
      <c r="E26" s="156"/>
      <c r="F26" s="158"/>
      <c r="G26" s="156"/>
      <c r="H26" s="159"/>
      <c r="I26" s="156"/>
      <c r="J26" s="158"/>
      <c r="K26" s="147"/>
    </row>
    <row r="27" spans="2:11" ht="12">
      <c r="B27" s="151"/>
      <c r="C27" s="144" t="s">
        <v>214</v>
      </c>
      <c r="D27" s="156">
        <v>20269.939265875833</v>
      </c>
      <c r="E27" s="156">
        <v>14488.938092356182</v>
      </c>
      <c r="F27" s="158">
        <v>71.4799284906991</v>
      </c>
      <c r="G27" s="156">
        <v>1685.8674806404206</v>
      </c>
      <c r="H27" s="159">
        <v>8.31708205203434</v>
      </c>
      <c r="I27" s="156">
        <v>4095.1336928792325</v>
      </c>
      <c r="J27" s="158">
        <v>20.202989457266575</v>
      </c>
      <c r="K27" s="147"/>
    </row>
    <row r="28" spans="2:11" ht="12">
      <c r="B28" s="151"/>
      <c r="C28" s="144" t="s">
        <v>215</v>
      </c>
      <c r="D28" s="156">
        <v>4027.794544302617</v>
      </c>
      <c r="E28" s="156">
        <v>2842.7916524619436</v>
      </c>
      <c r="F28" s="158">
        <v>70.57936101738656</v>
      </c>
      <c r="G28" s="156">
        <v>347.9524040553595</v>
      </c>
      <c r="H28" s="159">
        <v>8.638782346719845</v>
      </c>
      <c r="I28" s="156">
        <v>837.0504877853139</v>
      </c>
      <c r="J28" s="158">
        <v>20.781856635893604</v>
      </c>
      <c r="K28" s="147"/>
    </row>
    <row r="29" spans="2:11" ht="12">
      <c r="B29" s="151"/>
      <c r="C29" s="144" t="s">
        <v>216</v>
      </c>
      <c r="D29" s="156">
        <v>37109.846000661404</v>
      </c>
      <c r="E29" s="156">
        <v>27915.044108319446</v>
      </c>
      <c r="F29" s="158">
        <v>75.22274306344985</v>
      </c>
      <c r="G29" s="156">
        <v>2421.9043017288272</v>
      </c>
      <c r="H29" s="159">
        <v>6.526311916480769</v>
      </c>
      <c r="I29" s="156">
        <v>6772.8975906131345</v>
      </c>
      <c r="J29" s="158">
        <v>18.250945020069395</v>
      </c>
      <c r="K29" s="147"/>
    </row>
    <row r="30" spans="2:11" ht="12">
      <c r="B30" s="385" t="s">
        <v>217</v>
      </c>
      <c r="C30" s="385"/>
      <c r="D30" s="156"/>
      <c r="E30" s="156"/>
      <c r="F30" s="158"/>
      <c r="G30" s="156"/>
      <c r="H30" s="159"/>
      <c r="I30" s="156"/>
      <c r="J30" s="158"/>
      <c r="K30" s="147"/>
    </row>
    <row r="31" spans="2:11" ht="12">
      <c r="B31" s="151"/>
      <c r="C31" s="144" t="s">
        <v>218</v>
      </c>
      <c r="D31" s="156">
        <v>45839.14502282803</v>
      </c>
      <c r="E31" s="156">
        <v>34958.59216599533</v>
      </c>
      <c r="F31" s="158">
        <v>76.26362173331516</v>
      </c>
      <c r="G31" s="156">
        <v>3023.9038585841704</v>
      </c>
      <c r="H31" s="159">
        <v>6.596771944760875</v>
      </c>
      <c r="I31" s="156">
        <v>7856.648998248529</v>
      </c>
      <c r="J31" s="158">
        <v>17.139606321923967</v>
      </c>
      <c r="K31" s="147"/>
    </row>
    <row r="32" spans="2:11" ht="12">
      <c r="B32" s="151"/>
      <c r="C32" s="144" t="s">
        <v>219</v>
      </c>
      <c r="D32" s="156">
        <v>15655.212121543465</v>
      </c>
      <c r="E32" s="156">
        <v>11560.85684683013</v>
      </c>
      <c r="F32" s="158">
        <v>73.84669563768473</v>
      </c>
      <c r="G32" s="156">
        <v>1353.1624598411572</v>
      </c>
      <c r="H32" s="159">
        <v>8.643526828863864</v>
      </c>
      <c r="I32" s="156">
        <v>2741.192814872177</v>
      </c>
      <c r="J32" s="158">
        <v>17.509777533451395</v>
      </c>
      <c r="K32" s="147"/>
    </row>
    <row r="33" spans="2:11" ht="12">
      <c r="B33" s="151"/>
      <c r="C33" s="144" t="s">
        <v>220</v>
      </c>
      <c r="D33" s="156">
        <v>22498.14685375682</v>
      </c>
      <c r="E33" s="156">
        <v>16434.371957826726</v>
      </c>
      <c r="F33" s="158">
        <v>73.04766950208816</v>
      </c>
      <c r="G33" s="156">
        <v>1769.5152530600872</v>
      </c>
      <c r="H33" s="159">
        <v>7.8651600265672865</v>
      </c>
      <c r="I33" s="156">
        <v>4294.259642870011</v>
      </c>
      <c r="J33" s="158">
        <v>19.087170471344574</v>
      </c>
      <c r="K33" s="147"/>
    </row>
    <row r="34" spans="2:11" ht="12">
      <c r="B34" s="151"/>
      <c r="C34" s="144" t="s">
        <v>221</v>
      </c>
      <c r="D34" s="156">
        <v>19727.94813906209</v>
      </c>
      <c r="E34" s="156">
        <v>13949.670018397379</v>
      </c>
      <c r="F34" s="158">
        <v>70.710192058831</v>
      </c>
      <c r="G34" s="156">
        <v>1811.4827022853228</v>
      </c>
      <c r="H34" s="159">
        <v>9.182316830499559</v>
      </c>
      <c r="I34" s="156">
        <v>3966.795418379385</v>
      </c>
      <c r="J34" s="158">
        <v>20.107491110669432</v>
      </c>
      <c r="K34" s="147"/>
    </row>
    <row r="35" spans="2:11" ht="12">
      <c r="B35" s="151"/>
      <c r="C35" s="144" t="s">
        <v>222</v>
      </c>
      <c r="D35" s="156">
        <v>8751.540263020772</v>
      </c>
      <c r="E35" s="156">
        <v>6450.930519573651</v>
      </c>
      <c r="F35" s="158">
        <v>73.71194470568523</v>
      </c>
      <c r="G35" s="156">
        <v>625.2256560178906</v>
      </c>
      <c r="H35" s="159">
        <v>7.144178478613104</v>
      </c>
      <c r="I35" s="156">
        <v>1675.384087429231</v>
      </c>
      <c r="J35" s="158">
        <v>19.143876815701674</v>
      </c>
      <c r="K35" s="147"/>
    </row>
    <row r="36" spans="2:11" ht="12">
      <c r="B36" s="151"/>
      <c r="C36" s="144" t="s">
        <v>223</v>
      </c>
      <c r="D36" s="156">
        <v>39339.58414710926</v>
      </c>
      <c r="E36" s="156">
        <v>28257.756559384623</v>
      </c>
      <c r="F36" s="158">
        <v>71.83033875934109</v>
      </c>
      <c r="G36" s="156">
        <v>2352.8821634281526</v>
      </c>
      <c r="H36" s="159">
        <v>5.980953318239503</v>
      </c>
      <c r="I36" s="156">
        <v>8728.945424296477</v>
      </c>
      <c r="J36" s="158">
        <v>22.188707922419397</v>
      </c>
      <c r="K36" s="147"/>
    </row>
    <row r="37" spans="2:11" ht="12">
      <c r="B37" s="385" t="s">
        <v>224</v>
      </c>
      <c r="C37" s="385"/>
      <c r="D37" s="156"/>
      <c r="E37" s="156"/>
      <c r="F37" s="158"/>
      <c r="G37" s="156"/>
      <c r="H37" s="159"/>
      <c r="I37" s="156"/>
      <c r="J37" s="158"/>
      <c r="K37" s="147"/>
    </row>
    <row r="38" spans="2:11" ht="12">
      <c r="B38" s="151"/>
      <c r="C38" s="144" t="s">
        <v>225</v>
      </c>
      <c r="D38" s="156">
        <v>10538.964288034234</v>
      </c>
      <c r="E38" s="156">
        <v>6986.600274445963</v>
      </c>
      <c r="F38" s="158">
        <v>66.29304439695686</v>
      </c>
      <c r="G38" s="156">
        <v>886.7133276809357</v>
      </c>
      <c r="H38" s="159">
        <v>8.413666689123287</v>
      </c>
      <c r="I38" s="156">
        <v>2665.650685907336</v>
      </c>
      <c r="J38" s="158">
        <v>25.29328891391986</v>
      </c>
      <c r="K38" s="147"/>
    </row>
    <row r="39" spans="2:11" ht="12">
      <c r="B39" s="151"/>
      <c r="C39" s="144" t="s">
        <v>226</v>
      </c>
      <c r="D39" s="156">
        <v>8012.718576971682</v>
      </c>
      <c r="E39" s="156">
        <v>5725.748472242947</v>
      </c>
      <c r="F39" s="158">
        <v>71.45824999643168</v>
      </c>
      <c r="G39" s="156">
        <v>563.8619843413506</v>
      </c>
      <c r="H39" s="159">
        <v>7.037087087544464</v>
      </c>
      <c r="I39" s="156">
        <v>1723.1081203873841</v>
      </c>
      <c r="J39" s="158">
        <v>21.50466291602386</v>
      </c>
      <c r="K39" s="147"/>
    </row>
    <row r="40" spans="2:11" ht="12">
      <c r="B40" s="151"/>
      <c r="C40" s="144" t="s">
        <v>227</v>
      </c>
      <c r="D40" s="156">
        <v>21251.736420927675</v>
      </c>
      <c r="E40" s="156">
        <v>10407.943311342979</v>
      </c>
      <c r="F40" s="158">
        <v>48.97455485610928</v>
      </c>
      <c r="G40" s="156">
        <v>1223.7640697990607</v>
      </c>
      <c r="H40" s="159">
        <v>5.758419197190671</v>
      </c>
      <c r="I40" s="156">
        <v>9620.029039785635</v>
      </c>
      <c r="J40" s="158">
        <v>45.26702594670005</v>
      </c>
      <c r="K40" s="147"/>
    </row>
    <row r="41" spans="2:11" ht="12">
      <c r="B41" s="151"/>
      <c r="C41" s="144" t="s">
        <v>228</v>
      </c>
      <c r="D41" s="156">
        <v>54111.494088595406</v>
      </c>
      <c r="E41" s="156">
        <v>40947.30337169331</v>
      </c>
      <c r="F41" s="158">
        <v>75.67209899000629</v>
      </c>
      <c r="G41" s="156">
        <v>3594.418190898285</v>
      </c>
      <c r="H41" s="159">
        <v>6.642614940576642</v>
      </c>
      <c r="I41" s="156">
        <v>9569.772526003811</v>
      </c>
      <c r="J41" s="158">
        <v>17.68528606941708</v>
      </c>
      <c r="K41" s="147"/>
    </row>
    <row r="42" spans="2:11" ht="12">
      <c r="B42" s="385" t="s">
        <v>229</v>
      </c>
      <c r="C42" s="385"/>
      <c r="D42" s="156"/>
      <c r="E42" s="156"/>
      <c r="F42" s="158"/>
      <c r="G42" s="156"/>
      <c r="H42" s="159"/>
      <c r="I42" s="156"/>
      <c r="J42" s="158"/>
      <c r="K42" s="147"/>
    </row>
    <row r="43" spans="2:11" ht="12">
      <c r="B43" s="151"/>
      <c r="C43" s="144" t="s">
        <v>230</v>
      </c>
      <c r="D43" s="156">
        <v>113069.86584793785</v>
      </c>
      <c r="E43" s="156">
        <v>87838.30122549974</v>
      </c>
      <c r="F43" s="158">
        <v>77.6849787224734</v>
      </c>
      <c r="G43" s="156">
        <v>6692.724955394661</v>
      </c>
      <c r="H43" s="159">
        <v>5.9191057716433315</v>
      </c>
      <c r="I43" s="156">
        <v>18538.83966704345</v>
      </c>
      <c r="J43" s="158">
        <v>16.395915505883266</v>
      </c>
      <c r="K43" s="147"/>
    </row>
    <row r="44" spans="2:11" ht="12">
      <c r="B44" s="385" t="s">
        <v>231</v>
      </c>
      <c r="C44" s="385"/>
      <c r="D44" s="156"/>
      <c r="E44" s="156"/>
      <c r="F44" s="158"/>
      <c r="G44" s="156"/>
      <c r="H44" s="159"/>
      <c r="I44" s="156"/>
      <c r="J44" s="158"/>
      <c r="K44" s="147"/>
    </row>
    <row r="45" spans="2:11" ht="12">
      <c r="B45" s="151"/>
      <c r="C45" s="144" t="s">
        <v>232</v>
      </c>
      <c r="D45" s="156">
        <v>40536.01146800938</v>
      </c>
      <c r="E45" s="156">
        <v>28757.927797964723</v>
      </c>
      <c r="F45" s="158">
        <v>70.94414757766731</v>
      </c>
      <c r="G45" s="156">
        <v>2743.6352396728885</v>
      </c>
      <c r="H45" s="159">
        <v>6.7683897362179755</v>
      </c>
      <c r="I45" s="156">
        <v>9034.448430371769</v>
      </c>
      <c r="J45" s="158">
        <v>22.287462686114708</v>
      </c>
      <c r="K45" s="147"/>
    </row>
    <row r="46" spans="2:11" ht="12">
      <c r="B46" s="151"/>
      <c r="C46" s="144" t="s">
        <v>233</v>
      </c>
      <c r="D46" s="156">
        <v>33222.747246506675</v>
      </c>
      <c r="E46" s="156">
        <v>24583.213266119546</v>
      </c>
      <c r="F46" s="158">
        <v>73.99512473702619</v>
      </c>
      <c r="G46" s="156">
        <v>2030.8243580825758</v>
      </c>
      <c r="H46" s="159">
        <v>6.1127526360605655</v>
      </c>
      <c r="I46" s="156">
        <v>6608.709622304549</v>
      </c>
      <c r="J46" s="158">
        <v>19.89212262691324</v>
      </c>
      <c r="K46" s="147"/>
    </row>
    <row r="47" spans="2:11" ht="12">
      <c r="B47" s="151"/>
      <c r="C47" s="144" t="s">
        <v>234</v>
      </c>
      <c r="D47" s="156">
        <v>32872.52482293455</v>
      </c>
      <c r="E47" s="156">
        <v>24060.272996983662</v>
      </c>
      <c r="F47" s="158">
        <v>73.19265291176312</v>
      </c>
      <c r="G47" s="156">
        <v>2300.940173599832</v>
      </c>
      <c r="H47" s="159">
        <v>6.999584564902385</v>
      </c>
      <c r="I47" s="156">
        <v>6511.311652351059</v>
      </c>
      <c r="J47" s="158">
        <v>19.807762523334492</v>
      </c>
      <c r="K47" s="147"/>
    </row>
    <row r="48" spans="2:11" ht="12">
      <c r="B48" s="151"/>
      <c r="C48" s="144" t="s">
        <v>235</v>
      </c>
      <c r="D48" s="156">
        <v>129326.68105534399</v>
      </c>
      <c r="E48" s="156">
        <v>97103.61357550953</v>
      </c>
      <c r="F48" s="158">
        <v>75.08397554403726</v>
      </c>
      <c r="G48" s="156">
        <v>7836.0272838330675</v>
      </c>
      <c r="H48" s="159">
        <v>6.059095632771804</v>
      </c>
      <c r="I48" s="156">
        <v>24387.040196001388</v>
      </c>
      <c r="J48" s="158">
        <v>18.856928823190948</v>
      </c>
      <c r="K48" s="147"/>
    </row>
    <row r="49" spans="2:11" ht="12">
      <c r="B49" s="160"/>
      <c r="C49" s="144" t="s">
        <v>236</v>
      </c>
      <c r="D49" s="156">
        <v>81076.80696169232</v>
      </c>
      <c r="E49" s="156">
        <v>57821.241618972344</v>
      </c>
      <c r="F49" s="158">
        <v>71.31662405784196</v>
      </c>
      <c r="G49" s="156">
        <v>5185.600671786604</v>
      </c>
      <c r="H49" s="159">
        <v>6.395911316829152</v>
      </c>
      <c r="I49" s="156">
        <v>18069.96467093336</v>
      </c>
      <c r="J49" s="158">
        <v>22.287464625328884</v>
      </c>
      <c r="K49" s="147"/>
    </row>
    <row r="51" ht="12">
      <c r="B51" s="12" t="s">
        <v>237</v>
      </c>
    </row>
    <row r="52" spans="2:10" ht="12">
      <c r="B52" s="12" t="s">
        <v>238</v>
      </c>
      <c r="C52" s="26"/>
      <c r="D52" s="26"/>
      <c r="E52" s="26"/>
      <c r="F52" s="26"/>
      <c r="G52" s="26"/>
      <c r="H52" s="26"/>
      <c r="I52" s="26"/>
      <c r="J52" s="26"/>
    </row>
  </sheetData>
  <sheetProtection/>
  <mergeCells count="14">
    <mergeCell ref="B42:C42"/>
    <mergeCell ref="B44:C44"/>
    <mergeCell ref="B7:C7"/>
    <mergeCell ref="B20:C20"/>
    <mergeCell ref="B23:C23"/>
    <mergeCell ref="B26:C26"/>
    <mergeCell ref="B30:C30"/>
    <mergeCell ref="B37:C37"/>
    <mergeCell ref="B3:C4"/>
    <mergeCell ref="D3:D4"/>
    <mergeCell ref="E3:F3"/>
    <mergeCell ref="G3:H3"/>
    <mergeCell ref="I3:J3"/>
    <mergeCell ref="B6:C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AS55"/>
  <sheetViews>
    <sheetView zoomScalePageLayoutView="0" workbookViewId="0" topLeftCell="A1">
      <selection activeCell="F7" sqref="F7"/>
    </sheetView>
  </sheetViews>
  <sheetFormatPr defaultColWidth="9.00390625" defaultRowHeight="13.5"/>
  <cols>
    <col min="1" max="1" width="2.375" style="2" customWidth="1"/>
    <col min="2" max="2" width="1.875" style="2" customWidth="1"/>
    <col min="3" max="3" width="14.625" style="2" customWidth="1"/>
    <col min="4" max="4" width="10.875" style="2" customWidth="1"/>
    <col min="5" max="5" width="10.625" style="2" customWidth="1"/>
    <col min="6" max="6" width="5.125" style="2" customWidth="1"/>
    <col min="7" max="7" width="8.625" style="161" customWidth="1"/>
    <col min="8" max="8" width="5.125" style="2" customWidth="1"/>
    <col min="9" max="9" width="8.625" style="161" customWidth="1"/>
    <col min="10" max="10" width="5.625" style="2" customWidth="1"/>
    <col min="11" max="11" width="10.375" style="161" customWidth="1"/>
    <col min="12" max="12" width="6.00390625" style="2" customWidth="1"/>
    <col min="13" max="13" width="8.625" style="161" customWidth="1"/>
    <col min="14" max="14" width="6.00390625" style="2" customWidth="1"/>
    <col min="15" max="15" width="8.625" style="161" customWidth="1"/>
    <col min="16" max="16" width="6.00390625" style="2" customWidth="1"/>
    <col min="17" max="17" width="8.625" style="161" customWidth="1"/>
    <col min="18" max="18" width="5.125" style="2" customWidth="1"/>
    <col min="19" max="19" width="8.625" style="161" customWidth="1"/>
    <col min="20" max="20" width="5.125" style="2" customWidth="1"/>
    <col min="21" max="21" width="8.625" style="161" customWidth="1"/>
    <col min="22" max="22" width="5.375" style="2" customWidth="1"/>
    <col min="23" max="23" width="8.625" style="161" customWidth="1"/>
    <col min="24" max="24" width="5.125" style="2" customWidth="1"/>
    <col min="25" max="25" width="8.625" style="161" customWidth="1"/>
    <col min="26" max="26" width="5.125" style="2" customWidth="1"/>
    <col min="27" max="27" width="10.625" style="161" customWidth="1"/>
    <col min="28" max="28" width="5.125" style="2" customWidth="1"/>
    <col min="29" max="29" width="8.625" style="161" customWidth="1"/>
    <col min="30" max="30" width="4.875" style="2" customWidth="1"/>
    <col min="31" max="31" width="8.625" style="161" customWidth="1"/>
    <col min="32" max="32" width="5.125" style="2" customWidth="1"/>
    <col min="33" max="33" width="8.625" style="161" customWidth="1"/>
    <col min="34" max="34" width="4.75390625" style="2" customWidth="1"/>
    <col min="35" max="35" width="8.625" style="161" customWidth="1"/>
    <col min="36" max="36" width="4.75390625" style="2" customWidth="1"/>
    <col min="37" max="37" width="8.625" style="161" customWidth="1"/>
    <col min="38" max="38" width="4.75390625" style="2" customWidth="1"/>
    <col min="39" max="39" width="8.625" style="161" customWidth="1"/>
    <col min="40" max="40" width="4.875" style="162" customWidth="1"/>
    <col min="41" max="41" width="8.625" style="161" customWidth="1"/>
    <col min="42" max="42" width="4.50390625" style="162" customWidth="1"/>
    <col min="43" max="44" width="5.50390625" style="2" customWidth="1"/>
    <col min="45" max="16384" width="9.00390625" style="2" customWidth="1"/>
  </cols>
  <sheetData>
    <row r="1" ht="14.25">
      <c r="B1" s="1" t="s">
        <v>239</v>
      </c>
    </row>
    <row r="2" spans="4:5" ht="12">
      <c r="D2" s="139"/>
      <c r="E2" s="139"/>
    </row>
    <row r="3" spans="2:42" ht="22.5" customHeight="1">
      <c r="B3" s="320" t="s">
        <v>183</v>
      </c>
      <c r="C3" s="322"/>
      <c r="D3" s="377" t="s">
        <v>240</v>
      </c>
      <c r="E3" s="335" t="s">
        <v>241</v>
      </c>
      <c r="F3" s="401"/>
      <c r="G3" s="393"/>
      <c r="H3" s="393"/>
      <c r="I3" s="393"/>
      <c r="J3" s="393"/>
      <c r="K3" s="393"/>
      <c r="L3" s="393"/>
      <c r="M3" s="393"/>
      <c r="N3" s="393"/>
      <c r="O3" s="393"/>
      <c r="P3" s="393"/>
      <c r="Q3" s="393"/>
      <c r="R3" s="393"/>
      <c r="S3" s="393"/>
      <c r="T3" s="393"/>
      <c r="U3" s="393"/>
      <c r="V3" s="393"/>
      <c r="W3" s="393"/>
      <c r="X3" s="393"/>
      <c r="Y3" s="393"/>
      <c r="Z3" s="393"/>
      <c r="AA3" s="393"/>
      <c r="AB3" s="402"/>
      <c r="AC3" s="403" t="s">
        <v>242</v>
      </c>
      <c r="AD3" s="404"/>
      <c r="AE3" s="404"/>
      <c r="AF3" s="404"/>
      <c r="AG3" s="404"/>
      <c r="AH3" s="404"/>
      <c r="AI3" s="404"/>
      <c r="AJ3" s="405"/>
      <c r="AK3" s="388" t="s">
        <v>243</v>
      </c>
      <c r="AL3" s="389"/>
      <c r="AM3" s="388" t="s">
        <v>244</v>
      </c>
      <c r="AN3" s="392"/>
      <c r="AO3" s="394" t="s">
        <v>245</v>
      </c>
      <c r="AP3" s="395"/>
    </row>
    <row r="4" spans="2:42" ht="22.5" customHeight="1">
      <c r="B4" s="397"/>
      <c r="C4" s="398"/>
      <c r="D4" s="399"/>
      <c r="E4" s="335" t="s">
        <v>246</v>
      </c>
      <c r="F4" s="393"/>
      <c r="G4" s="335" t="s">
        <v>247</v>
      </c>
      <c r="H4" s="393"/>
      <c r="I4" s="335" t="s">
        <v>248</v>
      </c>
      <c r="J4" s="393"/>
      <c r="K4" s="335" t="s">
        <v>249</v>
      </c>
      <c r="L4" s="393"/>
      <c r="M4" s="335" t="s">
        <v>250</v>
      </c>
      <c r="N4" s="393"/>
      <c r="O4" s="335" t="s">
        <v>251</v>
      </c>
      <c r="P4" s="393"/>
      <c r="Q4" s="335" t="s">
        <v>252</v>
      </c>
      <c r="R4" s="393"/>
      <c r="S4" s="335" t="s">
        <v>253</v>
      </c>
      <c r="T4" s="393"/>
      <c r="U4" s="335" t="s">
        <v>254</v>
      </c>
      <c r="V4" s="393"/>
      <c r="W4" s="335" t="s">
        <v>255</v>
      </c>
      <c r="X4" s="393"/>
      <c r="Y4" s="335" t="s">
        <v>256</v>
      </c>
      <c r="Z4" s="393"/>
      <c r="AA4" s="335" t="s">
        <v>257</v>
      </c>
      <c r="AB4" s="393"/>
      <c r="AC4" s="335" t="s">
        <v>246</v>
      </c>
      <c r="AD4" s="393"/>
      <c r="AE4" s="335" t="s">
        <v>251</v>
      </c>
      <c r="AF4" s="393"/>
      <c r="AG4" s="335" t="s">
        <v>257</v>
      </c>
      <c r="AH4" s="393"/>
      <c r="AI4" s="335" t="s">
        <v>258</v>
      </c>
      <c r="AJ4" s="393"/>
      <c r="AK4" s="390"/>
      <c r="AL4" s="391"/>
      <c r="AM4" s="396" t="s">
        <v>259</v>
      </c>
      <c r="AN4" s="391"/>
      <c r="AO4" s="396" t="s">
        <v>260</v>
      </c>
      <c r="AP4" s="391"/>
    </row>
    <row r="5" spans="2:42" s="163" customFormat="1" ht="12" customHeight="1">
      <c r="B5" s="323"/>
      <c r="C5" s="325"/>
      <c r="D5" s="400"/>
      <c r="E5" s="164" t="s">
        <v>261</v>
      </c>
      <c r="F5" s="165" t="s">
        <v>69</v>
      </c>
      <c r="G5" s="164" t="s">
        <v>261</v>
      </c>
      <c r="H5" s="165" t="s">
        <v>69</v>
      </c>
      <c r="I5" s="164" t="s">
        <v>261</v>
      </c>
      <c r="J5" s="165" t="s">
        <v>69</v>
      </c>
      <c r="K5" s="164" t="s">
        <v>261</v>
      </c>
      <c r="L5" s="165" t="s">
        <v>69</v>
      </c>
      <c r="M5" s="164" t="s">
        <v>261</v>
      </c>
      <c r="N5" s="165" t="s">
        <v>69</v>
      </c>
      <c r="O5" s="164" t="s">
        <v>261</v>
      </c>
      <c r="P5" s="165" t="s">
        <v>69</v>
      </c>
      <c r="Q5" s="164" t="s">
        <v>261</v>
      </c>
      <c r="R5" s="165" t="s">
        <v>69</v>
      </c>
      <c r="S5" s="164" t="s">
        <v>261</v>
      </c>
      <c r="T5" s="165" t="s">
        <v>69</v>
      </c>
      <c r="U5" s="164" t="s">
        <v>261</v>
      </c>
      <c r="V5" s="165" t="s">
        <v>69</v>
      </c>
      <c r="W5" s="164" t="s">
        <v>261</v>
      </c>
      <c r="X5" s="165" t="s">
        <v>69</v>
      </c>
      <c r="Y5" s="164" t="s">
        <v>261</v>
      </c>
      <c r="Z5" s="165" t="s">
        <v>69</v>
      </c>
      <c r="AA5" s="164" t="s">
        <v>261</v>
      </c>
      <c r="AB5" s="165" t="s">
        <v>69</v>
      </c>
      <c r="AC5" s="164" t="s">
        <v>261</v>
      </c>
      <c r="AD5" s="165" t="s">
        <v>69</v>
      </c>
      <c r="AE5" s="164" t="s">
        <v>261</v>
      </c>
      <c r="AF5" s="165" t="s">
        <v>69</v>
      </c>
      <c r="AG5" s="164" t="s">
        <v>261</v>
      </c>
      <c r="AH5" s="165" t="s">
        <v>69</v>
      </c>
      <c r="AI5" s="164" t="s">
        <v>261</v>
      </c>
      <c r="AJ5" s="165" t="s">
        <v>69</v>
      </c>
      <c r="AK5" s="164" t="s">
        <v>261</v>
      </c>
      <c r="AL5" s="165" t="s">
        <v>69</v>
      </c>
      <c r="AM5" s="164" t="s">
        <v>261</v>
      </c>
      <c r="AN5" s="165" t="s">
        <v>69</v>
      </c>
      <c r="AO5" s="164" t="s">
        <v>261</v>
      </c>
      <c r="AP5" s="165" t="s">
        <v>69</v>
      </c>
    </row>
    <row r="6" spans="2:42" ht="12">
      <c r="B6" s="142"/>
      <c r="C6" s="143"/>
      <c r="D6" s="166" t="s">
        <v>262</v>
      </c>
      <c r="E6" s="166" t="s">
        <v>262</v>
      </c>
      <c r="F6" s="166" t="s">
        <v>263</v>
      </c>
      <c r="G6" s="166" t="s">
        <v>262</v>
      </c>
      <c r="H6" s="166" t="s">
        <v>263</v>
      </c>
      <c r="I6" s="166" t="s">
        <v>262</v>
      </c>
      <c r="J6" s="166" t="s">
        <v>263</v>
      </c>
      <c r="K6" s="166" t="s">
        <v>262</v>
      </c>
      <c r="L6" s="166" t="s">
        <v>263</v>
      </c>
      <c r="M6" s="166" t="s">
        <v>262</v>
      </c>
      <c r="N6" s="166" t="s">
        <v>263</v>
      </c>
      <c r="O6" s="166" t="s">
        <v>262</v>
      </c>
      <c r="P6" s="166" t="s">
        <v>263</v>
      </c>
      <c r="Q6" s="166" t="s">
        <v>262</v>
      </c>
      <c r="R6" s="166" t="s">
        <v>263</v>
      </c>
      <c r="S6" s="166" t="s">
        <v>262</v>
      </c>
      <c r="T6" s="166" t="s">
        <v>263</v>
      </c>
      <c r="U6" s="166" t="s">
        <v>262</v>
      </c>
      <c r="V6" s="166" t="s">
        <v>263</v>
      </c>
      <c r="W6" s="166" t="s">
        <v>262</v>
      </c>
      <c r="X6" s="166" t="s">
        <v>263</v>
      </c>
      <c r="Y6" s="166" t="s">
        <v>262</v>
      </c>
      <c r="Z6" s="166" t="s">
        <v>263</v>
      </c>
      <c r="AA6" s="166" t="s">
        <v>262</v>
      </c>
      <c r="AB6" s="166" t="s">
        <v>263</v>
      </c>
      <c r="AC6" s="167" t="s">
        <v>262</v>
      </c>
      <c r="AD6" s="166" t="s">
        <v>263</v>
      </c>
      <c r="AE6" s="167" t="s">
        <v>262</v>
      </c>
      <c r="AF6" s="166" t="s">
        <v>263</v>
      </c>
      <c r="AG6" s="167" t="s">
        <v>262</v>
      </c>
      <c r="AH6" s="166" t="s">
        <v>263</v>
      </c>
      <c r="AI6" s="167" t="s">
        <v>262</v>
      </c>
      <c r="AJ6" s="166" t="s">
        <v>263</v>
      </c>
      <c r="AK6" s="167" t="s">
        <v>262</v>
      </c>
      <c r="AL6" s="166" t="s">
        <v>263</v>
      </c>
      <c r="AM6" s="167" t="s">
        <v>262</v>
      </c>
      <c r="AN6" s="168" t="s">
        <v>263</v>
      </c>
      <c r="AO6" s="167" t="s">
        <v>262</v>
      </c>
      <c r="AP6" s="168" t="s">
        <v>263</v>
      </c>
    </row>
    <row r="7" spans="2:42" ht="12" customHeight="1">
      <c r="B7" s="383" t="s">
        <v>264</v>
      </c>
      <c r="C7" s="384"/>
      <c r="D7" s="169">
        <v>7430942.3948356</v>
      </c>
      <c r="E7" s="170">
        <v>6594618.230829863</v>
      </c>
      <c r="F7" s="171">
        <v>88.74538221979799</v>
      </c>
      <c r="G7" s="170">
        <v>103424.7586686107</v>
      </c>
      <c r="H7" s="171">
        <v>1.3918121440490434</v>
      </c>
      <c r="I7" s="170">
        <v>2865.6451656520426</v>
      </c>
      <c r="J7" s="171">
        <v>0.038563684299902874</v>
      </c>
      <c r="K7" s="170">
        <v>2153111.656732374</v>
      </c>
      <c r="L7" s="171">
        <v>28.97494748753208</v>
      </c>
      <c r="M7" s="170">
        <v>408804.409703672</v>
      </c>
      <c r="N7" s="171">
        <v>5.501380416941266</v>
      </c>
      <c r="O7" s="170">
        <v>137043.05864942746</v>
      </c>
      <c r="P7" s="171">
        <v>1.8442217873290263</v>
      </c>
      <c r="Q7" s="170">
        <v>774511.3283398361</v>
      </c>
      <c r="R7" s="171">
        <v>10.422787409549974</v>
      </c>
      <c r="S7" s="170">
        <v>255514.87861338523</v>
      </c>
      <c r="T7" s="171">
        <v>3.4385258966744847</v>
      </c>
      <c r="U7" s="170">
        <v>893331.0030145954</v>
      </c>
      <c r="V7" s="171">
        <v>12.02177268438318</v>
      </c>
      <c r="W7" s="170">
        <v>250943.9258252284</v>
      </c>
      <c r="X7" s="171">
        <v>3.3770134727411008</v>
      </c>
      <c r="Y7" s="170">
        <v>223763.50046838127</v>
      </c>
      <c r="Z7" s="171">
        <v>3.0112398748225226</v>
      </c>
      <c r="AA7" s="170">
        <v>1391304.0656486992</v>
      </c>
      <c r="AB7" s="171">
        <v>18.72311736147539</v>
      </c>
      <c r="AC7" s="170">
        <v>662459.7411307516</v>
      </c>
      <c r="AD7" s="171">
        <v>8.914881934640642</v>
      </c>
      <c r="AE7" s="170">
        <v>36782.02212305064</v>
      </c>
      <c r="AF7" s="171">
        <v>0.4949846219856802</v>
      </c>
      <c r="AG7" s="170">
        <v>224666.45673721738</v>
      </c>
      <c r="AH7" s="171">
        <v>3.0233911770512094</v>
      </c>
      <c r="AI7" s="170">
        <v>401011.2622704833</v>
      </c>
      <c r="AJ7" s="171">
        <v>5.396506135603749</v>
      </c>
      <c r="AK7" s="170">
        <v>128327.17792520244</v>
      </c>
      <c r="AL7" s="171">
        <v>1.7269300595626744</v>
      </c>
      <c r="AM7" s="170">
        <v>88398.01736746434</v>
      </c>
      <c r="AN7" s="172">
        <v>1.1895936298591108</v>
      </c>
      <c r="AO7" s="170">
        <v>42860.77241768247</v>
      </c>
      <c r="AP7" s="172">
        <v>0.5767878438604248</v>
      </c>
    </row>
    <row r="8" spans="2:42" s="173" customFormat="1" ht="12" customHeight="1">
      <c r="B8" s="386" t="s">
        <v>265</v>
      </c>
      <c r="C8" s="387"/>
      <c r="D8" s="174">
        <v>7180793.760097048</v>
      </c>
      <c r="E8" s="174">
        <v>6376094.930320414</v>
      </c>
      <c r="F8" s="175">
        <v>88.79373427700618</v>
      </c>
      <c r="G8" s="174">
        <v>102942.1423052274</v>
      </c>
      <c r="H8" s="175">
        <v>1.4335760884439626</v>
      </c>
      <c r="I8" s="174">
        <v>2048.539290222633</v>
      </c>
      <c r="J8" s="175">
        <v>0.028528034067851395</v>
      </c>
      <c r="K8" s="174">
        <v>1994745.5461730417</v>
      </c>
      <c r="L8" s="175">
        <v>27.778900394795393</v>
      </c>
      <c r="M8" s="174">
        <v>399022.08085143974</v>
      </c>
      <c r="N8" s="175">
        <v>5.556796284399163</v>
      </c>
      <c r="O8" s="174">
        <v>146265.50380728874</v>
      </c>
      <c r="P8" s="175">
        <v>2.0368988261447014</v>
      </c>
      <c r="Q8" s="174">
        <v>746633.4397518046</v>
      </c>
      <c r="R8" s="175">
        <v>10.39764494979332</v>
      </c>
      <c r="S8" s="174">
        <v>249496.31370185537</v>
      </c>
      <c r="T8" s="175">
        <v>3.474494910134885</v>
      </c>
      <c r="U8" s="174">
        <v>910222.3609879611</v>
      </c>
      <c r="V8" s="175">
        <v>12.675790329002004</v>
      </c>
      <c r="W8" s="174">
        <v>238745.06898696753</v>
      </c>
      <c r="X8" s="175">
        <v>3.3247726778291553</v>
      </c>
      <c r="Y8" s="174">
        <v>217948.09961086948</v>
      </c>
      <c r="Z8" s="175">
        <v>3.035153311629492</v>
      </c>
      <c r="AA8" s="174">
        <v>1368025.8348537341</v>
      </c>
      <c r="AB8" s="175">
        <v>19.051178470766235</v>
      </c>
      <c r="AC8" s="174">
        <v>648833.6926527441</v>
      </c>
      <c r="AD8" s="175">
        <v>9.035682047550898</v>
      </c>
      <c r="AE8" s="174">
        <v>36065.02665973918</v>
      </c>
      <c r="AF8" s="175">
        <v>0.5022428977162514</v>
      </c>
      <c r="AG8" s="174">
        <v>218232.1794286783</v>
      </c>
      <c r="AH8" s="175">
        <v>3.0391094176993727</v>
      </c>
      <c r="AI8" s="174">
        <v>394536.4865643264</v>
      </c>
      <c r="AJ8" s="175">
        <v>5.494329732135271</v>
      </c>
      <c r="AK8" s="174">
        <v>123513.43305718144</v>
      </c>
      <c r="AL8" s="175">
        <v>1.7200526457608798</v>
      </c>
      <c r="AM8" s="174">
        <v>66816.60420804402</v>
      </c>
      <c r="AN8" s="176">
        <v>0.930490506207506</v>
      </c>
      <c r="AO8" s="174">
        <v>34464.90014133536</v>
      </c>
      <c r="AP8" s="176">
        <v>0.4799594765254694</v>
      </c>
    </row>
    <row r="9" spans="2:42" ht="12" customHeight="1">
      <c r="B9" s="151"/>
      <c r="C9" s="144" t="s">
        <v>195</v>
      </c>
      <c r="D9" s="170">
        <v>1226116.703127989</v>
      </c>
      <c r="E9" s="170">
        <v>1084514.963228995</v>
      </c>
      <c r="F9" s="171">
        <v>88.45120211332666</v>
      </c>
      <c r="G9" s="177">
        <v>18106.83096403791</v>
      </c>
      <c r="H9" s="171">
        <v>1.476762441767977</v>
      </c>
      <c r="I9" s="177">
        <v>147.1326562038355</v>
      </c>
      <c r="J9" s="171">
        <v>0.011999890045415762</v>
      </c>
      <c r="K9" s="177">
        <v>168978.50691342252</v>
      </c>
      <c r="L9" s="171">
        <v>13.781600599872391</v>
      </c>
      <c r="M9" s="177">
        <v>71222.77999398057</v>
      </c>
      <c r="N9" s="171">
        <v>5.808809211413698</v>
      </c>
      <c r="O9" s="177">
        <v>20939.52593537494</v>
      </c>
      <c r="P9" s="171">
        <v>1.7077922421214378</v>
      </c>
      <c r="Q9" s="177">
        <v>207934.50455984095</v>
      </c>
      <c r="R9" s="171">
        <v>16.95878573624941</v>
      </c>
      <c r="S9" s="177">
        <v>81867.42546866563</v>
      </c>
      <c r="T9" s="171">
        <v>6.676968453313685</v>
      </c>
      <c r="U9" s="177">
        <v>142997.9248471077</v>
      </c>
      <c r="V9" s="171">
        <v>11.662668364463244</v>
      </c>
      <c r="W9" s="177">
        <v>34849.867873751304</v>
      </c>
      <c r="X9" s="171">
        <v>2.8422961521398893</v>
      </c>
      <c r="Y9" s="177">
        <v>62029.352980207565</v>
      </c>
      <c r="Z9" s="171">
        <v>5.059008887323883</v>
      </c>
      <c r="AA9" s="177">
        <v>275441.11103640223</v>
      </c>
      <c r="AB9" s="171">
        <v>22.464510134615637</v>
      </c>
      <c r="AC9" s="177">
        <v>108710.80777491376</v>
      </c>
      <c r="AD9" s="171">
        <v>8.866269213817725</v>
      </c>
      <c r="AE9" s="177">
        <v>6042.624211721361</v>
      </c>
      <c r="AF9" s="171">
        <v>0.4928261882662402</v>
      </c>
      <c r="AG9" s="177">
        <v>36564.372005984485</v>
      </c>
      <c r="AH9" s="171">
        <v>2.9821282030253595</v>
      </c>
      <c r="AI9" s="177">
        <v>66103.8115572079</v>
      </c>
      <c r="AJ9" s="171">
        <v>5.391314822526123</v>
      </c>
      <c r="AK9" s="177">
        <v>27366.89591637416</v>
      </c>
      <c r="AL9" s="171">
        <v>2.2319976431735675</v>
      </c>
      <c r="AM9" s="178">
        <v>11408.899517630409</v>
      </c>
      <c r="AN9" s="172">
        <v>0.930490506207506</v>
      </c>
      <c r="AO9" s="178">
        <v>5884.863309924442</v>
      </c>
      <c r="AP9" s="172">
        <v>0.47995947652546955</v>
      </c>
    </row>
    <row r="10" spans="2:42" ht="12" customHeight="1">
      <c r="B10" s="151"/>
      <c r="C10" s="144" t="s">
        <v>196</v>
      </c>
      <c r="D10" s="170">
        <v>1243927.8007671009</v>
      </c>
      <c r="E10" s="170">
        <v>1086291.8646494981</v>
      </c>
      <c r="F10" s="171">
        <v>87.32756547281986</v>
      </c>
      <c r="G10" s="177">
        <v>9072.981936612878</v>
      </c>
      <c r="H10" s="171">
        <v>0.7293817158051926</v>
      </c>
      <c r="I10" s="177">
        <v>33.95368989319281</v>
      </c>
      <c r="J10" s="171">
        <v>0.002729554711475567</v>
      </c>
      <c r="K10" s="177">
        <v>202685.3492332812</v>
      </c>
      <c r="L10" s="171">
        <v>16.293980173792235</v>
      </c>
      <c r="M10" s="177">
        <v>75706.57609643979</v>
      </c>
      <c r="N10" s="171">
        <v>6.086090852680785</v>
      </c>
      <c r="O10" s="177">
        <v>20612.22077485031</v>
      </c>
      <c r="P10" s="171">
        <v>1.6570271009410065</v>
      </c>
      <c r="Q10" s="177">
        <v>178519.68948022323</v>
      </c>
      <c r="R10" s="171">
        <v>14.351290273449498</v>
      </c>
      <c r="S10" s="177">
        <v>56808.688164882624</v>
      </c>
      <c r="T10" s="171">
        <v>4.566879856680592</v>
      </c>
      <c r="U10" s="177">
        <v>150157.27666195476</v>
      </c>
      <c r="V10" s="171">
        <v>12.071221221147749</v>
      </c>
      <c r="W10" s="177">
        <v>34100.49396374096</v>
      </c>
      <c r="X10" s="171">
        <v>2.7413563667209617</v>
      </c>
      <c r="Y10" s="177">
        <v>56411.88176814933</v>
      </c>
      <c r="Z10" s="171">
        <v>4.534980384983876</v>
      </c>
      <c r="AA10" s="177">
        <v>302182.7528794699</v>
      </c>
      <c r="AB10" s="171">
        <v>24.292627971906484</v>
      </c>
      <c r="AC10" s="177">
        <v>126893.44846383765</v>
      </c>
      <c r="AD10" s="171">
        <v>10.201030026468212</v>
      </c>
      <c r="AE10" s="177">
        <v>7053.295249024381</v>
      </c>
      <c r="AF10" s="171">
        <v>0.5670180572115826</v>
      </c>
      <c r="AG10" s="177">
        <v>42680.018203531945</v>
      </c>
      <c r="AH10" s="171">
        <v>3.4310687627700087</v>
      </c>
      <c r="AI10" s="177">
        <v>77160.13501128131</v>
      </c>
      <c r="AJ10" s="171">
        <v>6.20294320648662</v>
      </c>
      <c r="AK10" s="177">
        <v>25138.20692446783</v>
      </c>
      <c r="AL10" s="171">
        <v>2.0208734710298857</v>
      </c>
      <c r="AM10" s="178">
        <v>11574.630090213692</v>
      </c>
      <c r="AN10" s="172">
        <v>0.930490506207506</v>
      </c>
      <c r="AO10" s="178">
        <v>5970.349360916562</v>
      </c>
      <c r="AP10" s="172">
        <v>0.47995947652546944</v>
      </c>
    </row>
    <row r="11" spans="2:42" ht="12" customHeight="1">
      <c r="B11" s="151"/>
      <c r="C11" s="144" t="s">
        <v>197</v>
      </c>
      <c r="D11" s="170">
        <v>317606.487162475</v>
      </c>
      <c r="E11" s="170">
        <v>265678.31669367687</v>
      </c>
      <c r="F11" s="171">
        <v>83.65015433635217</v>
      </c>
      <c r="G11" s="177">
        <v>4774.374309529613</v>
      </c>
      <c r="H11" s="171">
        <v>1.5032357658007252</v>
      </c>
      <c r="I11" s="177">
        <v>90.54317304851418</v>
      </c>
      <c r="J11" s="171">
        <v>0.028507973454016965</v>
      </c>
      <c r="K11" s="177">
        <v>63029.54288203973</v>
      </c>
      <c r="L11" s="171">
        <v>19.845168606331484</v>
      </c>
      <c r="M11" s="177">
        <v>18824.80805983463</v>
      </c>
      <c r="N11" s="171">
        <v>5.927085503831223</v>
      </c>
      <c r="O11" s="177">
        <v>7771.677608684573</v>
      </c>
      <c r="P11" s="171">
        <v>2.4469517855625185</v>
      </c>
      <c r="Q11" s="177">
        <v>25046.291219363782</v>
      </c>
      <c r="R11" s="171">
        <v>7.8859507698125455</v>
      </c>
      <c r="S11" s="177">
        <v>13262.098531613898</v>
      </c>
      <c r="T11" s="171">
        <v>4.175638429208005</v>
      </c>
      <c r="U11" s="177">
        <v>48281.47798303273</v>
      </c>
      <c r="V11" s="171">
        <v>15.201666192143556</v>
      </c>
      <c r="W11" s="177">
        <v>5604.057945254852</v>
      </c>
      <c r="X11" s="171">
        <v>1.7644658317032536</v>
      </c>
      <c r="Y11" s="177">
        <v>16968.456280271956</v>
      </c>
      <c r="Z11" s="171">
        <v>5.342603808842091</v>
      </c>
      <c r="AA11" s="177">
        <v>62024.988701002585</v>
      </c>
      <c r="AB11" s="171">
        <v>19.52887966966274</v>
      </c>
      <c r="AC11" s="177">
        <v>39497.49312004675</v>
      </c>
      <c r="AD11" s="171">
        <v>12.43598437579815</v>
      </c>
      <c r="AE11" s="177">
        <v>2195.444161574594</v>
      </c>
      <c r="AF11" s="171">
        <v>0.6912466370535723</v>
      </c>
      <c r="AG11" s="177">
        <v>13284.797172470906</v>
      </c>
      <c r="AH11" s="171">
        <v>4.182785210452873</v>
      </c>
      <c r="AI11" s="177">
        <v>24017.25178600125</v>
      </c>
      <c r="AJ11" s="171">
        <v>7.561952528291704</v>
      </c>
      <c r="AK11" s="177">
        <v>10999.76157180131</v>
      </c>
      <c r="AL11" s="171">
        <v>3.463330258167637</v>
      </c>
      <c r="AM11" s="178">
        <v>2955.298210145991</v>
      </c>
      <c r="AN11" s="172">
        <v>0.930490506207506</v>
      </c>
      <c r="AO11" s="178">
        <v>1524.3824331959474</v>
      </c>
      <c r="AP11" s="172">
        <v>0.47995947652546944</v>
      </c>
    </row>
    <row r="12" spans="2:42" ht="12" customHeight="1">
      <c r="B12" s="151"/>
      <c r="C12" s="144" t="s">
        <v>198</v>
      </c>
      <c r="D12" s="170">
        <v>760340.3163700084</v>
      </c>
      <c r="E12" s="170">
        <v>693384.7139096438</v>
      </c>
      <c r="F12" s="171">
        <v>91.19399550190607</v>
      </c>
      <c r="G12" s="177">
        <v>7441.21362998244</v>
      </c>
      <c r="H12" s="171">
        <v>0.9786688236536023</v>
      </c>
      <c r="I12" s="177">
        <v>79.2252764174499</v>
      </c>
      <c r="J12" s="171">
        <v>0.010419712688087434</v>
      </c>
      <c r="K12" s="177">
        <v>311491.9926905159</v>
      </c>
      <c r="L12" s="171">
        <v>40.967443917433</v>
      </c>
      <c r="M12" s="177">
        <v>35587.38752803486</v>
      </c>
      <c r="N12" s="171">
        <v>4.68045515433602</v>
      </c>
      <c r="O12" s="177">
        <v>9297.17572965103</v>
      </c>
      <c r="P12" s="171">
        <v>1.2227650605241214</v>
      </c>
      <c r="Q12" s="177">
        <v>63588.978191689734</v>
      </c>
      <c r="R12" s="171">
        <v>8.363225890121694</v>
      </c>
      <c r="S12" s="177">
        <v>15167.171700486813</v>
      </c>
      <c r="T12" s="171">
        <v>1.9947872517003207</v>
      </c>
      <c r="U12" s="177">
        <v>90051.74734809893</v>
      </c>
      <c r="V12" s="171">
        <v>11.843610737100066</v>
      </c>
      <c r="W12" s="177">
        <v>33075.19208614292</v>
      </c>
      <c r="X12" s="171">
        <v>4.3500510723999755</v>
      </c>
      <c r="Y12" s="177">
        <v>11672.847176550287</v>
      </c>
      <c r="Z12" s="171">
        <v>1.5352134991707935</v>
      </c>
      <c r="AA12" s="177">
        <v>115931.7825520734</v>
      </c>
      <c r="AB12" s="171">
        <v>15.247354382778372</v>
      </c>
      <c r="AC12" s="177">
        <v>55209.16877226196</v>
      </c>
      <c r="AD12" s="171">
        <v>7.261112896898555</v>
      </c>
      <c r="AE12" s="177">
        <v>3068.7681083468574</v>
      </c>
      <c r="AF12" s="171">
        <v>0.4036045494730135</v>
      </c>
      <c r="AG12" s="177">
        <v>18569.345830911978</v>
      </c>
      <c r="AH12" s="171">
        <v>2.442241379434558</v>
      </c>
      <c r="AI12" s="177">
        <v>33571.05483300312</v>
      </c>
      <c r="AJ12" s="171">
        <v>4.415266967990983</v>
      </c>
      <c r="AK12" s="177">
        <v>8320.86463167321</v>
      </c>
      <c r="AL12" s="171">
        <v>1.0943605715133464</v>
      </c>
      <c r="AM12" s="178">
        <v>7074.894458691044</v>
      </c>
      <c r="AN12" s="172">
        <v>0.9304905062075061</v>
      </c>
      <c r="AO12" s="178">
        <v>3649.325402261591</v>
      </c>
      <c r="AP12" s="172">
        <v>0.47995947652546955</v>
      </c>
    </row>
    <row r="13" spans="2:42" ht="12" customHeight="1">
      <c r="B13" s="151"/>
      <c r="C13" s="144" t="s">
        <v>199</v>
      </c>
      <c r="D13" s="170">
        <v>990061.8225661184</v>
      </c>
      <c r="E13" s="170">
        <v>910252.9899507529</v>
      </c>
      <c r="F13" s="171">
        <v>91.93900514126372</v>
      </c>
      <c r="G13" s="177">
        <v>8232.148983905701</v>
      </c>
      <c r="H13" s="171">
        <v>0.8314782770402139</v>
      </c>
      <c r="I13" s="177">
        <v>18.863161051773787</v>
      </c>
      <c r="J13" s="171">
        <v>0.0019052508259416363</v>
      </c>
      <c r="K13" s="177">
        <v>426605.26561663626</v>
      </c>
      <c r="L13" s="171">
        <v>43.08875020662123</v>
      </c>
      <c r="M13" s="177">
        <v>42811.995617095236</v>
      </c>
      <c r="N13" s="171">
        <v>4.324173969877135</v>
      </c>
      <c r="O13" s="177">
        <v>11321.903913588047</v>
      </c>
      <c r="P13" s="171">
        <v>1.143555246302</v>
      </c>
      <c r="Q13" s="177">
        <v>82255.98821004463</v>
      </c>
      <c r="R13" s="171">
        <v>8.308166857383434</v>
      </c>
      <c r="S13" s="177">
        <v>21716.441395609283</v>
      </c>
      <c r="T13" s="171">
        <v>2.193442964937577</v>
      </c>
      <c r="U13" s="177">
        <v>104040.14801510816</v>
      </c>
      <c r="V13" s="171">
        <v>10.508449638573973</v>
      </c>
      <c r="W13" s="177">
        <v>34164.73868777055</v>
      </c>
      <c r="X13" s="171">
        <v>3.450768215586755</v>
      </c>
      <c r="Y13" s="177">
        <v>18399.13961501451</v>
      </c>
      <c r="Z13" s="171">
        <v>1.8583829005067787</v>
      </c>
      <c r="AA13" s="177">
        <v>160686.35673492862</v>
      </c>
      <c r="AB13" s="171">
        <v>16.22993161360867</v>
      </c>
      <c r="AC13" s="177">
        <v>64096.29115029725</v>
      </c>
      <c r="AD13" s="171">
        <v>6.473968563313304</v>
      </c>
      <c r="AE13" s="177">
        <v>3562.753407078479</v>
      </c>
      <c r="AF13" s="171">
        <v>0.3598516098564694</v>
      </c>
      <c r="AG13" s="177">
        <v>21558.487898239884</v>
      </c>
      <c r="AH13" s="171">
        <v>2.1774890624873238</v>
      </c>
      <c r="AI13" s="177">
        <v>38975.049844978894</v>
      </c>
      <c r="AJ13" s="171">
        <v>3.9366278909695116</v>
      </c>
      <c r="AK13" s="177">
        <v>11252.00574137237</v>
      </c>
      <c r="AL13" s="171">
        <v>1.1364952657409368</v>
      </c>
      <c r="AM13" s="178">
        <v>9212.431264562736</v>
      </c>
      <c r="AN13" s="172">
        <v>0.9304905062075061</v>
      </c>
      <c r="AO13" s="178">
        <v>4751.895540866864</v>
      </c>
      <c r="AP13" s="172">
        <v>0.47995947652546944</v>
      </c>
    </row>
    <row r="14" spans="2:42" ht="12" customHeight="1">
      <c r="B14" s="151"/>
      <c r="C14" s="144" t="s">
        <v>200</v>
      </c>
      <c r="D14" s="170">
        <v>152425.5432049066</v>
      </c>
      <c r="E14" s="170">
        <v>132175.00993223378</v>
      </c>
      <c r="F14" s="171">
        <v>86.71447524680958</v>
      </c>
      <c r="G14" s="177">
        <v>4390.163053802887</v>
      </c>
      <c r="H14" s="171">
        <v>2.8802016784687874</v>
      </c>
      <c r="I14" s="177">
        <v>245.22109367305913</v>
      </c>
      <c r="J14" s="171">
        <v>0.16087926506084804</v>
      </c>
      <c r="K14" s="177">
        <v>19402.00463466047</v>
      </c>
      <c r="L14" s="171">
        <v>12.728840735425972</v>
      </c>
      <c r="M14" s="177">
        <v>11392.3059841709</v>
      </c>
      <c r="N14" s="171">
        <v>7.474013701795474</v>
      </c>
      <c r="O14" s="177">
        <v>6847.094430867847</v>
      </c>
      <c r="P14" s="171">
        <v>4.492091211814319</v>
      </c>
      <c r="Q14" s="177">
        <v>14080.913610647889</v>
      </c>
      <c r="R14" s="171">
        <v>9.23789629650119</v>
      </c>
      <c r="S14" s="177">
        <v>5739.4786370804795</v>
      </c>
      <c r="T14" s="171">
        <v>3.76543098774781</v>
      </c>
      <c r="U14" s="177">
        <v>25078.401269005368</v>
      </c>
      <c r="V14" s="171">
        <v>16.452886269391424</v>
      </c>
      <c r="W14" s="177">
        <v>4188.55450710565</v>
      </c>
      <c r="X14" s="171">
        <v>2.7479347746033294</v>
      </c>
      <c r="Y14" s="177">
        <v>3954.4880978097785</v>
      </c>
      <c r="Z14" s="171">
        <v>2.594373629683403</v>
      </c>
      <c r="AA14" s="177">
        <v>36856.38461340944</v>
      </c>
      <c r="AB14" s="171">
        <v>24.17992669631702</v>
      </c>
      <c r="AC14" s="177">
        <v>17271.260628031276</v>
      </c>
      <c r="AD14" s="171">
        <v>11.330949042322528</v>
      </c>
      <c r="AE14" s="177">
        <v>960.0125302534524</v>
      </c>
      <c r="AF14" s="171">
        <v>0.6298239193170541</v>
      </c>
      <c r="AG14" s="177">
        <v>5809.107774483648</v>
      </c>
      <c r="AH14" s="171">
        <v>3.8111117417337517</v>
      </c>
      <c r="AI14" s="177">
        <v>10502.140323294176</v>
      </c>
      <c r="AJ14" s="171">
        <v>6.890013381271723</v>
      </c>
      <c r="AK14" s="177">
        <v>2292.548275342043</v>
      </c>
      <c r="AL14" s="171">
        <v>1.5040446811858534</v>
      </c>
      <c r="AM14" s="178">
        <v>1418.305208556876</v>
      </c>
      <c r="AN14" s="172">
        <v>0.930490506207506</v>
      </c>
      <c r="AO14" s="178">
        <v>731.580839257373</v>
      </c>
      <c r="AP14" s="172">
        <v>0.47995947652546944</v>
      </c>
    </row>
    <row r="15" spans="2:42" ht="12" customHeight="1">
      <c r="B15" s="151"/>
      <c r="C15" s="144" t="s">
        <v>201</v>
      </c>
      <c r="D15" s="170">
        <v>306690.2107858649</v>
      </c>
      <c r="E15" s="170">
        <v>278773.91100461583</v>
      </c>
      <c r="F15" s="171">
        <v>90.89755760064328</v>
      </c>
      <c r="G15" s="177">
        <v>3057.1759597752916</v>
      </c>
      <c r="H15" s="171">
        <v>0.9968286734491997</v>
      </c>
      <c r="I15" s="177">
        <v>0</v>
      </c>
      <c r="J15" s="171">
        <v>0</v>
      </c>
      <c r="K15" s="177">
        <v>115277.89409133894</v>
      </c>
      <c r="L15" s="171">
        <v>37.58773186661229</v>
      </c>
      <c r="M15" s="177">
        <v>13795.286102581793</v>
      </c>
      <c r="N15" s="171">
        <v>4.4981175197058505</v>
      </c>
      <c r="O15" s="177">
        <v>5979.677313507624</v>
      </c>
      <c r="P15" s="171">
        <v>1.949745085826268</v>
      </c>
      <c r="Q15" s="177">
        <v>33128.31805241104</v>
      </c>
      <c r="R15" s="171">
        <v>10.801883101362392</v>
      </c>
      <c r="S15" s="177">
        <v>9400.398528392878</v>
      </c>
      <c r="T15" s="171">
        <v>3.065112024379663</v>
      </c>
      <c r="U15" s="177">
        <v>33876.49312130505</v>
      </c>
      <c r="V15" s="171">
        <v>11.045834503324938</v>
      </c>
      <c r="W15" s="177">
        <v>8835.50984288941</v>
      </c>
      <c r="X15" s="171">
        <v>2.8809233331084307</v>
      </c>
      <c r="Y15" s="177">
        <v>7192.500377880548</v>
      </c>
      <c r="Z15" s="171">
        <v>2.3452005068731867</v>
      </c>
      <c r="AA15" s="177">
        <v>48230.65761453326</v>
      </c>
      <c r="AB15" s="171">
        <v>15.72618098600106</v>
      </c>
      <c r="AC15" s="177">
        <v>22412.44847088632</v>
      </c>
      <c r="AD15" s="171">
        <v>7.307846055293556</v>
      </c>
      <c r="AE15" s="177">
        <v>1245.78233338624</v>
      </c>
      <c r="AF15" s="171">
        <v>0.4062021836934539</v>
      </c>
      <c r="AG15" s="177">
        <v>7538.322271978866</v>
      </c>
      <c r="AH15" s="171">
        <v>2.4579598587977824</v>
      </c>
      <c r="AI15" s="179">
        <v>13628.343865521216</v>
      </c>
      <c r="AJ15" s="171">
        <v>4.44368401280232</v>
      </c>
      <c r="AK15" s="177">
        <v>4122.116745775179</v>
      </c>
      <c r="AL15" s="171">
        <v>1.3440653143811279</v>
      </c>
      <c r="AM15" s="178">
        <v>2853.7232948302612</v>
      </c>
      <c r="AN15" s="172">
        <v>0.930490506207506</v>
      </c>
      <c r="AO15" s="178">
        <v>1471.988730242696</v>
      </c>
      <c r="AP15" s="172">
        <v>0.4799594765254694</v>
      </c>
    </row>
    <row r="16" spans="2:42" ht="12" customHeight="1">
      <c r="B16" s="151"/>
      <c r="C16" s="144" t="s">
        <v>202</v>
      </c>
      <c r="D16" s="170">
        <v>291431.3797888146</v>
      </c>
      <c r="E16" s="170">
        <v>256352.73837970544</v>
      </c>
      <c r="F16" s="171">
        <v>87.96332727294883</v>
      </c>
      <c r="G16" s="177">
        <v>6646.258887888499</v>
      </c>
      <c r="H16" s="171">
        <v>2.280557053500794</v>
      </c>
      <c r="I16" s="177">
        <v>248.993725883414</v>
      </c>
      <c r="J16" s="171">
        <v>0.085438200259645</v>
      </c>
      <c r="K16" s="177">
        <v>66449.20263836987</v>
      </c>
      <c r="L16" s="171">
        <v>22.800977261447347</v>
      </c>
      <c r="M16" s="177">
        <v>19421.316949589138</v>
      </c>
      <c r="N16" s="171">
        <v>6.664113165734855</v>
      </c>
      <c r="O16" s="177">
        <v>10818.8182184135</v>
      </c>
      <c r="P16" s="171">
        <v>3.7123038110217728</v>
      </c>
      <c r="Q16" s="177">
        <v>23510.985636511537</v>
      </c>
      <c r="R16" s="171">
        <v>8.067417329440897</v>
      </c>
      <c r="S16" s="177">
        <v>9365.392979637258</v>
      </c>
      <c r="T16" s="171">
        <v>3.2135842703088042</v>
      </c>
      <c r="U16" s="177">
        <v>41715.94530151653</v>
      </c>
      <c r="V16" s="171">
        <v>14.314157017595683</v>
      </c>
      <c r="W16" s="177">
        <v>9673.46173339763</v>
      </c>
      <c r="X16" s="171">
        <v>3.3192931181286975</v>
      </c>
      <c r="Y16" s="177">
        <v>4788.833079765793</v>
      </c>
      <c r="Z16" s="171">
        <v>1.6432112023200849</v>
      </c>
      <c r="AA16" s="177">
        <v>63713.52922873227</v>
      </c>
      <c r="AB16" s="171">
        <v>21.86227484319026</v>
      </c>
      <c r="AC16" s="177">
        <v>28117.29899304142</v>
      </c>
      <c r="AD16" s="171">
        <v>9.647999818487833</v>
      </c>
      <c r="AE16" s="177">
        <v>1562.8829841403083</v>
      </c>
      <c r="AF16" s="171">
        <v>0.5362782090497082</v>
      </c>
      <c r="AG16" s="177">
        <v>9457.1220767095</v>
      </c>
      <c r="AH16" s="171">
        <v>3.245059637559481</v>
      </c>
      <c r="AI16" s="177">
        <v>17097.293932191613</v>
      </c>
      <c r="AJ16" s="171">
        <v>5.866661971878645</v>
      </c>
      <c r="AK16" s="177">
        <v>5648.353619888684</v>
      </c>
      <c r="AL16" s="171">
        <v>1.9381418788813192</v>
      </c>
      <c r="AM16" s="178">
        <v>2711.7413210444606</v>
      </c>
      <c r="AN16" s="172">
        <v>0.9304905062075063</v>
      </c>
      <c r="AO16" s="178">
        <v>1398.7525248653476</v>
      </c>
      <c r="AP16" s="172">
        <v>0.47995947652546955</v>
      </c>
    </row>
    <row r="17" spans="2:42" ht="12" customHeight="1">
      <c r="B17" s="151"/>
      <c r="C17" s="144" t="s">
        <v>203</v>
      </c>
      <c r="D17" s="170">
        <v>212416.16267900134</v>
      </c>
      <c r="E17" s="170">
        <v>186603.0491073698</v>
      </c>
      <c r="F17" s="171">
        <v>87.84785806970831</v>
      </c>
      <c r="G17" s="177">
        <v>2183.4197016129137</v>
      </c>
      <c r="H17" s="171">
        <v>1.0278971590840993</v>
      </c>
      <c r="I17" s="177">
        <v>120.72423073135221</v>
      </c>
      <c r="J17" s="171">
        <v>0.056833825264882516</v>
      </c>
      <c r="K17" s="177">
        <v>68513.23198623727</v>
      </c>
      <c r="L17" s="171">
        <v>32.254246156293185</v>
      </c>
      <c r="M17" s="177">
        <v>13087.40083019508</v>
      </c>
      <c r="N17" s="171">
        <v>6.161207633701808</v>
      </c>
      <c r="O17" s="177">
        <v>4569.6778945303095</v>
      </c>
      <c r="P17" s="171">
        <v>2.1512853998007238</v>
      </c>
      <c r="Q17" s="177">
        <v>16204.481682387737</v>
      </c>
      <c r="R17" s="171">
        <v>7.628648158415137</v>
      </c>
      <c r="S17" s="177">
        <v>5078.363272933679</v>
      </c>
      <c r="T17" s="171">
        <v>2.390761234401918</v>
      </c>
      <c r="U17" s="177">
        <v>29267.903656725706</v>
      </c>
      <c r="V17" s="171">
        <v>13.778567170971224</v>
      </c>
      <c r="W17" s="177">
        <v>8089.8268282134995</v>
      </c>
      <c r="X17" s="171">
        <v>3.8084798850446555</v>
      </c>
      <c r="Y17" s="177">
        <v>5227.696720127032</v>
      </c>
      <c r="Z17" s="171">
        <v>2.4610635340527325</v>
      </c>
      <c r="AA17" s="177">
        <v>34260.32230367517</v>
      </c>
      <c r="AB17" s="171">
        <v>16.12886791267792</v>
      </c>
      <c r="AC17" s="177">
        <v>21359.81707859758</v>
      </c>
      <c r="AD17" s="171">
        <v>10.05564586479988</v>
      </c>
      <c r="AE17" s="177">
        <v>1187.2724568868239</v>
      </c>
      <c r="AF17" s="171">
        <v>0.5589369669016213</v>
      </c>
      <c r="AG17" s="177">
        <v>7184.274623905879</v>
      </c>
      <c r="AH17" s="171">
        <v>3.382169479618459</v>
      </c>
      <c r="AI17" s="177">
        <v>12988.269997804879</v>
      </c>
      <c r="AJ17" s="171">
        <v>6.114539418279798</v>
      </c>
      <c r="AK17" s="177">
        <v>3496.2957681052053</v>
      </c>
      <c r="AL17" s="171">
        <v>1.6459650358097895</v>
      </c>
      <c r="AM17" s="178">
        <v>1976.512227378399</v>
      </c>
      <c r="AN17" s="172">
        <v>0.9304905062075061</v>
      </c>
      <c r="AO17" s="178">
        <v>1019.5115024496246</v>
      </c>
      <c r="AP17" s="172">
        <v>0.47995947652546955</v>
      </c>
    </row>
    <row r="18" spans="2:42" ht="12" customHeight="1">
      <c r="B18" s="151"/>
      <c r="C18" s="144" t="s">
        <v>204</v>
      </c>
      <c r="D18" s="170">
        <v>185928.87680185365</v>
      </c>
      <c r="E18" s="170">
        <v>165355.0633616845</v>
      </c>
      <c r="F18" s="171">
        <v>88.93457875180148</v>
      </c>
      <c r="G18" s="177">
        <v>2487.426677130664</v>
      </c>
      <c r="H18" s="171">
        <v>1.3378377366209449</v>
      </c>
      <c r="I18" s="177">
        <v>52.8168509449666</v>
      </c>
      <c r="J18" s="171">
        <v>0.028407018776999377</v>
      </c>
      <c r="K18" s="177">
        <v>63828.497269992054</v>
      </c>
      <c r="L18" s="171">
        <v>34.329523400506936</v>
      </c>
      <c r="M18" s="177">
        <v>10467.899026995581</v>
      </c>
      <c r="N18" s="171">
        <v>5.630055539006634</v>
      </c>
      <c r="O18" s="177">
        <v>3741.3587687337126</v>
      </c>
      <c r="P18" s="171">
        <v>2.012252659774263</v>
      </c>
      <c r="Q18" s="177">
        <v>12435.443847635224</v>
      </c>
      <c r="R18" s="171">
        <v>6.688279981859842</v>
      </c>
      <c r="S18" s="177">
        <v>6489.870400790394</v>
      </c>
      <c r="T18" s="171">
        <v>3.4905123466683</v>
      </c>
      <c r="U18" s="177">
        <v>26080.163902214008</v>
      </c>
      <c r="V18" s="171">
        <v>14.026957162769241</v>
      </c>
      <c r="W18" s="177">
        <v>6321.426543981198</v>
      </c>
      <c r="X18" s="171">
        <v>3.3999164910343693</v>
      </c>
      <c r="Y18" s="177">
        <v>3743.947075650782</v>
      </c>
      <c r="Z18" s="171">
        <v>2.013644754946132</v>
      </c>
      <c r="AA18" s="177">
        <v>29706.212997615934</v>
      </c>
      <c r="AB18" s="171">
        <v>15.977191659837839</v>
      </c>
      <c r="AC18" s="177">
        <v>16211.113711386277</v>
      </c>
      <c r="AD18" s="171">
        <v>8.718986523358947</v>
      </c>
      <c r="AE18" s="177">
        <v>901.0849078981425</v>
      </c>
      <c r="AF18" s="171">
        <v>0.48463956938675967</v>
      </c>
      <c r="AG18" s="177">
        <v>5452.532314926164</v>
      </c>
      <c r="AH18" s="171">
        <v>2.9325903585901747</v>
      </c>
      <c r="AI18" s="177">
        <v>9857.496488561972</v>
      </c>
      <c r="AJ18" s="171">
        <v>5.301756595382012</v>
      </c>
      <c r="AK18" s="177">
        <v>3525.032445651275</v>
      </c>
      <c r="AL18" s="171">
        <v>1.8959036951575514</v>
      </c>
      <c r="AM18" s="178">
        <v>1730.0505469394982</v>
      </c>
      <c r="AN18" s="172">
        <v>0.930490506207506</v>
      </c>
      <c r="AO18" s="178">
        <v>892.3832638078619</v>
      </c>
      <c r="AP18" s="172">
        <v>0.47995947652546955</v>
      </c>
    </row>
    <row r="19" spans="2:42" ht="12" customHeight="1">
      <c r="B19" s="151"/>
      <c r="C19" s="144" t="s">
        <v>205</v>
      </c>
      <c r="D19" s="170">
        <v>216226.2376184135</v>
      </c>
      <c r="E19" s="170">
        <v>192876.23158742455</v>
      </c>
      <c r="F19" s="171">
        <v>89.20112272767008</v>
      </c>
      <c r="G19" s="177">
        <v>3168.6464870914833</v>
      </c>
      <c r="H19" s="171">
        <v>1.4654310790364722</v>
      </c>
      <c r="I19" s="177">
        <v>294.265312407671</v>
      </c>
      <c r="J19" s="171">
        <v>0.1360913992903014</v>
      </c>
      <c r="K19" s="177">
        <v>88403.48022965413</v>
      </c>
      <c r="L19" s="171">
        <v>40.88471464118276</v>
      </c>
      <c r="M19" s="177">
        <v>10898.453661022744</v>
      </c>
      <c r="N19" s="171">
        <v>5.040301205377237</v>
      </c>
      <c r="O19" s="177">
        <v>4379.538816854198</v>
      </c>
      <c r="P19" s="171">
        <v>2.0254428255755967</v>
      </c>
      <c r="Q19" s="177">
        <v>11913.73997905527</v>
      </c>
      <c r="R19" s="171">
        <v>5.509849364386625</v>
      </c>
      <c r="S19" s="177">
        <v>3405.844463989213</v>
      </c>
      <c r="T19" s="171">
        <v>1.5751300589152817</v>
      </c>
      <c r="U19" s="177">
        <v>29583.342750941498</v>
      </c>
      <c r="V19" s="171">
        <v>13.681661891166453</v>
      </c>
      <c r="W19" s="177">
        <v>7195.552566357959</v>
      </c>
      <c r="X19" s="171">
        <v>3.327788822305808</v>
      </c>
      <c r="Y19" s="177">
        <v>3294.6391410373285</v>
      </c>
      <c r="Z19" s="171">
        <v>1.5236999807819631</v>
      </c>
      <c r="AA19" s="177">
        <v>30338.728179013055</v>
      </c>
      <c r="AB19" s="171">
        <v>14.031011459651582</v>
      </c>
      <c r="AC19" s="177">
        <v>18595.37015680984</v>
      </c>
      <c r="AD19" s="171">
        <v>8.599960098101567</v>
      </c>
      <c r="AE19" s="177">
        <v>1033.6123540550989</v>
      </c>
      <c r="AF19" s="171">
        <v>0.47802355784369344</v>
      </c>
      <c r="AG19" s="177">
        <v>6254.465824689402</v>
      </c>
      <c r="AH19" s="171">
        <v>2.892556376866256</v>
      </c>
      <c r="AI19" s="177">
        <v>11307.291978065337</v>
      </c>
      <c r="AJ19" s="171">
        <v>5.2293801633916175</v>
      </c>
      <c r="AK19" s="177">
        <v>3780.469579394122</v>
      </c>
      <c r="AL19" s="171">
        <v>1.7483861445463096</v>
      </c>
      <c r="AM19" s="178">
        <v>2011.9646129690202</v>
      </c>
      <c r="AN19" s="172">
        <v>0.930490506207506</v>
      </c>
      <c r="AO19" s="178">
        <v>1037.798318184055</v>
      </c>
      <c r="AP19" s="172">
        <v>0.4799594765254694</v>
      </c>
    </row>
    <row r="20" spans="2:42" ht="12" customHeight="1">
      <c r="B20" s="151"/>
      <c r="C20" s="144" t="s">
        <v>206</v>
      </c>
      <c r="D20" s="170">
        <v>130196.07314666316</v>
      </c>
      <c r="E20" s="170">
        <v>112013.7544663484</v>
      </c>
      <c r="F20" s="171">
        <v>86.03466430217695</v>
      </c>
      <c r="G20" s="177">
        <v>2242.5222273475065</v>
      </c>
      <c r="H20" s="171">
        <v>1.7224192505570823</v>
      </c>
      <c r="I20" s="177">
        <v>188.6316105177378</v>
      </c>
      <c r="J20" s="171">
        <v>0.1448827187785059</v>
      </c>
      <c r="K20" s="177">
        <v>19621.31553035356</v>
      </c>
      <c r="L20" s="171">
        <v>15.070589347384203</v>
      </c>
      <c r="M20" s="177">
        <v>8388.891795077307</v>
      </c>
      <c r="N20" s="171">
        <v>6.443275586067328</v>
      </c>
      <c r="O20" s="177">
        <v>4816.446937585485</v>
      </c>
      <c r="P20" s="171">
        <v>3.6993795751119607</v>
      </c>
      <c r="Q20" s="177">
        <v>14919.852247211487</v>
      </c>
      <c r="R20" s="171">
        <v>11.459525534540958</v>
      </c>
      <c r="S20" s="177">
        <v>4087.718367856681</v>
      </c>
      <c r="T20" s="171">
        <v>3.1396633316674243</v>
      </c>
      <c r="U20" s="177">
        <v>21161.555702989426</v>
      </c>
      <c r="V20" s="171">
        <v>16.253605190650703</v>
      </c>
      <c r="W20" s="177">
        <v>6666.483094977286</v>
      </c>
      <c r="X20" s="171">
        <v>5.120341139219792</v>
      </c>
      <c r="Y20" s="177">
        <v>2073.1685749222947</v>
      </c>
      <c r="Z20" s="171">
        <v>1.592343397781985</v>
      </c>
      <c r="AA20" s="177">
        <v>27847.16837750962</v>
      </c>
      <c r="AB20" s="171">
        <v>21.38863923041701</v>
      </c>
      <c r="AC20" s="177">
        <v>15261.688161786276</v>
      </c>
      <c r="AD20" s="171">
        <v>11.722080238621563</v>
      </c>
      <c r="AE20" s="177">
        <v>848.3116654702288</v>
      </c>
      <c r="AF20" s="171">
        <v>0.6515647092632536</v>
      </c>
      <c r="AG20" s="177">
        <v>5133.19746958642</v>
      </c>
      <c r="AH20" s="171">
        <v>3.9426668911926246</v>
      </c>
      <c r="AI20" s="177">
        <v>9280.17902672963</v>
      </c>
      <c r="AJ20" s="171">
        <v>7.127848638165685</v>
      </c>
      <c r="AK20" s="177">
        <v>2334.056809575256</v>
      </c>
      <c r="AL20" s="171">
        <v>1.79272442951946</v>
      </c>
      <c r="AM20" s="178">
        <v>1211.4621000846807</v>
      </c>
      <c r="AN20" s="172">
        <v>0.930490506207506</v>
      </c>
      <c r="AO20" s="178">
        <v>624.8883911314418</v>
      </c>
      <c r="AP20" s="172">
        <v>0.47995947652546944</v>
      </c>
    </row>
    <row r="21" spans="2:42" ht="12" customHeight="1">
      <c r="B21" s="385" t="s">
        <v>207</v>
      </c>
      <c r="C21" s="385"/>
      <c r="D21" s="170"/>
      <c r="E21" s="170"/>
      <c r="F21" s="171"/>
      <c r="G21" s="177"/>
      <c r="H21" s="171"/>
      <c r="I21" s="177"/>
      <c r="J21" s="171"/>
      <c r="K21" s="177"/>
      <c r="L21" s="171"/>
      <c r="M21" s="177"/>
      <c r="N21" s="171"/>
      <c r="O21" s="177"/>
      <c r="P21" s="171"/>
      <c r="Q21" s="177"/>
      <c r="R21" s="171"/>
      <c r="S21" s="177"/>
      <c r="T21" s="171"/>
      <c r="U21" s="177"/>
      <c r="V21" s="171"/>
      <c r="W21" s="177"/>
      <c r="X21" s="171"/>
      <c r="Y21" s="177"/>
      <c r="Z21" s="171"/>
      <c r="AA21" s="177"/>
      <c r="AB21" s="171"/>
      <c r="AC21" s="177"/>
      <c r="AD21" s="171"/>
      <c r="AE21" s="177"/>
      <c r="AF21" s="171"/>
      <c r="AG21" s="177"/>
      <c r="AH21" s="171"/>
      <c r="AI21" s="177"/>
      <c r="AJ21" s="171"/>
      <c r="AK21" s="177"/>
      <c r="AL21" s="171"/>
      <c r="AM21" s="178"/>
      <c r="AN21" s="172"/>
      <c r="AO21" s="178"/>
      <c r="AP21" s="172"/>
    </row>
    <row r="22" spans="2:42" ht="12" customHeight="1">
      <c r="B22" s="151"/>
      <c r="C22" s="144" t="s">
        <v>208</v>
      </c>
      <c r="D22" s="170">
        <v>28065.02572482148</v>
      </c>
      <c r="E22" s="170">
        <v>22963.18142001726</v>
      </c>
      <c r="F22" s="171">
        <v>81.82134463432182</v>
      </c>
      <c r="G22" s="177">
        <v>977.8494926700105</v>
      </c>
      <c r="H22" s="171">
        <v>3.484228029070265</v>
      </c>
      <c r="I22" s="177">
        <v>0</v>
      </c>
      <c r="J22" s="171">
        <v>0</v>
      </c>
      <c r="K22" s="177">
        <v>7195.481267837726</v>
      </c>
      <c r="L22" s="171">
        <v>25.63860563816923</v>
      </c>
      <c r="M22" s="177">
        <v>2575.0862290565965</v>
      </c>
      <c r="N22" s="171">
        <v>9.175428001760638</v>
      </c>
      <c r="O22" s="177">
        <v>681.09505347132</v>
      </c>
      <c r="P22" s="171">
        <v>2.426846353712553</v>
      </c>
      <c r="Q22" s="177">
        <v>967.0298443649069</v>
      </c>
      <c r="R22" s="171">
        <v>3.4456759592763855</v>
      </c>
      <c r="S22" s="177">
        <v>336.8366495523654</v>
      </c>
      <c r="T22" s="171">
        <v>1.200200751123694</v>
      </c>
      <c r="U22" s="177">
        <v>5655.436463416671</v>
      </c>
      <c r="V22" s="171">
        <v>20.15118930895847</v>
      </c>
      <c r="W22" s="177">
        <v>789.2325226979782</v>
      </c>
      <c r="X22" s="171">
        <v>2.8121567763252013</v>
      </c>
      <c r="Y22" s="177">
        <v>292.55006923516544</v>
      </c>
      <c r="Z22" s="171">
        <v>1.0424008590037603</v>
      </c>
      <c r="AA22" s="177">
        <v>3492.5838277145203</v>
      </c>
      <c r="AB22" s="171">
        <v>12.444612956921622</v>
      </c>
      <c r="AC22" s="177">
        <v>4665.68513076245</v>
      </c>
      <c r="AD22" s="171">
        <v>16.624553194818525</v>
      </c>
      <c r="AE22" s="177">
        <v>259.33927373428423</v>
      </c>
      <c r="AF22" s="171">
        <v>0.9240656904330483</v>
      </c>
      <c r="AG22" s="177">
        <v>1569.2813831096933</v>
      </c>
      <c r="AH22" s="171">
        <v>5.591590752478013</v>
      </c>
      <c r="AI22" s="177">
        <v>2837.064473918473</v>
      </c>
      <c r="AJ22" s="171">
        <v>10.108896751907464</v>
      </c>
      <c r="AK22" s="177">
        <v>309.71752466320083</v>
      </c>
      <c r="AL22" s="171">
        <v>1.103571141177605</v>
      </c>
      <c r="AM22" s="178">
        <v>261.14239993415816</v>
      </c>
      <c r="AN22" s="172">
        <v>0.930490506207506</v>
      </c>
      <c r="AO22" s="178">
        <v>134.70075055559153</v>
      </c>
      <c r="AP22" s="172">
        <v>0.47995947652546944</v>
      </c>
    </row>
    <row r="23" spans="2:45" ht="12" customHeight="1">
      <c r="B23" s="151"/>
      <c r="C23" s="144" t="s">
        <v>209</v>
      </c>
      <c r="D23" s="170">
        <v>43257.44778897414</v>
      </c>
      <c r="E23" s="170">
        <v>37107.190935096965</v>
      </c>
      <c r="F23" s="171">
        <v>85.78220128963594</v>
      </c>
      <c r="G23" s="177">
        <v>1080.267846874887</v>
      </c>
      <c r="H23" s="171">
        <v>2.497299082795716</v>
      </c>
      <c r="I23" s="177">
        <v>33.95368989319281</v>
      </c>
      <c r="J23" s="171">
        <v>0.07849212477544096</v>
      </c>
      <c r="K23" s="177">
        <v>6109.728086169932</v>
      </c>
      <c r="L23" s="171">
        <v>14.124106711000264</v>
      </c>
      <c r="M23" s="177">
        <v>3312.901101352681</v>
      </c>
      <c r="N23" s="171">
        <v>7.65856810950623</v>
      </c>
      <c r="O23" s="177">
        <v>1100.2865846710304</v>
      </c>
      <c r="P23" s="171">
        <v>2.5435772125036964</v>
      </c>
      <c r="Q23" s="177">
        <v>6423.099386962324</v>
      </c>
      <c r="R23" s="171">
        <v>14.84853988218765</v>
      </c>
      <c r="S23" s="177">
        <v>1011.5992812058936</v>
      </c>
      <c r="T23" s="171">
        <v>2.338555168906057</v>
      </c>
      <c r="U23" s="177">
        <v>7148.840144023989</v>
      </c>
      <c r="V23" s="171">
        <v>16.52626428377994</v>
      </c>
      <c r="W23" s="177">
        <v>1583.3722319350256</v>
      </c>
      <c r="X23" s="171">
        <v>3.6603459354775207</v>
      </c>
      <c r="Y23" s="177">
        <v>1025.4439037239972</v>
      </c>
      <c r="Z23" s="171">
        <v>2.3705603454149506</v>
      </c>
      <c r="AA23" s="177">
        <v>8277.698678284018</v>
      </c>
      <c r="AB23" s="171">
        <v>19.135892433288483</v>
      </c>
      <c r="AC23" s="177">
        <v>5214.600941085084</v>
      </c>
      <c r="AD23" s="171">
        <v>12.0548049124947</v>
      </c>
      <c r="AE23" s="177">
        <v>289.85042560172167</v>
      </c>
      <c r="AF23" s="171">
        <v>0.6700590081405622</v>
      </c>
      <c r="AG23" s="177">
        <v>1753.9066499015637</v>
      </c>
      <c r="AH23" s="171">
        <v>4.054577279865817</v>
      </c>
      <c r="AI23" s="177">
        <v>3170.843865581799</v>
      </c>
      <c r="AJ23" s="171">
        <v>7.33016862448832</v>
      </c>
      <c r="AK23" s="177">
        <v>740.7676878542536</v>
      </c>
      <c r="AL23" s="171">
        <v>1.7124627681873257</v>
      </c>
      <c r="AM23" s="178">
        <v>402.5064449040731</v>
      </c>
      <c r="AN23" s="172">
        <v>0.930490506207506</v>
      </c>
      <c r="AO23" s="178">
        <v>207.61821996623854</v>
      </c>
      <c r="AP23" s="172">
        <v>0.47995947652546944</v>
      </c>
      <c r="AQ23" s="22"/>
      <c r="AR23" s="22"/>
      <c r="AS23" s="22"/>
    </row>
    <row r="24" spans="2:42" ht="12" customHeight="1">
      <c r="B24" s="385" t="s">
        <v>210</v>
      </c>
      <c r="C24" s="385"/>
      <c r="D24" s="170"/>
      <c r="E24" s="170"/>
      <c r="F24" s="171"/>
      <c r="G24" s="177"/>
      <c r="H24" s="171"/>
      <c r="I24" s="177"/>
      <c r="J24" s="171"/>
      <c r="K24" s="177"/>
      <c r="L24" s="171"/>
      <c r="M24" s="177"/>
      <c r="N24" s="171"/>
      <c r="O24" s="177"/>
      <c r="P24" s="171"/>
      <c r="Q24" s="177"/>
      <c r="R24" s="171"/>
      <c r="S24" s="177"/>
      <c r="T24" s="171"/>
      <c r="U24" s="177"/>
      <c r="V24" s="171"/>
      <c r="W24" s="177"/>
      <c r="X24" s="171"/>
      <c r="Y24" s="177"/>
      <c r="Z24" s="171"/>
      <c r="AA24" s="177"/>
      <c r="AB24" s="171"/>
      <c r="AC24" s="177"/>
      <c r="AD24" s="171"/>
      <c r="AE24" s="177"/>
      <c r="AF24" s="171"/>
      <c r="AG24" s="177"/>
      <c r="AH24" s="171"/>
      <c r="AI24" s="177"/>
      <c r="AJ24" s="171"/>
      <c r="AK24" s="177"/>
      <c r="AL24" s="171"/>
      <c r="AM24" s="178"/>
      <c r="AN24" s="172"/>
      <c r="AO24" s="178"/>
      <c r="AP24" s="172"/>
    </row>
    <row r="25" spans="2:42" ht="12" customHeight="1">
      <c r="B25" s="151"/>
      <c r="C25" s="144" t="s">
        <v>211</v>
      </c>
      <c r="D25" s="170">
        <v>6976.427682677641</v>
      </c>
      <c r="E25" s="170">
        <v>2733.9966571255354</v>
      </c>
      <c r="F25" s="171">
        <v>39.18906324957694</v>
      </c>
      <c r="G25" s="177">
        <v>138.17087764656353</v>
      </c>
      <c r="H25" s="171">
        <v>1.9805390943797727</v>
      </c>
      <c r="I25" s="177">
        <v>0</v>
      </c>
      <c r="J25" s="171">
        <v>0</v>
      </c>
      <c r="K25" s="177">
        <v>107.45220040586989</v>
      </c>
      <c r="L25" s="171">
        <v>1.5402180785543294</v>
      </c>
      <c r="M25" s="177">
        <v>239.3738880186203</v>
      </c>
      <c r="N25" s="171">
        <v>3.431181385467262</v>
      </c>
      <c r="O25" s="177">
        <v>77.17929968912208</v>
      </c>
      <c r="P25" s="171">
        <v>1.1062868161130235</v>
      </c>
      <c r="Q25" s="177">
        <v>149.49206004743874</v>
      </c>
      <c r="R25" s="171">
        <v>2.142816737262613</v>
      </c>
      <c r="S25" s="177">
        <v>0</v>
      </c>
      <c r="T25" s="171">
        <v>0</v>
      </c>
      <c r="U25" s="177">
        <v>870.0631540133486</v>
      </c>
      <c r="V25" s="171">
        <v>12.47147098182787</v>
      </c>
      <c r="W25" s="177">
        <v>6.890830792634785</v>
      </c>
      <c r="X25" s="171">
        <v>0.09877305558179308</v>
      </c>
      <c r="Y25" s="177">
        <v>111.3495282279542</v>
      </c>
      <c r="Z25" s="171">
        <v>1.596082311645447</v>
      </c>
      <c r="AA25" s="177">
        <v>1034.0248182839834</v>
      </c>
      <c r="AB25" s="171">
        <v>14.821694788744827</v>
      </c>
      <c r="AC25" s="177">
        <v>4112.018164752963</v>
      </c>
      <c r="AD25" s="171">
        <v>58.941600942313755</v>
      </c>
      <c r="AE25" s="177">
        <v>228.56403176417285</v>
      </c>
      <c r="AF25" s="171">
        <v>3.2762330831822957</v>
      </c>
      <c r="AG25" s="177">
        <v>1383.0580873127199</v>
      </c>
      <c r="AH25" s="171">
        <v>19.824731943353058</v>
      </c>
      <c r="AI25" s="177">
        <v>2500.39604567607</v>
      </c>
      <c r="AJ25" s="171">
        <v>35.84063591577841</v>
      </c>
      <c r="AK25" s="177">
        <v>98.98188932535282</v>
      </c>
      <c r="AL25" s="171">
        <v>1.418804778427264</v>
      </c>
      <c r="AM25" s="178">
        <v>64.91499725974776</v>
      </c>
      <c r="AN25" s="172">
        <v>0.930490506207506</v>
      </c>
      <c r="AO25" s="178">
        <v>33.48402578595755</v>
      </c>
      <c r="AP25" s="172">
        <v>0.47995947652546944</v>
      </c>
    </row>
    <row r="26" spans="2:42" ht="12" customHeight="1">
      <c r="B26" s="151"/>
      <c r="C26" s="144" t="s">
        <v>266</v>
      </c>
      <c r="D26" s="170">
        <v>8654.984533311728</v>
      </c>
      <c r="E26" s="170">
        <v>5845.641962985723</v>
      </c>
      <c r="F26" s="171">
        <v>67.54075574007938</v>
      </c>
      <c r="G26" s="177">
        <v>66.19122098387312</v>
      </c>
      <c r="H26" s="171">
        <v>0.7647757281265276</v>
      </c>
      <c r="I26" s="177">
        <v>135.81475957277124</v>
      </c>
      <c r="J26" s="171">
        <v>1.5692085762838828</v>
      </c>
      <c r="K26" s="177">
        <v>123.7399606465281</v>
      </c>
      <c r="L26" s="171">
        <v>1.4296959188115437</v>
      </c>
      <c r="M26" s="177">
        <v>817.6831629160242</v>
      </c>
      <c r="N26" s="171">
        <v>9.447540429088987</v>
      </c>
      <c r="O26" s="177">
        <v>179.22900828036194</v>
      </c>
      <c r="P26" s="171">
        <v>2.070818354331386</v>
      </c>
      <c r="Q26" s="177">
        <v>394.59702926029775</v>
      </c>
      <c r="R26" s="171">
        <v>4.559188150383786</v>
      </c>
      <c r="S26" s="177">
        <v>258.93093419426754</v>
      </c>
      <c r="T26" s="171">
        <v>2.991697249113288</v>
      </c>
      <c r="U26" s="177">
        <v>2207.9689591141687</v>
      </c>
      <c r="V26" s="171">
        <v>25.510952106454145</v>
      </c>
      <c r="W26" s="177">
        <v>12.153225020325435</v>
      </c>
      <c r="X26" s="171">
        <v>0.14041879536063304</v>
      </c>
      <c r="Y26" s="177">
        <v>461.305188372953</v>
      </c>
      <c r="Z26" s="171">
        <v>5.329936600088181</v>
      </c>
      <c r="AA26" s="177">
        <v>1188.0285146241515</v>
      </c>
      <c r="AB26" s="171">
        <v>13.72652383203701</v>
      </c>
      <c r="AC26" s="177">
        <v>2371.228657916058</v>
      </c>
      <c r="AD26" s="171">
        <v>27.397260489485078</v>
      </c>
      <c r="AE26" s="177">
        <v>131.80330450232904</v>
      </c>
      <c r="AF26" s="171">
        <v>1.522860081321209</v>
      </c>
      <c r="AG26" s="177">
        <v>797.5516743359318</v>
      </c>
      <c r="AH26" s="171">
        <v>9.21494049199367</v>
      </c>
      <c r="AI26" s="177">
        <v>1441.8736790777973</v>
      </c>
      <c r="AJ26" s="171">
        <v>16.659459916170192</v>
      </c>
      <c r="AK26" s="177">
        <v>399.1205214731969</v>
      </c>
      <c r="AL26" s="171">
        <v>4.61145274075352</v>
      </c>
      <c r="AM26" s="178">
        <v>80.53380939619366</v>
      </c>
      <c r="AN26" s="172">
        <v>0.9304905062075061</v>
      </c>
      <c r="AO26" s="178">
        <v>41.54041845944332</v>
      </c>
      <c r="AP26" s="172">
        <v>0.47995947652546955</v>
      </c>
    </row>
    <row r="27" spans="2:42" ht="12" customHeight="1">
      <c r="B27" s="385" t="s">
        <v>213</v>
      </c>
      <c r="C27" s="385"/>
      <c r="D27" s="170"/>
      <c r="E27" s="170"/>
      <c r="F27" s="171"/>
      <c r="G27" s="177"/>
      <c r="H27" s="171"/>
      <c r="I27" s="177"/>
      <c r="J27" s="171"/>
      <c r="K27" s="177"/>
      <c r="L27" s="171"/>
      <c r="M27" s="177"/>
      <c r="N27" s="171"/>
      <c r="O27" s="177"/>
      <c r="P27" s="171"/>
      <c r="Q27" s="177"/>
      <c r="R27" s="171"/>
      <c r="S27" s="177"/>
      <c r="T27" s="171"/>
      <c r="U27" s="177"/>
      <c r="V27" s="171"/>
      <c r="W27" s="177"/>
      <c r="X27" s="171"/>
      <c r="Y27" s="177"/>
      <c r="Z27" s="171"/>
      <c r="AA27" s="177"/>
      <c r="AB27" s="171"/>
      <c r="AC27" s="177"/>
      <c r="AD27" s="171"/>
      <c r="AE27" s="177"/>
      <c r="AF27" s="171"/>
      <c r="AG27" s="177"/>
      <c r="AH27" s="171"/>
      <c r="AI27" s="177"/>
      <c r="AJ27" s="171"/>
      <c r="AK27" s="177"/>
      <c r="AL27" s="171"/>
      <c r="AM27" s="178"/>
      <c r="AN27" s="172"/>
      <c r="AO27" s="178"/>
      <c r="AP27" s="172"/>
    </row>
    <row r="28" spans="2:42" ht="12" customHeight="1">
      <c r="B28" s="151"/>
      <c r="C28" s="144" t="s">
        <v>214</v>
      </c>
      <c r="D28" s="169">
        <v>26499.634392517204</v>
      </c>
      <c r="E28" s="180">
        <v>21621.465086893793</v>
      </c>
      <c r="F28" s="155">
        <v>81.59155996883914</v>
      </c>
      <c r="G28" s="180">
        <v>508.8352029919826</v>
      </c>
      <c r="H28" s="155">
        <v>1.920159332974285</v>
      </c>
      <c r="I28" s="180">
        <v>18.863161051773787</v>
      </c>
      <c r="J28" s="155">
        <v>0.07118272189106217</v>
      </c>
      <c r="K28" s="180">
        <v>5178.237149867128</v>
      </c>
      <c r="L28" s="155">
        <v>19.540787141309863</v>
      </c>
      <c r="M28" s="180">
        <v>2328.661617936883</v>
      </c>
      <c r="N28" s="155">
        <v>8.78752356898341</v>
      </c>
      <c r="O28" s="180">
        <v>796.002654103788</v>
      </c>
      <c r="P28" s="155">
        <v>3.0038250426902424</v>
      </c>
      <c r="Q28" s="180">
        <v>1412.2123779288959</v>
      </c>
      <c r="R28" s="155">
        <v>5.329176836974277</v>
      </c>
      <c r="S28" s="180">
        <v>880.2060606732191</v>
      </c>
      <c r="T28" s="155">
        <v>3.3215781306091</v>
      </c>
      <c r="U28" s="180">
        <v>5333.024309585478</v>
      </c>
      <c r="V28" s="181">
        <v>20.12489768949938</v>
      </c>
      <c r="W28" s="180">
        <v>1467.2921943580964</v>
      </c>
      <c r="X28" s="155">
        <v>5.537028068479393</v>
      </c>
      <c r="Y28" s="180">
        <v>612.5562995810416</v>
      </c>
      <c r="Z28" s="155">
        <v>2.3115650974943684</v>
      </c>
      <c r="AA28" s="180">
        <v>3085.574058815505</v>
      </c>
      <c r="AB28" s="155">
        <v>11.64383633793374</v>
      </c>
      <c r="AC28" s="180">
        <v>4212.78335655749</v>
      </c>
      <c r="AD28" s="155">
        <v>15.897515015328171</v>
      </c>
      <c r="AE28" s="180">
        <v>234.16500373889585</v>
      </c>
      <c r="AF28" s="155">
        <v>0.8836537148792432</v>
      </c>
      <c r="AG28" s="180">
        <v>1416.9499885303399</v>
      </c>
      <c r="AH28" s="155">
        <v>5.347054859483077</v>
      </c>
      <c r="AI28" s="180">
        <v>2561.6683642882535</v>
      </c>
      <c r="AJ28" s="155">
        <v>9.666806440965846</v>
      </c>
      <c r="AK28" s="180">
        <v>545.9968733753335</v>
      </c>
      <c r="AL28" s="155">
        <v>2.060393986150649</v>
      </c>
      <c r="AM28" s="180">
        <v>246.57658220207165</v>
      </c>
      <c r="AN28" s="155">
        <v>0.930490506207506</v>
      </c>
      <c r="AO28" s="180">
        <v>127.18750651148883</v>
      </c>
      <c r="AP28" s="182">
        <v>0.47995947652546944</v>
      </c>
    </row>
    <row r="29" spans="2:42" ht="12" customHeight="1">
      <c r="B29" s="151"/>
      <c r="C29" s="144" t="s">
        <v>215</v>
      </c>
      <c r="D29" s="170">
        <v>6860.398637648962</v>
      </c>
      <c r="E29" s="170">
        <v>4693.179708729095</v>
      </c>
      <c r="F29" s="171">
        <v>68.40972305856316</v>
      </c>
      <c r="G29" s="177">
        <v>66.09778965155735</v>
      </c>
      <c r="H29" s="171">
        <v>0.9634686428981168</v>
      </c>
      <c r="I29" s="177">
        <v>0</v>
      </c>
      <c r="J29" s="171">
        <v>0</v>
      </c>
      <c r="K29" s="177">
        <v>824.5156494758338</v>
      </c>
      <c r="L29" s="171">
        <v>12.018480164563627</v>
      </c>
      <c r="M29" s="177">
        <v>355.4496397528248</v>
      </c>
      <c r="N29" s="171">
        <v>5.181180548345457</v>
      </c>
      <c r="O29" s="177">
        <v>113.86681594473961</v>
      </c>
      <c r="P29" s="171">
        <v>1.6597696716901196</v>
      </c>
      <c r="Q29" s="177">
        <v>135.08150764075094</v>
      </c>
      <c r="R29" s="171">
        <v>1.9690037674988952</v>
      </c>
      <c r="S29" s="177">
        <v>178.5527991262298</v>
      </c>
      <c r="T29" s="171">
        <v>2.6026592412043756</v>
      </c>
      <c r="U29" s="177">
        <v>1923.951226117559</v>
      </c>
      <c r="V29" s="171">
        <v>28.04430657366131</v>
      </c>
      <c r="W29" s="177">
        <v>52.10343683923277</v>
      </c>
      <c r="X29" s="171">
        <v>0.7594811845669723</v>
      </c>
      <c r="Y29" s="177">
        <v>449.5465868682913</v>
      </c>
      <c r="Z29" s="171">
        <v>6.552776458225605</v>
      </c>
      <c r="AA29" s="177">
        <v>594.0142573120758</v>
      </c>
      <c r="AB29" s="171">
        <v>8.658596805908681</v>
      </c>
      <c r="AC29" s="177">
        <v>1852.1368930084586</v>
      </c>
      <c r="AD29" s="171">
        <v>26.997511235632516</v>
      </c>
      <c r="AE29" s="177">
        <v>102.94990408210278</v>
      </c>
      <c r="AF29" s="171">
        <v>1.5006402618810997</v>
      </c>
      <c r="AG29" s="177">
        <v>622.9575858013011</v>
      </c>
      <c r="AH29" s="171">
        <v>9.0804866991634</v>
      </c>
      <c r="AI29" s="177">
        <v>1126.2294031250551</v>
      </c>
      <c r="AJ29" s="171">
        <v>16.416384274588022</v>
      </c>
      <c r="AK29" s="177">
        <v>284.1738112889163</v>
      </c>
      <c r="AL29" s="171">
        <v>4.142234676122287</v>
      </c>
      <c r="AM29" s="178">
        <v>63.835358011312664</v>
      </c>
      <c r="AN29" s="172">
        <v>0.930490506207506</v>
      </c>
      <c r="AO29" s="178">
        <v>32.927133388820394</v>
      </c>
      <c r="AP29" s="172">
        <v>0.47995947652546944</v>
      </c>
    </row>
    <row r="30" spans="2:42" ht="12" customHeight="1">
      <c r="B30" s="151"/>
      <c r="C30" s="144" t="s">
        <v>216</v>
      </c>
      <c r="D30" s="170">
        <v>33923.11939495626</v>
      </c>
      <c r="E30" s="170">
        <v>29133.737405537413</v>
      </c>
      <c r="F30" s="171">
        <v>85.88165807024534</v>
      </c>
      <c r="G30" s="177">
        <v>1000.5016789924626</v>
      </c>
      <c r="H30" s="171">
        <v>2.9493209847359108</v>
      </c>
      <c r="I30" s="177">
        <v>0</v>
      </c>
      <c r="J30" s="171">
        <v>0</v>
      </c>
      <c r="K30" s="177">
        <v>8330.481359321773</v>
      </c>
      <c r="L30" s="171">
        <v>24.556943783183932</v>
      </c>
      <c r="M30" s="177">
        <v>3113.6459267488253</v>
      </c>
      <c r="N30" s="171">
        <v>9.178536591808143</v>
      </c>
      <c r="O30" s="177">
        <v>625.6584308945469</v>
      </c>
      <c r="P30" s="171">
        <v>1.844342271741586</v>
      </c>
      <c r="Q30" s="177">
        <v>1548.9582580515487</v>
      </c>
      <c r="R30" s="171">
        <v>4.5660843863369776</v>
      </c>
      <c r="S30" s="177">
        <v>735.9611505702701</v>
      </c>
      <c r="T30" s="171">
        <v>2.1694972741206517</v>
      </c>
      <c r="U30" s="177">
        <v>7059.770026371921</v>
      </c>
      <c r="V30" s="171">
        <v>20.811087400829003</v>
      </c>
      <c r="W30" s="177">
        <v>1788.0073248928618</v>
      </c>
      <c r="X30" s="171">
        <v>5.27076329294972</v>
      </c>
      <c r="Y30" s="177">
        <v>596.6492241199055</v>
      </c>
      <c r="Z30" s="171">
        <v>1.7588277103096133</v>
      </c>
      <c r="AA30" s="177">
        <v>4334.104025573292</v>
      </c>
      <c r="AB30" s="171">
        <v>12.776254374229786</v>
      </c>
      <c r="AC30" s="177">
        <v>4205.497647117437</v>
      </c>
      <c r="AD30" s="171">
        <v>12.397143075653345</v>
      </c>
      <c r="AE30" s="177">
        <v>233.76003200551332</v>
      </c>
      <c r="AF30" s="171">
        <v>0.6890876669799096</v>
      </c>
      <c r="AG30" s="177">
        <v>1414.4994742185972</v>
      </c>
      <c r="AH30" s="171">
        <v>4.169721120720128</v>
      </c>
      <c r="AI30" s="177">
        <v>2557.238140893327</v>
      </c>
      <c r="AJ30" s="171">
        <v>7.538334287953309</v>
      </c>
      <c r="AK30" s="177">
        <v>431.0501631910527</v>
      </c>
      <c r="AL30" s="171">
        <v>1.2706678244193013</v>
      </c>
      <c r="AM30" s="178">
        <v>315.6514053795052</v>
      </c>
      <c r="AN30" s="172">
        <v>0.9304905062075063</v>
      </c>
      <c r="AO30" s="178">
        <v>162.8172262691421</v>
      </c>
      <c r="AP30" s="172">
        <v>0.4799594765254696</v>
      </c>
    </row>
    <row r="31" spans="2:42" ht="12" customHeight="1">
      <c r="B31" s="386" t="s">
        <v>217</v>
      </c>
      <c r="C31" s="387"/>
      <c r="D31" s="170"/>
      <c r="E31" s="170"/>
      <c r="F31" s="171"/>
      <c r="G31" s="177"/>
      <c r="H31" s="171"/>
      <c r="I31" s="177"/>
      <c r="J31" s="171"/>
      <c r="K31" s="177"/>
      <c r="L31" s="171"/>
      <c r="M31" s="177"/>
      <c r="N31" s="171"/>
      <c r="O31" s="177"/>
      <c r="P31" s="171"/>
      <c r="Q31" s="177"/>
      <c r="R31" s="171"/>
      <c r="S31" s="177"/>
      <c r="T31" s="171"/>
      <c r="U31" s="177"/>
      <c r="V31" s="171"/>
      <c r="W31" s="177"/>
      <c r="X31" s="171"/>
      <c r="Y31" s="177"/>
      <c r="Z31" s="171"/>
      <c r="AA31" s="177"/>
      <c r="AB31" s="171"/>
      <c r="AC31" s="177"/>
      <c r="AD31" s="171"/>
      <c r="AE31" s="177"/>
      <c r="AF31" s="171"/>
      <c r="AG31" s="177"/>
      <c r="AH31" s="171"/>
      <c r="AI31" s="177"/>
      <c r="AJ31" s="171"/>
      <c r="AK31" s="177"/>
      <c r="AL31" s="171"/>
      <c r="AM31" s="178"/>
      <c r="AN31" s="172"/>
      <c r="AO31" s="178"/>
      <c r="AP31" s="172"/>
    </row>
    <row r="32" spans="2:42" ht="12" customHeight="1">
      <c r="B32" s="151"/>
      <c r="C32" s="144" t="s">
        <v>218</v>
      </c>
      <c r="D32" s="169">
        <v>54735.83418883641</v>
      </c>
      <c r="E32" s="170">
        <v>45461.23819049014</v>
      </c>
      <c r="F32" s="171">
        <v>83.05571453181972</v>
      </c>
      <c r="G32" s="177">
        <v>1258.6469986205327</v>
      </c>
      <c r="H32" s="171">
        <v>2.2994935900277897</v>
      </c>
      <c r="I32" s="177">
        <v>56.58948315532136</v>
      </c>
      <c r="J32" s="171">
        <v>0.10338653643258626</v>
      </c>
      <c r="K32" s="177">
        <v>4008.7750202954608</v>
      </c>
      <c r="L32" s="171">
        <v>7.323858455258669</v>
      </c>
      <c r="M32" s="177">
        <v>3769.8541023406124</v>
      </c>
      <c r="N32" s="171">
        <v>6.8873602790719675</v>
      </c>
      <c r="O32" s="177">
        <v>2074.291737520543</v>
      </c>
      <c r="P32" s="171">
        <v>3.7896412254617706</v>
      </c>
      <c r="Q32" s="177">
        <v>3681.8678833950703</v>
      </c>
      <c r="R32" s="171">
        <v>6.726613265256496</v>
      </c>
      <c r="S32" s="177">
        <v>2432.898169698256</v>
      </c>
      <c r="T32" s="171">
        <v>4.444799655934458</v>
      </c>
      <c r="U32" s="177">
        <v>9457.029610708105</v>
      </c>
      <c r="V32" s="171">
        <v>17.277583781918324</v>
      </c>
      <c r="W32" s="177">
        <v>724.5195234074479</v>
      </c>
      <c r="X32" s="171">
        <v>1.3236658107883856</v>
      </c>
      <c r="Y32" s="177">
        <v>1364.3664566106727</v>
      </c>
      <c r="Z32" s="171">
        <v>2.4926384640520207</v>
      </c>
      <c r="AA32" s="177">
        <v>16632.399204738118</v>
      </c>
      <c r="AB32" s="171">
        <v>30.386673467617236</v>
      </c>
      <c r="AC32" s="177">
        <v>7744.422483912445</v>
      </c>
      <c r="AD32" s="171">
        <v>14.14872468590595</v>
      </c>
      <c r="AE32" s="177">
        <v>430.4690192715823</v>
      </c>
      <c r="AF32" s="171">
        <v>0.7864482667542466</v>
      </c>
      <c r="AG32" s="177">
        <v>2604.8002997051576</v>
      </c>
      <c r="AH32" s="171">
        <v>4.758857407231069</v>
      </c>
      <c r="AI32" s="177">
        <v>4709.153164935707</v>
      </c>
      <c r="AJ32" s="171">
        <v>8.603419011920636</v>
      </c>
      <c r="AK32" s="177">
        <v>1283.5715970578015</v>
      </c>
      <c r="AL32" s="171">
        <v>2.345029752592299</v>
      </c>
      <c r="AM32" s="178">
        <v>509.311740620605</v>
      </c>
      <c r="AN32" s="172">
        <v>0.930490506207506</v>
      </c>
      <c r="AO32" s="178">
        <v>262.7098232445882</v>
      </c>
      <c r="AP32" s="172">
        <v>0.47995947652546955</v>
      </c>
    </row>
    <row r="33" spans="2:42" ht="12" customHeight="1">
      <c r="B33" s="151"/>
      <c r="C33" s="144" t="s">
        <v>219</v>
      </c>
      <c r="D33" s="169">
        <v>27216.919176885378</v>
      </c>
      <c r="E33" s="180">
        <v>21776.04269199711</v>
      </c>
      <c r="F33" s="155">
        <v>80.00921246990708</v>
      </c>
      <c r="G33" s="180">
        <v>1653.11648867852</v>
      </c>
      <c r="H33" s="155">
        <v>6.0738560376167365</v>
      </c>
      <c r="I33" s="180">
        <v>18.863161051773787</v>
      </c>
      <c r="J33" s="155">
        <v>0.06930674603242303</v>
      </c>
      <c r="K33" s="180">
        <v>527.7073729709032</v>
      </c>
      <c r="L33" s="155">
        <v>1.9388945881099993</v>
      </c>
      <c r="M33" s="180">
        <v>2466.669220349867</v>
      </c>
      <c r="N33" s="155">
        <v>9.062999395040807</v>
      </c>
      <c r="O33" s="180">
        <v>1893.3201447002275</v>
      </c>
      <c r="P33" s="155">
        <v>6.95640874117808</v>
      </c>
      <c r="Q33" s="180">
        <v>1906.8690229162612</v>
      </c>
      <c r="R33" s="155">
        <v>7.0061898281849455</v>
      </c>
      <c r="S33" s="180">
        <v>408.1206837170966</v>
      </c>
      <c r="T33" s="155">
        <v>1.4995109514955787</v>
      </c>
      <c r="U33" s="180">
        <v>5578.594146561855</v>
      </c>
      <c r="V33" s="181">
        <v>20.496787716148308</v>
      </c>
      <c r="W33" s="180">
        <v>842.422037407586</v>
      </c>
      <c r="X33" s="155">
        <v>3.0952145315662074</v>
      </c>
      <c r="Y33" s="180">
        <v>743.7227249717695</v>
      </c>
      <c r="Z33" s="155">
        <v>2.732574984472871</v>
      </c>
      <c r="AA33" s="180">
        <v>5736.637688671251</v>
      </c>
      <c r="AB33" s="155">
        <v>21.07746895006114</v>
      </c>
      <c r="AC33" s="180">
        <v>4922.328261371508</v>
      </c>
      <c r="AD33" s="155">
        <v>18.08554535280361</v>
      </c>
      <c r="AE33" s="180">
        <v>273.6046262464392</v>
      </c>
      <c r="AF33" s="155">
        <v>1.0052740520271835</v>
      </c>
      <c r="AG33" s="180">
        <v>1655.6021003634883</v>
      </c>
      <c r="AH33" s="155">
        <v>6.082988635133796</v>
      </c>
      <c r="AI33" s="180">
        <v>2993.1215347615807</v>
      </c>
      <c r="AJ33" s="155">
        <v>10.997282665642631</v>
      </c>
      <c r="AK33" s="180">
        <v>395.9275573014113</v>
      </c>
      <c r="AL33" s="155">
        <v>1.4547111476072658</v>
      </c>
      <c r="AM33" s="180">
        <v>253.2508490230885</v>
      </c>
      <c r="AN33" s="155">
        <v>0.930490506207506</v>
      </c>
      <c r="AO33" s="180">
        <v>130.63018280773917</v>
      </c>
      <c r="AP33" s="181">
        <v>0.47995947652546944</v>
      </c>
    </row>
    <row r="34" spans="2:42" ht="12" customHeight="1">
      <c r="B34" s="151"/>
      <c r="C34" s="144" t="s">
        <v>220</v>
      </c>
      <c r="D34" s="169">
        <v>45017.32199527111</v>
      </c>
      <c r="E34" s="170">
        <v>40034.49816513288</v>
      </c>
      <c r="F34" s="171">
        <v>88.93131885841264</v>
      </c>
      <c r="G34" s="177">
        <v>6027.261109623114</v>
      </c>
      <c r="H34" s="171">
        <v>13.388759798408831</v>
      </c>
      <c r="I34" s="177">
        <v>30.181057682838052</v>
      </c>
      <c r="J34" s="171">
        <v>0.06704320991374932</v>
      </c>
      <c r="K34" s="177">
        <v>341.6021646530969</v>
      </c>
      <c r="L34" s="171">
        <v>0.7588238249467192</v>
      </c>
      <c r="M34" s="177">
        <v>3962.111017814827</v>
      </c>
      <c r="N34" s="171">
        <v>8.80130323663196</v>
      </c>
      <c r="O34" s="177">
        <v>2160.5437232262416</v>
      </c>
      <c r="P34" s="171">
        <v>4.799360840374286</v>
      </c>
      <c r="Q34" s="177">
        <v>2314.148060265568</v>
      </c>
      <c r="R34" s="171">
        <v>5.1405724678794975</v>
      </c>
      <c r="S34" s="177">
        <v>568.8769538531723</v>
      </c>
      <c r="T34" s="171">
        <v>1.2636845743799032</v>
      </c>
      <c r="U34" s="177">
        <v>11216.53360497336</v>
      </c>
      <c r="V34" s="171">
        <v>24.916039221861336</v>
      </c>
      <c r="W34" s="177">
        <v>1499.7466211297774</v>
      </c>
      <c r="X34" s="171">
        <v>3.331487868797082</v>
      </c>
      <c r="Y34" s="177">
        <v>731.7254712122705</v>
      </c>
      <c r="Z34" s="171">
        <v>1.6254309203224824</v>
      </c>
      <c r="AA34" s="177">
        <v>11181.768380698612</v>
      </c>
      <c r="AB34" s="171">
        <v>24.838812894896794</v>
      </c>
      <c r="AC34" s="177">
        <v>4406.430017718751</v>
      </c>
      <c r="AD34" s="171">
        <v>9.788298864560687</v>
      </c>
      <c r="AE34" s="177">
        <v>244.92873576519816</v>
      </c>
      <c r="AF34" s="171">
        <v>0.5440766462983448</v>
      </c>
      <c r="AG34" s="177">
        <v>1482.0821377742088</v>
      </c>
      <c r="AH34" s="171">
        <v>3.29224856585182</v>
      </c>
      <c r="AI34" s="177">
        <v>2679.419144179344</v>
      </c>
      <c r="AJ34" s="171">
        <v>5.9519736524105245</v>
      </c>
      <c r="AK34" s="177">
        <v>373.57680809891235</v>
      </c>
      <c r="AL34" s="171">
        <v>0.8298512473446447</v>
      </c>
      <c r="AM34" s="178">
        <v>418.88190731486105</v>
      </c>
      <c r="AN34" s="172">
        <v>0.930490506207506</v>
      </c>
      <c r="AO34" s="178">
        <v>216.06490299428825</v>
      </c>
      <c r="AP34" s="172">
        <v>0.47995947652546944</v>
      </c>
    </row>
    <row r="35" spans="2:42" ht="12" customHeight="1">
      <c r="B35" s="151"/>
      <c r="C35" s="144" t="s">
        <v>221</v>
      </c>
      <c r="D35" s="169">
        <v>36850.63116461999</v>
      </c>
      <c r="E35" s="170">
        <v>33187.2935648206</v>
      </c>
      <c r="F35" s="171">
        <v>90.05895561616177</v>
      </c>
      <c r="G35" s="177">
        <v>110.66887452272533</v>
      </c>
      <c r="H35" s="171">
        <v>0.30031744647287795</v>
      </c>
      <c r="I35" s="177">
        <v>0</v>
      </c>
      <c r="J35" s="171">
        <v>0</v>
      </c>
      <c r="K35" s="177">
        <v>46.40965848307084</v>
      </c>
      <c r="L35" s="171">
        <v>0.12593992834409956</v>
      </c>
      <c r="M35" s="177">
        <v>3332.475095616403</v>
      </c>
      <c r="N35" s="171">
        <v>9.043196792829661</v>
      </c>
      <c r="O35" s="177">
        <v>923.656585154441</v>
      </c>
      <c r="P35" s="171">
        <v>2.5064878292810264</v>
      </c>
      <c r="Q35" s="177">
        <v>1735.9517898032614</v>
      </c>
      <c r="R35" s="171">
        <v>4.710778987877785</v>
      </c>
      <c r="S35" s="177">
        <v>688.7036537726004</v>
      </c>
      <c r="T35" s="171">
        <v>1.8689059915853476</v>
      </c>
      <c r="U35" s="177">
        <v>6668.959494183939</v>
      </c>
      <c r="V35" s="171">
        <v>18.09727346159204</v>
      </c>
      <c r="W35" s="177">
        <v>492.99845534099376</v>
      </c>
      <c r="X35" s="171">
        <v>1.3378290676723004</v>
      </c>
      <c r="Y35" s="177">
        <v>624.524416940791</v>
      </c>
      <c r="Z35" s="171">
        <v>1.6947455096519273</v>
      </c>
      <c r="AA35" s="177">
        <v>18562.945541002366</v>
      </c>
      <c r="AB35" s="171">
        <v>50.37348060085469</v>
      </c>
      <c r="AC35" s="177">
        <v>3391.946254100181</v>
      </c>
      <c r="AD35" s="171">
        <v>9.204581161575225</v>
      </c>
      <c r="AE35" s="177">
        <v>188.53927203191174</v>
      </c>
      <c r="AF35" s="171">
        <v>0.5116310523683156</v>
      </c>
      <c r="AG35" s="177">
        <v>1140.865266276171</v>
      </c>
      <c r="AH35" s="171">
        <v>3.0959178451507965</v>
      </c>
      <c r="AI35" s="177">
        <v>2062.541715792098</v>
      </c>
      <c r="AJ35" s="171">
        <v>5.597032264056113</v>
      </c>
      <c r="AK35" s="177">
        <v>105.36781766892399</v>
      </c>
      <c r="AL35" s="171">
        <v>0.28593219258096947</v>
      </c>
      <c r="AM35" s="178">
        <v>342.89162446433346</v>
      </c>
      <c r="AN35" s="172">
        <v>0.930490506207506</v>
      </c>
      <c r="AO35" s="178">
        <v>176.8680964340416</v>
      </c>
      <c r="AP35" s="172">
        <v>0.47995947652546944</v>
      </c>
    </row>
    <row r="36" spans="2:42" ht="12" customHeight="1">
      <c r="B36" s="151"/>
      <c r="C36" s="144" t="s">
        <v>222</v>
      </c>
      <c r="D36" s="169">
        <v>10357.82312382843</v>
      </c>
      <c r="E36" s="170">
        <v>7775.648352156405</v>
      </c>
      <c r="F36" s="171">
        <v>75.07029478296779</v>
      </c>
      <c r="G36" s="177">
        <v>588.2024978988527</v>
      </c>
      <c r="H36" s="171">
        <v>5.678823541074748</v>
      </c>
      <c r="I36" s="177">
        <v>0</v>
      </c>
      <c r="J36" s="171">
        <v>0</v>
      </c>
      <c r="K36" s="177">
        <v>682.5224923471128</v>
      </c>
      <c r="L36" s="171">
        <v>6.589439539442925</v>
      </c>
      <c r="M36" s="177">
        <v>851.332921541126</v>
      </c>
      <c r="N36" s="171">
        <v>8.219226292661954</v>
      </c>
      <c r="O36" s="177">
        <v>138.25197746926045</v>
      </c>
      <c r="P36" s="171">
        <v>1.334759010811918</v>
      </c>
      <c r="Q36" s="177">
        <v>317.6070559170608</v>
      </c>
      <c r="R36" s="171">
        <v>3.066349484057107</v>
      </c>
      <c r="S36" s="177">
        <v>0</v>
      </c>
      <c r="T36" s="171">
        <v>0</v>
      </c>
      <c r="U36" s="177">
        <v>2157.601554666655</v>
      </c>
      <c r="V36" s="171">
        <v>20.83064683449787</v>
      </c>
      <c r="W36" s="177">
        <v>616.7846704255793</v>
      </c>
      <c r="X36" s="171">
        <v>5.954771220283255</v>
      </c>
      <c r="Y36" s="177">
        <v>206.79198099477208</v>
      </c>
      <c r="Z36" s="171">
        <v>1.996481099576242</v>
      </c>
      <c r="AA36" s="177">
        <v>2216.5532008959867</v>
      </c>
      <c r="AB36" s="171">
        <v>21.399797760561782</v>
      </c>
      <c r="AC36" s="177">
        <v>2107.652365480328</v>
      </c>
      <c r="AD36" s="171">
        <v>20.34841047470314</v>
      </c>
      <c r="AE36" s="177">
        <v>117.15257640171949</v>
      </c>
      <c r="AF36" s="171">
        <v>1.1310540352075242</v>
      </c>
      <c r="AG36" s="177">
        <v>708.8990205121032</v>
      </c>
      <c r="AH36" s="171">
        <v>6.844092740696289</v>
      </c>
      <c r="AI36" s="177">
        <v>1281.6007685665054</v>
      </c>
      <c r="AJ36" s="171">
        <v>12.373263698799326</v>
      </c>
      <c r="AK36" s="177">
        <v>427.8571990192672</v>
      </c>
      <c r="AL36" s="171">
        <v>4.130763712647025</v>
      </c>
      <c r="AM36" s="178">
        <v>96.37856081698928</v>
      </c>
      <c r="AN36" s="172">
        <v>0.9304905062075061</v>
      </c>
      <c r="AO36" s="178">
        <v>49.71335364456097</v>
      </c>
      <c r="AP36" s="172">
        <v>0.47995947652546955</v>
      </c>
    </row>
    <row r="37" spans="2:42" ht="12" customHeight="1">
      <c r="B37" s="151"/>
      <c r="C37" s="144" t="s">
        <v>267</v>
      </c>
      <c r="D37" s="169">
        <v>58064.5632362147</v>
      </c>
      <c r="E37" s="170">
        <v>49241.53016927344</v>
      </c>
      <c r="F37" s="171">
        <v>84.80478871244078</v>
      </c>
      <c r="G37" s="177">
        <v>3881.4896553643307</v>
      </c>
      <c r="H37" s="171">
        <v>6.684782316494645</v>
      </c>
      <c r="I37" s="177">
        <v>60.362115365676104</v>
      </c>
      <c r="J37" s="171">
        <v>0.10395689212388395</v>
      </c>
      <c r="K37" s="177">
        <v>10177.025249502856</v>
      </c>
      <c r="L37" s="171">
        <v>17.527084821255446</v>
      </c>
      <c r="M37" s="177">
        <v>3694.2993224250577</v>
      </c>
      <c r="N37" s="171">
        <v>6.362399226867746</v>
      </c>
      <c r="O37" s="177">
        <v>6846.8491351447165</v>
      </c>
      <c r="P37" s="171">
        <v>11.79178616618674</v>
      </c>
      <c r="Q37" s="177">
        <v>3921.113207997057</v>
      </c>
      <c r="R37" s="171">
        <v>6.753022823999251</v>
      </c>
      <c r="S37" s="177">
        <v>637.7864865120781</v>
      </c>
      <c r="T37" s="171">
        <v>1.0984091689753597</v>
      </c>
      <c r="U37" s="177">
        <v>8859.571740456366</v>
      </c>
      <c r="V37" s="171">
        <v>15.258138952004854</v>
      </c>
      <c r="W37" s="177">
        <v>1051.1617555158873</v>
      </c>
      <c r="X37" s="171">
        <v>1.8103326657941357</v>
      </c>
      <c r="Y37" s="177">
        <v>1256.6589614297689</v>
      </c>
      <c r="Z37" s="171">
        <v>2.164244233298554</v>
      </c>
      <c r="AA37" s="177">
        <v>8855.212539559647</v>
      </c>
      <c r="AB37" s="171">
        <v>15.25063144544016</v>
      </c>
      <c r="AC37" s="177">
        <v>7753.614256851003</v>
      </c>
      <c r="AD37" s="171">
        <v>13.353435942173927</v>
      </c>
      <c r="AE37" s="177">
        <v>430.9799383866546</v>
      </c>
      <c r="AF37" s="171">
        <v>0.7422426250471711</v>
      </c>
      <c r="AG37" s="177">
        <v>2607.8919095643714</v>
      </c>
      <c r="AH37" s="171">
        <v>4.491365756003546</v>
      </c>
      <c r="AI37" s="177">
        <v>4714.742408899978</v>
      </c>
      <c r="AJ37" s="171">
        <v>8.119827561123213</v>
      </c>
      <c r="AK37" s="177">
        <v>807.8199354617507</v>
      </c>
      <c r="AL37" s="171">
        <v>1.3912443157032406</v>
      </c>
      <c r="AM37" s="178">
        <v>540.2852483838316</v>
      </c>
      <c r="AN37" s="172">
        <v>0.930490506207506</v>
      </c>
      <c r="AO37" s="178">
        <v>278.68637375533626</v>
      </c>
      <c r="AP37" s="172">
        <v>0.47995947652546944</v>
      </c>
    </row>
    <row r="38" spans="2:42" ht="12" customHeight="1">
      <c r="B38" s="386" t="s">
        <v>224</v>
      </c>
      <c r="C38" s="387"/>
      <c r="D38" s="170"/>
      <c r="E38" s="170"/>
      <c r="F38" s="171"/>
      <c r="G38" s="177"/>
      <c r="H38" s="171"/>
      <c r="I38" s="177"/>
      <c r="J38" s="171"/>
      <c r="K38" s="177"/>
      <c r="L38" s="171"/>
      <c r="M38" s="177"/>
      <c r="N38" s="171"/>
      <c r="O38" s="177"/>
      <c r="P38" s="171"/>
      <c r="Q38" s="177"/>
      <c r="R38" s="171"/>
      <c r="S38" s="177"/>
      <c r="T38" s="171"/>
      <c r="U38" s="177"/>
      <c r="V38" s="171"/>
      <c r="W38" s="177"/>
      <c r="X38" s="171"/>
      <c r="Y38" s="177"/>
      <c r="Z38" s="171"/>
      <c r="AA38" s="177"/>
      <c r="AB38" s="171"/>
      <c r="AC38" s="177"/>
      <c r="AD38" s="171"/>
      <c r="AE38" s="177"/>
      <c r="AF38" s="171"/>
      <c r="AG38" s="177"/>
      <c r="AH38" s="171"/>
      <c r="AI38" s="177"/>
      <c r="AJ38" s="171"/>
      <c r="AK38" s="177"/>
      <c r="AL38" s="171"/>
      <c r="AM38" s="178"/>
      <c r="AN38" s="172"/>
      <c r="AO38" s="178"/>
      <c r="AP38" s="172"/>
    </row>
    <row r="39" spans="2:42" ht="12" customHeight="1">
      <c r="B39" s="151"/>
      <c r="C39" s="144" t="s">
        <v>225</v>
      </c>
      <c r="D39" s="169">
        <v>21757.551532153022</v>
      </c>
      <c r="E39" s="170">
        <v>18274.186121273407</v>
      </c>
      <c r="F39" s="171">
        <v>83.99008543892477</v>
      </c>
      <c r="G39" s="177">
        <v>893.7132757437776</v>
      </c>
      <c r="H39" s="171">
        <v>4.1076004090950216</v>
      </c>
      <c r="I39" s="177">
        <v>56.58948315532136</v>
      </c>
      <c r="J39" s="171">
        <v>0.2600912288852639</v>
      </c>
      <c r="K39" s="177">
        <v>1214.3266824036277</v>
      </c>
      <c r="L39" s="171">
        <v>5.581173417464331</v>
      </c>
      <c r="M39" s="177">
        <v>1624.4884075410278</v>
      </c>
      <c r="N39" s="171">
        <v>7.466319935588251</v>
      </c>
      <c r="O39" s="177">
        <v>1926.8570685253676</v>
      </c>
      <c r="P39" s="171">
        <v>8.856038169910265</v>
      </c>
      <c r="Q39" s="177">
        <v>816.6892521516364</v>
      </c>
      <c r="R39" s="171">
        <v>3.7535898786439454</v>
      </c>
      <c r="S39" s="177">
        <v>267.82919868934465</v>
      </c>
      <c r="T39" s="171">
        <v>1.2309712252941247</v>
      </c>
      <c r="U39" s="177">
        <v>4096.971930738555</v>
      </c>
      <c r="V39" s="171">
        <v>18.83011479800061</v>
      </c>
      <c r="W39" s="177">
        <v>1069.5288724472377</v>
      </c>
      <c r="X39" s="171">
        <v>4.915667421799287</v>
      </c>
      <c r="Y39" s="177">
        <v>334.0485846838626</v>
      </c>
      <c r="Z39" s="171">
        <v>1.5353225025812762</v>
      </c>
      <c r="AA39" s="177">
        <v>5973.14336519365</v>
      </c>
      <c r="AB39" s="171">
        <v>27.453196451662393</v>
      </c>
      <c r="AC39" s="177">
        <v>3149.0615412160755</v>
      </c>
      <c r="AD39" s="171">
        <v>14.473418741821359</v>
      </c>
      <c r="AE39" s="177">
        <v>175.0386728111857</v>
      </c>
      <c r="AF39" s="171">
        <v>0.8044961886107262</v>
      </c>
      <c r="AG39" s="177">
        <v>1059.1721285078527</v>
      </c>
      <c r="AH39" s="171">
        <v>4.8680667350948115</v>
      </c>
      <c r="AI39" s="177">
        <v>1914.8507398970364</v>
      </c>
      <c r="AJ39" s="171">
        <v>8.800855818115817</v>
      </c>
      <c r="AK39" s="177">
        <v>236.27934871213262</v>
      </c>
      <c r="AL39" s="171">
        <v>1.085964789571851</v>
      </c>
      <c r="AM39" s="178">
        <v>202.45195138988962</v>
      </c>
      <c r="AN39" s="172">
        <v>0.930490506207506</v>
      </c>
      <c r="AO39" s="178">
        <v>104.42743043848091</v>
      </c>
      <c r="AP39" s="172">
        <v>0.47995947652546944</v>
      </c>
    </row>
    <row r="40" spans="2:42" ht="12" customHeight="1">
      <c r="B40" s="151"/>
      <c r="C40" s="144" t="s">
        <v>226</v>
      </c>
      <c r="D40" s="169">
        <v>11353.849816389213</v>
      </c>
      <c r="E40" s="170">
        <v>8847.236831323347</v>
      </c>
      <c r="F40" s="171">
        <v>77.92279248358926</v>
      </c>
      <c r="G40" s="177">
        <v>803.4128238460318</v>
      </c>
      <c r="H40" s="171">
        <v>7.076126924686904</v>
      </c>
      <c r="I40" s="177">
        <v>0</v>
      </c>
      <c r="J40" s="171">
        <v>0</v>
      </c>
      <c r="K40" s="177">
        <v>875.2626531884956</v>
      </c>
      <c r="L40" s="171">
        <v>7.708950420720375</v>
      </c>
      <c r="M40" s="177">
        <v>836.936197897456</v>
      </c>
      <c r="N40" s="171">
        <v>7.371386899000054</v>
      </c>
      <c r="O40" s="177">
        <v>94.553555721923</v>
      </c>
      <c r="P40" s="171">
        <v>0.8327885012662007</v>
      </c>
      <c r="Q40" s="177">
        <v>318.14974438083476</v>
      </c>
      <c r="R40" s="171">
        <v>2.802130991036957</v>
      </c>
      <c r="S40" s="177">
        <v>63.76885683079634</v>
      </c>
      <c r="T40" s="171">
        <v>0.5616496418575696</v>
      </c>
      <c r="U40" s="177">
        <v>2397.963769006279</v>
      </c>
      <c r="V40" s="171">
        <v>21.120270285280974</v>
      </c>
      <c r="W40" s="177">
        <v>252.26138684139013</v>
      </c>
      <c r="X40" s="171">
        <v>2.2218136660329293</v>
      </c>
      <c r="Y40" s="177">
        <v>377.85998936563425</v>
      </c>
      <c r="Z40" s="171">
        <v>3.328034063126286</v>
      </c>
      <c r="AA40" s="177">
        <v>2827.067854244508</v>
      </c>
      <c r="AB40" s="171">
        <v>24.89964109058104</v>
      </c>
      <c r="AC40" s="177">
        <v>2129.778023057405</v>
      </c>
      <c r="AD40" s="171">
        <v>18.75820146910067</v>
      </c>
      <c r="AE40" s="177">
        <v>118.38241763748987</v>
      </c>
      <c r="AF40" s="171">
        <v>1.0426632336338073</v>
      </c>
      <c r="AG40" s="177">
        <v>716.3408820076072</v>
      </c>
      <c r="AH40" s="171">
        <v>6.309233375392844</v>
      </c>
      <c r="AI40" s="177">
        <v>1295.054723412308</v>
      </c>
      <c r="AJ40" s="171">
        <v>11.406304860074021</v>
      </c>
      <c r="AK40" s="177">
        <v>325.6823455221287</v>
      </c>
      <c r="AL40" s="171">
        <v>2.868475017628014</v>
      </c>
      <c r="AM40" s="178">
        <v>105.64649463055997</v>
      </c>
      <c r="AN40" s="172">
        <v>0.930490506207506</v>
      </c>
      <c r="AO40" s="178">
        <v>54.49387814422964</v>
      </c>
      <c r="AP40" s="172">
        <v>0.47995947652546944</v>
      </c>
    </row>
    <row r="41" spans="2:42" ht="12" customHeight="1">
      <c r="B41" s="151"/>
      <c r="C41" s="144" t="s">
        <v>227</v>
      </c>
      <c r="D41" s="169">
        <v>25596.024600441382</v>
      </c>
      <c r="E41" s="170">
        <v>21503.876525202148</v>
      </c>
      <c r="F41" s="171">
        <v>84.01256390740978</v>
      </c>
      <c r="G41" s="177">
        <v>3966.4674236878186</v>
      </c>
      <c r="H41" s="171">
        <v>15.4964197980159</v>
      </c>
      <c r="I41" s="177">
        <v>18.863161051773787</v>
      </c>
      <c r="J41" s="171">
        <v>0.07369566698825765</v>
      </c>
      <c r="K41" s="177">
        <v>5022.975450285636</v>
      </c>
      <c r="L41" s="171">
        <v>19.624045251929548</v>
      </c>
      <c r="M41" s="177">
        <v>1635.4288708870058</v>
      </c>
      <c r="N41" s="171">
        <v>6.389386228589592</v>
      </c>
      <c r="O41" s="177">
        <v>1235.3623691889939</v>
      </c>
      <c r="P41" s="171">
        <v>4.826383739167413</v>
      </c>
      <c r="Q41" s="177">
        <v>1234.693885284543</v>
      </c>
      <c r="R41" s="171">
        <v>4.8237720683517855</v>
      </c>
      <c r="S41" s="177">
        <v>127.53771366159268</v>
      </c>
      <c r="T41" s="171">
        <v>0.49827157010699774</v>
      </c>
      <c r="U41" s="177">
        <v>5018.118637158969</v>
      </c>
      <c r="V41" s="171">
        <v>19.605070379063612</v>
      </c>
      <c r="W41" s="177">
        <v>1785.8199696979905</v>
      </c>
      <c r="X41" s="171">
        <v>6.97694269940339</v>
      </c>
      <c r="Y41" s="177">
        <v>413.58396198954415</v>
      </c>
      <c r="Z41" s="171">
        <v>1.6158132696216125</v>
      </c>
      <c r="AA41" s="177">
        <v>1045.0250823082813</v>
      </c>
      <c r="AB41" s="171">
        <v>4.082763236171686</v>
      </c>
      <c r="AC41" s="177">
        <v>3267.9919959127983</v>
      </c>
      <c r="AD41" s="171">
        <v>12.7675763987836</v>
      </c>
      <c r="AE41" s="177">
        <v>181.64934988893702</v>
      </c>
      <c r="AF41" s="171">
        <v>0.7096779782193389</v>
      </c>
      <c r="AG41" s="177">
        <v>1099.1738309823274</v>
      </c>
      <c r="AH41" s="171">
        <v>4.294314637294782</v>
      </c>
      <c r="AI41" s="177">
        <v>1987.1688150415341</v>
      </c>
      <c r="AJ41" s="171">
        <v>7.763583783269482</v>
      </c>
      <c r="AK41" s="177">
        <v>708.8380461363978</v>
      </c>
      <c r="AL41" s="171">
        <v>2.7693286641245627</v>
      </c>
      <c r="AM41" s="178">
        <v>238.16857887364472</v>
      </c>
      <c r="AN41" s="172">
        <v>0.9304905062075057</v>
      </c>
      <c r="AO41" s="178">
        <v>122.85054568360883</v>
      </c>
      <c r="AP41" s="172">
        <v>0.4799594765254694</v>
      </c>
    </row>
    <row r="42" spans="2:42" ht="12" customHeight="1">
      <c r="B42" s="151"/>
      <c r="C42" s="144" t="s">
        <v>228</v>
      </c>
      <c r="D42" s="169">
        <v>83248.57185130463</v>
      </c>
      <c r="E42" s="170">
        <v>69684.63121317301</v>
      </c>
      <c r="F42" s="171">
        <v>83.70669870186</v>
      </c>
      <c r="G42" s="177">
        <v>1676.2537897678078</v>
      </c>
      <c r="H42" s="171">
        <v>2.0135526081598942</v>
      </c>
      <c r="I42" s="177">
        <v>0</v>
      </c>
      <c r="J42" s="171">
        <v>0</v>
      </c>
      <c r="K42" s="177">
        <v>7741.221808687464</v>
      </c>
      <c r="L42" s="171">
        <v>9.298924457844796</v>
      </c>
      <c r="M42" s="177">
        <v>5942.673386394949</v>
      </c>
      <c r="N42" s="171">
        <v>7.1384688700840675</v>
      </c>
      <c r="O42" s="177">
        <v>5213.878516845615</v>
      </c>
      <c r="P42" s="171">
        <v>6.263024579158478</v>
      </c>
      <c r="Q42" s="177">
        <v>3904.465361349542</v>
      </c>
      <c r="R42" s="171">
        <v>4.690128940978767</v>
      </c>
      <c r="S42" s="177">
        <v>1246.2099234207556</v>
      </c>
      <c r="T42" s="171">
        <v>1.496974537469168</v>
      </c>
      <c r="U42" s="177">
        <v>14849.023999111942</v>
      </c>
      <c r="V42" s="171">
        <v>17.83697145656107</v>
      </c>
      <c r="W42" s="177">
        <v>5065.399250029501</v>
      </c>
      <c r="X42" s="171">
        <v>6.0846680458099875</v>
      </c>
      <c r="Y42" s="177">
        <v>1626.9670960467163</v>
      </c>
      <c r="Z42" s="171">
        <v>1.954348356813546</v>
      </c>
      <c r="AA42" s="177">
        <v>22418.5380815187</v>
      </c>
      <c r="AB42" s="171">
        <v>26.929636848980216</v>
      </c>
      <c r="AC42" s="177">
        <v>11940.430999006208</v>
      </c>
      <c r="AD42" s="171">
        <v>14.343106113980841</v>
      </c>
      <c r="AE42" s="177">
        <v>663.7016036379131</v>
      </c>
      <c r="AF42" s="171">
        <v>0.7972528403530947</v>
      </c>
      <c r="AG42" s="177">
        <v>4016.1081487263227</v>
      </c>
      <c r="AH42" s="171">
        <v>4.824236691891531</v>
      </c>
      <c r="AI42" s="177">
        <v>7260.621246641973</v>
      </c>
      <c r="AJ42" s="171">
        <v>8.721616581736216</v>
      </c>
      <c r="AK42" s="177">
        <v>1248.44899116816</v>
      </c>
      <c r="AL42" s="171">
        <v>1.4996641544771376</v>
      </c>
      <c r="AM42" s="178">
        <v>774.6200576297239</v>
      </c>
      <c r="AN42" s="172">
        <v>0.9304905062075061</v>
      </c>
      <c r="AO42" s="178">
        <v>399.5594096724511</v>
      </c>
      <c r="AP42" s="172">
        <v>0.47995947652546955</v>
      </c>
    </row>
    <row r="43" spans="2:42" ht="12" customHeight="1">
      <c r="B43" s="386" t="s">
        <v>229</v>
      </c>
      <c r="C43" s="387"/>
      <c r="D43" s="170"/>
      <c r="E43" s="170"/>
      <c r="F43" s="171"/>
      <c r="G43" s="177"/>
      <c r="H43" s="171"/>
      <c r="I43" s="177"/>
      <c r="J43" s="171"/>
      <c r="K43" s="177"/>
      <c r="L43" s="171"/>
      <c r="M43" s="177"/>
      <c r="N43" s="171"/>
      <c r="O43" s="177"/>
      <c r="P43" s="171"/>
      <c r="Q43" s="177"/>
      <c r="R43" s="171"/>
      <c r="S43" s="177"/>
      <c r="T43" s="171"/>
      <c r="U43" s="177"/>
      <c r="V43" s="171"/>
      <c r="W43" s="177"/>
      <c r="X43" s="171"/>
      <c r="Y43" s="177"/>
      <c r="Z43" s="171"/>
      <c r="AA43" s="177"/>
      <c r="AB43" s="171"/>
      <c r="AC43" s="177"/>
      <c r="AD43" s="171"/>
      <c r="AE43" s="177"/>
      <c r="AF43" s="171"/>
      <c r="AG43" s="177"/>
      <c r="AH43" s="171"/>
      <c r="AI43" s="177"/>
      <c r="AJ43" s="171"/>
      <c r="AK43" s="177"/>
      <c r="AL43" s="171"/>
      <c r="AM43" s="178"/>
      <c r="AN43" s="172"/>
      <c r="AO43" s="178"/>
      <c r="AP43" s="172"/>
    </row>
    <row r="44" spans="2:42" ht="12" customHeight="1">
      <c r="B44" s="151"/>
      <c r="C44" s="144" t="s">
        <v>230</v>
      </c>
      <c r="D44" s="170">
        <v>108472.31277072069</v>
      </c>
      <c r="E44" s="170">
        <v>98185.17110817779</v>
      </c>
      <c r="F44" s="171">
        <v>90.51634338774821</v>
      </c>
      <c r="G44" s="177">
        <v>892.2564624466357</v>
      </c>
      <c r="H44" s="171">
        <v>0.8225660905125252</v>
      </c>
      <c r="I44" s="177">
        <v>26.4084254724833</v>
      </c>
      <c r="J44" s="171">
        <v>0.024345775247092895</v>
      </c>
      <c r="K44" s="177">
        <v>34464.059296334846</v>
      </c>
      <c r="L44" s="171">
        <v>31.77221764339253</v>
      </c>
      <c r="M44" s="177">
        <v>5946.886197566781</v>
      </c>
      <c r="N44" s="171">
        <v>5.48240011267833</v>
      </c>
      <c r="O44" s="177">
        <v>2565.1164877465335</v>
      </c>
      <c r="P44" s="171">
        <v>2.364766106876003</v>
      </c>
      <c r="Q44" s="177">
        <v>10776.451559713638</v>
      </c>
      <c r="R44" s="171">
        <v>9.93474858648212</v>
      </c>
      <c r="S44" s="177">
        <v>1439.9889136230847</v>
      </c>
      <c r="T44" s="171">
        <v>1.327517480582172</v>
      </c>
      <c r="U44" s="177">
        <v>15237.167944571162</v>
      </c>
      <c r="V44" s="171">
        <v>14.04705731385866</v>
      </c>
      <c r="W44" s="177">
        <v>10633.78550412669</v>
      </c>
      <c r="X44" s="171">
        <v>9.803225572043862</v>
      </c>
      <c r="Y44" s="177">
        <v>4119.2602858849</v>
      </c>
      <c r="Z44" s="171">
        <v>3.7975223175999147</v>
      </c>
      <c r="AA44" s="177">
        <v>12083.790030691023</v>
      </c>
      <c r="AB44" s="171">
        <v>11.139976388474988</v>
      </c>
      <c r="AC44" s="177">
        <v>8965.076586061019</v>
      </c>
      <c r="AD44" s="171">
        <v>8.26485243751612</v>
      </c>
      <c r="AE44" s="177">
        <v>498.3183360299668</v>
      </c>
      <c r="AF44" s="171">
        <v>0.45939680209757183</v>
      </c>
      <c r="AG44" s="177">
        <v>3015.3616007857563</v>
      </c>
      <c r="AH44" s="171">
        <v>2.779844481752099</v>
      </c>
      <c r="AI44" s="177">
        <v>5451.396649245297</v>
      </c>
      <c r="AJ44" s="171">
        <v>5.025611153666451</v>
      </c>
      <c r="AK44" s="177">
        <v>833.3636488360353</v>
      </c>
      <c r="AL44" s="171">
        <v>0.7682731450536384</v>
      </c>
      <c r="AM44" s="178">
        <v>1009.324572195268</v>
      </c>
      <c r="AN44" s="172">
        <v>0.930490506207506</v>
      </c>
      <c r="AO44" s="178">
        <v>520.623144549421</v>
      </c>
      <c r="AP44" s="172">
        <v>0.47995947652546944</v>
      </c>
    </row>
    <row r="45" spans="2:42" ht="12" customHeight="1">
      <c r="B45" s="386" t="s">
        <v>231</v>
      </c>
      <c r="C45" s="387"/>
      <c r="D45" s="170"/>
      <c r="E45" s="170"/>
      <c r="F45" s="171"/>
      <c r="G45" s="177"/>
      <c r="H45" s="171"/>
      <c r="I45" s="177"/>
      <c r="J45" s="171"/>
      <c r="K45" s="177"/>
      <c r="L45" s="171"/>
      <c r="M45" s="177"/>
      <c r="N45" s="171"/>
      <c r="O45" s="177"/>
      <c r="P45" s="171"/>
      <c r="Q45" s="177"/>
      <c r="R45" s="171"/>
      <c r="S45" s="177"/>
      <c r="T45" s="171"/>
      <c r="U45" s="177"/>
      <c r="V45" s="171"/>
      <c r="W45" s="177"/>
      <c r="X45" s="171"/>
      <c r="Y45" s="177"/>
      <c r="Z45" s="171"/>
      <c r="AA45" s="177"/>
      <c r="AB45" s="171"/>
      <c r="AC45" s="177"/>
      <c r="AD45" s="171"/>
      <c r="AE45" s="177"/>
      <c r="AF45" s="171"/>
      <c r="AG45" s="177"/>
      <c r="AH45" s="171"/>
      <c r="AI45" s="177"/>
      <c r="AJ45" s="171"/>
      <c r="AK45" s="177"/>
      <c r="AL45" s="171"/>
      <c r="AM45" s="178"/>
      <c r="AN45" s="172"/>
      <c r="AO45" s="178"/>
      <c r="AP45" s="172"/>
    </row>
    <row r="46" spans="2:42" ht="12">
      <c r="B46" s="151"/>
      <c r="C46" s="144" t="s">
        <v>232</v>
      </c>
      <c r="D46" s="169">
        <v>42151.5573486427</v>
      </c>
      <c r="E46" s="170">
        <v>35962.059542859504</v>
      </c>
      <c r="F46" s="171">
        <v>85.31608748263129</v>
      </c>
      <c r="G46" s="177">
        <v>2789.940342239012</v>
      </c>
      <c r="H46" s="171">
        <v>6.618830993984257</v>
      </c>
      <c r="I46" s="177">
        <v>7.545264420709513</v>
      </c>
      <c r="J46" s="171">
        <v>0.017900321827498206</v>
      </c>
      <c r="K46" s="177">
        <v>12120.827526870698</v>
      </c>
      <c r="L46" s="171">
        <v>28.755349242774763</v>
      </c>
      <c r="M46" s="177">
        <v>3343.6292376179517</v>
      </c>
      <c r="N46" s="171">
        <v>7.932397870764834</v>
      </c>
      <c r="O46" s="177">
        <v>924.3518334212177</v>
      </c>
      <c r="P46" s="171">
        <v>2.1929245123157526</v>
      </c>
      <c r="Q46" s="177">
        <v>2330.7408556456967</v>
      </c>
      <c r="R46" s="171">
        <v>5.529429995593621</v>
      </c>
      <c r="S46" s="177">
        <v>1048.7712627555734</v>
      </c>
      <c r="T46" s="171">
        <v>2.488096119630902</v>
      </c>
      <c r="U46" s="177">
        <v>7735.953158610936</v>
      </c>
      <c r="V46" s="171">
        <v>18.352710184882497</v>
      </c>
      <c r="W46" s="177">
        <v>1248.508439894817</v>
      </c>
      <c r="X46" s="171">
        <v>2.961950918131426</v>
      </c>
      <c r="Y46" s="177">
        <v>748.7037012917563</v>
      </c>
      <c r="Z46" s="171">
        <v>1.7762183615165166</v>
      </c>
      <c r="AA46" s="177">
        <v>3663.0879200911336</v>
      </c>
      <c r="AB46" s="171">
        <v>8.690278961209215</v>
      </c>
      <c r="AC46" s="177">
        <v>4716.020363375534</v>
      </c>
      <c r="AD46" s="171">
        <v>11.18824703051545</v>
      </c>
      <c r="AE46" s="177">
        <v>262.1371270619883</v>
      </c>
      <c r="AF46" s="171">
        <v>0.6218919146778077</v>
      </c>
      <c r="AG46" s="177">
        <v>1586.2114032975962</v>
      </c>
      <c r="AH46" s="171">
        <v>3.763114587149822</v>
      </c>
      <c r="AI46" s="177">
        <v>2867.671833015949</v>
      </c>
      <c r="AJ46" s="171">
        <v>6.8032405286878195</v>
      </c>
      <c r="AK46" s="177">
        <v>1283.5715970578015</v>
      </c>
      <c r="AL46" s="171">
        <v>3.045134457171208</v>
      </c>
      <c r="AM46" s="178">
        <v>392.21623934773265</v>
      </c>
      <c r="AN46" s="172">
        <v>0.930490506207506</v>
      </c>
      <c r="AO46" s="178">
        <v>202.31039399787858</v>
      </c>
      <c r="AP46" s="172">
        <v>0.47995947652546944</v>
      </c>
    </row>
    <row r="47" spans="2:42" ht="12">
      <c r="B47" s="151"/>
      <c r="C47" s="144" t="s">
        <v>233</v>
      </c>
      <c r="D47" s="169">
        <v>46140.93430765904</v>
      </c>
      <c r="E47" s="170">
        <v>42521.89817721256</v>
      </c>
      <c r="F47" s="171">
        <v>92.15656079628681</v>
      </c>
      <c r="G47" s="177">
        <v>805.0416196103461</v>
      </c>
      <c r="H47" s="171">
        <v>1.744744946520763</v>
      </c>
      <c r="I47" s="177">
        <v>11.317896631064272</v>
      </c>
      <c r="J47" s="171">
        <v>0.02452897151063018</v>
      </c>
      <c r="K47" s="177">
        <v>19321.879427797823</v>
      </c>
      <c r="L47" s="171">
        <v>41.87578712421205</v>
      </c>
      <c r="M47" s="177">
        <v>2241.0757724482323</v>
      </c>
      <c r="N47" s="171">
        <v>4.857022958194046</v>
      </c>
      <c r="O47" s="177">
        <v>1107.3332879012098</v>
      </c>
      <c r="P47" s="171">
        <v>2.399893509996396</v>
      </c>
      <c r="Q47" s="177">
        <v>1405.143218743932</v>
      </c>
      <c r="R47" s="171">
        <v>3.0453289250163476</v>
      </c>
      <c r="S47" s="177">
        <v>272.9698745174542</v>
      </c>
      <c r="T47" s="171">
        <v>0.5916002322305453</v>
      </c>
      <c r="U47" s="177">
        <v>5955.752612979252</v>
      </c>
      <c r="V47" s="171">
        <v>12.907741688253251</v>
      </c>
      <c r="W47" s="177">
        <v>2183.2757942940125</v>
      </c>
      <c r="X47" s="171">
        <v>4.731754627542524</v>
      </c>
      <c r="Y47" s="177">
        <v>445.3981129118168</v>
      </c>
      <c r="Z47" s="171">
        <v>0.9652992935556665</v>
      </c>
      <c r="AA47" s="177">
        <v>8772.710559377418</v>
      </c>
      <c r="AB47" s="171">
        <v>19.012858519254593</v>
      </c>
      <c r="AC47" s="177">
        <v>3340.9116922259786</v>
      </c>
      <c r="AD47" s="171">
        <v>7.240667624867347</v>
      </c>
      <c r="AE47" s="177">
        <v>185.70254691204906</v>
      </c>
      <c r="AF47" s="171">
        <v>0.4024681114470278</v>
      </c>
      <c r="AG47" s="177">
        <v>1123.7000299604363</v>
      </c>
      <c r="AH47" s="171">
        <v>2.4353647077621288</v>
      </c>
      <c r="AI47" s="177">
        <v>2031.509115353493</v>
      </c>
      <c r="AJ47" s="171">
        <v>4.40283480565819</v>
      </c>
      <c r="AK47" s="177">
        <v>70.24521177928266</v>
      </c>
      <c r="AL47" s="171">
        <v>0.1522405491637877</v>
      </c>
      <c r="AM47" s="178">
        <v>429.3370132082094</v>
      </c>
      <c r="AN47" s="172">
        <v>0.9304905062075061</v>
      </c>
      <c r="AO47" s="178">
        <v>221.45778676700107</v>
      </c>
      <c r="AP47" s="172">
        <v>0.47995947652546944</v>
      </c>
    </row>
    <row r="48" spans="2:42" ht="12">
      <c r="B48" s="151"/>
      <c r="C48" s="144" t="s">
        <v>234</v>
      </c>
      <c r="D48" s="169">
        <v>125904.37614160137</v>
      </c>
      <c r="E48" s="170">
        <v>120718.67923123667</v>
      </c>
      <c r="F48" s="171">
        <v>95.88124172544053</v>
      </c>
      <c r="G48" s="177">
        <v>583.5946411916457</v>
      </c>
      <c r="H48" s="171">
        <v>0.46352212613745214</v>
      </c>
      <c r="I48" s="177">
        <v>41.49895431390232</v>
      </c>
      <c r="J48" s="171">
        <v>0.03296069253957426</v>
      </c>
      <c r="K48" s="177">
        <v>99119.80363980599</v>
      </c>
      <c r="L48" s="171">
        <v>78.72625771826114</v>
      </c>
      <c r="M48" s="177">
        <v>3430.1408118732647</v>
      </c>
      <c r="N48" s="171">
        <v>2.724401579191715</v>
      </c>
      <c r="O48" s="177">
        <v>614.4503677023318</v>
      </c>
      <c r="P48" s="171">
        <v>0.48802939701736464</v>
      </c>
      <c r="Q48" s="177">
        <v>1843.9467306271843</v>
      </c>
      <c r="R48" s="171">
        <v>1.4645612703353101</v>
      </c>
      <c r="S48" s="177">
        <v>482.170892204112</v>
      </c>
      <c r="T48" s="171">
        <v>0.38296595160586555</v>
      </c>
      <c r="U48" s="177">
        <v>7219.408263461761</v>
      </c>
      <c r="V48" s="171">
        <v>5.734040773405906</v>
      </c>
      <c r="W48" s="177">
        <v>4692.753488130738</v>
      </c>
      <c r="X48" s="171">
        <v>3.727236202539077</v>
      </c>
      <c r="Y48" s="177">
        <v>111.3495282279542</v>
      </c>
      <c r="Z48" s="171">
        <v>0.088439760110262</v>
      </c>
      <c r="AA48" s="177">
        <v>2579.5619136978107</v>
      </c>
      <c r="AB48" s="171">
        <v>2.0488262542968676</v>
      </c>
      <c r="AC48" s="177">
        <v>3976.6728295902853</v>
      </c>
      <c r="AD48" s="171">
        <v>3.1584865843883176</v>
      </c>
      <c r="AE48" s="177">
        <v>221.0409435272527</v>
      </c>
      <c r="AF48" s="171">
        <v>0.17556255811049307</v>
      </c>
      <c r="AG48" s="177">
        <v>1337.535316527966</v>
      </c>
      <c r="AH48" s="171">
        <v>1.0623421977197003</v>
      </c>
      <c r="AI48" s="177">
        <v>2418.0965695350665</v>
      </c>
      <c r="AJ48" s="171">
        <v>1.9205818285581242</v>
      </c>
      <c r="AK48" s="177">
        <v>641.7857985289007</v>
      </c>
      <c r="AL48" s="171">
        <v>0.5097406604891167</v>
      </c>
      <c r="AM48" s="178">
        <v>1171.528266897389</v>
      </c>
      <c r="AN48" s="172">
        <v>0.930490506207506</v>
      </c>
      <c r="AO48" s="178">
        <v>604.2899846518881</v>
      </c>
      <c r="AP48" s="172">
        <v>0.47995947652546944</v>
      </c>
    </row>
    <row r="49" spans="2:42" ht="12">
      <c r="B49" s="151"/>
      <c r="C49" s="144" t="s">
        <v>235</v>
      </c>
      <c r="D49" s="169">
        <v>212939.18880039934</v>
      </c>
      <c r="E49" s="170">
        <v>199116.31740780018</v>
      </c>
      <c r="F49" s="171">
        <v>93.50853571366041</v>
      </c>
      <c r="G49" s="177">
        <v>182.04624769150405</v>
      </c>
      <c r="H49" s="171">
        <v>0.08549212980338106</v>
      </c>
      <c r="I49" s="177">
        <v>11.317896631064272</v>
      </c>
      <c r="J49" s="171">
        <v>0.005315083942426969</v>
      </c>
      <c r="K49" s="177">
        <v>121094.73118208932</v>
      </c>
      <c r="L49" s="171">
        <v>56.868222267719204</v>
      </c>
      <c r="M49" s="177">
        <v>6988.239654484382</v>
      </c>
      <c r="N49" s="171">
        <v>3.2818006370048107</v>
      </c>
      <c r="O49" s="177">
        <v>2764.356666642108</v>
      </c>
      <c r="P49" s="171">
        <v>1.2981906628907585</v>
      </c>
      <c r="Q49" s="177">
        <v>11108.710788144921</v>
      </c>
      <c r="R49" s="171">
        <v>5.216846579873929</v>
      </c>
      <c r="S49" s="177">
        <v>3139.5941888692405</v>
      </c>
      <c r="T49" s="171">
        <v>1.4744088237380157</v>
      </c>
      <c r="U49" s="177">
        <v>18888.4033570773</v>
      </c>
      <c r="V49" s="171">
        <v>8.870327469305114</v>
      </c>
      <c r="W49" s="177">
        <v>4847.848900233379</v>
      </c>
      <c r="X49" s="171">
        <v>2.2766353753594686</v>
      </c>
      <c r="Y49" s="177">
        <v>4421.952425238242</v>
      </c>
      <c r="Z49" s="171">
        <v>2.07662687650379</v>
      </c>
      <c r="AA49" s="177">
        <v>25669.11610069868</v>
      </c>
      <c r="AB49" s="171">
        <v>12.054669807519499</v>
      </c>
      <c r="AC49" s="177">
        <v>9973.881697234174</v>
      </c>
      <c r="AD49" s="171">
        <v>4.683910816708939</v>
      </c>
      <c r="AE49" s="177">
        <v>554.39215531668</v>
      </c>
      <c r="AF49" s="171">
        <v>0.2603523374160803</v>
      </c>
      <c r="AG49" s="177">
        <v>3354.6684840797066</v>
      </c>
      <c r="AH49" s="171">
        <v>1.5754115073783992</v>
      </c>
      <c r="AI49" s="177">
        <v>6064.8210578377875</v>
      </c>
      <c r="AJ49" s="171">
        <v>2.8481469719144594</v>
      </c>
      <c r="AK49" s="177">
        <v>2889.6325754659465</v>
      </c>
      <c r="AL49" s="171">
        <v>1.3570224399486055</v>
      </c>
      <c r="AM49" s="178">
        <v>1981.3789357829926</v>
      </c>
      <c r="AN49" s="172">
        <v>0.930490506207506</v>
      </c>
      <c r="AO49" s="178">
        <v>1022.0218158839778</v>
      </c>
      <c r="AP49" s="172">
        <v>0.47995947652546944</v>
      </c>
    </row>
    <row r="50" spans="2:42" ht="12">
      <c r="B50" s="151"/>
      <c r="C50" s="144" t="s">
        <v>236</v>
      </c>
      <c r="D50" s="169">
        <v>83381.64786796278</v>
      </c>
      <c r="E50" s="170">
        <v>75433.62357994885</v>
      </c>
      <c r="F50" s="171">
        <v>90.46789732364147</v>
      </c>
      <c r="G50" s="177">
        <v>1188.9531257656336</v>
      </c>
      <c r="H50" s="171">
        <v>1.425917040699861</v>
      </c>
      <c r="I50" s="177">
        <v>0</v>
      </c>
      <c r="J50" s="171">
        <v>0</v>
      </c>
      <c r="K50" s="177">
        <v>35830.4971570985</v>
      </c>
      <c r="L50" s="171">
        <v>42.97168270629182</v>
      </c>
      <c r="M50" s="177">
        <v>4607.937423840811</v>
      </c>
      <c r="N50" s="171">
        <v>5.526320889145309</v>
      </c>
      <c r="O50" s="177">
        <v>1113.8961606815342</v>
      </c>
      <c r="P50" s="171">
        <v>1.335900871670731</v>
      </c>
      <c r="Q50" s="177">
        <v>4447.234154189525</v>
      </c>
      <c r="R50" s="171">
        <v>5.333588706752171</v>
      </c>
      <c r="S50" s="177">
        <v>880.1081424691043</v>
      </c>
      <c r="T50" s="171">
        <v>1.0555178087422556</v>
      </c>
      <c r="U50" s="177">
        <v>12393.872321051711</v>
      </c>
      <c r="V50" s="171">
        <v>14.86402900153492</v>
      </c>
      <c r="W50" s="177">
        <v>3274.0368779251485</v>
      </c>
      <c r="X50" s="171">
        <v>3.9265677299993875</v>
      </c>
      <c r="Y50" s="177">
        <v>1114.8342255524788</v>
      </c>
      <c r="Z50" s="171">
        <v>1.337025897254814</v>
      </c>
      <c r="AA50" s="177">
        <v>10582.253991374388</v>
      </c>
      <c r="AB50" s="171">
        <v>12.691346671550182</v>
      </c>
      <c r="AC50" s="177">
        <v>6777.3160125339555</v>
      </c>
      <c r="AD50" s="171">
        <v>8.128066769879663</v>
      </c>
      <c r="AE50" s="177">
        <v>376.7129935472234</v>
      </c>
      <c r="AF50" s="171">
        <v>0.4517936538550536</v>
      </c>
      <c r="AG50" s="177">
        <v>2279.518558978011</v>
      </c>
      <c r="AH50" s="171">
        <v>2.733837261872893</v>
      </c>
      <c r="AI50" s="177">
        <v>4121.08446000872</v>
      </c>
      <c r="AJ50" s="171">
        <v>4.9424358541517135</v>
      </c>
      <c r="AK50" s="177">
        <v>795.0480787746083</v>
      </c>
      <c r="AL50" s="171">
        <v>0.9535048767968578</v>
      </c>
      <c r="AM50" s="178">
        <v>775.858317330767</v>
      </c>
      <c r="AN50" s="172">
        <v>0.9304905062075061</v>
      </c>
      <c r="AO50" s="178">
        <v>400.1981206253845</v>
      </c>
      <c r="AP50" s="172">
        <v>0.47995947652546955</v>
      </c>
    </row>
    <row r="51" ht="12">
      <c r="B51" s="12"/>
    </row>
    <row r="52" ht="12">
      <c r="B52" s="12" t="s">
        <v>237</v>
      </c>
    </row>
    <row r="53" spans="2:13" ht="12">
      <c r="B53" s="12" t="s">
        <v>268</v>
      </c>
      <c r="C53" s="26"/>
      <c r="D53" s="26"/>
      <c r="E53" s="26"/>
      <c r="F53" s="26"/>
      <c r="G53" s="183"/>
      <c r="H53" s="26"/>
      <c r="I53" s="183"/>
      <c r="J53" s="26"/>
      <c r="K53" s="183"/>
      <c r="L53" s="26"/>
      <c r="M53" s="183"/>
    </row>
    <row r="54" spans="4:5" ht="12">
      <c r="D54" s="184"/>
      <c r="E54" s="184"/>
    </row>
    <row r="55" ht="12">
      <c r="E55" s="184"/>
    </row>
  </sheetData>
  <sheetProtection/>
  <mergeCells count="34">
    <mergeCell ref="B43:C43"/>
    <mergeCell ref="B45:C45"/>
    <mergeCell ref="B8:C8"/>
    <mergeCell ref="B21:C21"/>
    <mergeCell ref="B24:C24"/>
    <mergeCell ref="B27:C27"/>
    <mergeCell ref="B31:C31"/>
    <mergeCell ref="B38:C38"/>
    <mergeCell ref="AO4:AP4"/>
    <mergeCell ref="B7:C7"/>
    <mergeCell ref="B3:C5"/>
    <mergeCell ref="D3:D5"/>
    <mergeCell ref="E3:AB3"/>
    <mergeCell ref="AC3:AJ3"/>
    <mergeCell ref="AO3:AP3"/>
    <mergeCell ref="E4:F4"/>
    <mergeCell ref="G4:H4"/>
    <mergeCell ref="I4:J4"/>
    <mergeCell ref="K4:L4"/>
    <mergeCell ref="M4:N4"/>
    <mergeCell ref="O4:P4"/>
    <mergeCell ref="Q4:R4"/>
    <mergeCell ref="S4:T4"/>
    <mergeCell ref="U4:V4"/>
    <mergeCell ref="AK3:AL4"/>
    <mergeCell ref="AM3:AN3"/>
    <mergeCell ref="W4:X4"/>
    <mergeCell ref="Y4:Z4"/>
    <mergeCell ref="AA4:AB4"/>
    <mergeCell ref="AC4:AD4"/>
    <mergeCell ref="AE4:AF4"/>
    <mergeCell ref="AG4:AH4"/>
    <mergeCell ref="AI4:AJ4"/>
    <mergeCell ref="AM4:AN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40"/>
  <sheetViews>
    <sheetView zoomScalePageLayoutView="0" workbookViewId="0" topLeftCell="A1">
      <selection activeCell="G21" sqref="G21"/>
    </sheetView>
  </sheetViews>
  <sheetFormatPr defaultColWidth="9.00390625" defaultRowHeight="13.5"/>
  <cols>
    <col min="1" max="1" width="2.625" style="188" customWidth="1"/>
    <col min="2" max="2" width="10.625" style="188" customWidth="1"/>
    <col min="3" max="7" width="9.375" style="188" customWidth="1"/>
    <col min="8" max="8" width="10.625" style="188" customWidth="1"/>
    <col min="9" max="13" width="9.375" style="188" customWidth="1"/>
    <col min="14" max="16384" width="9.00390625" style="188" customWidth="1"/>
  </cols>
  <sheetData>
    <row r="1" spans="1:13" ht="14.25">
      <c r="A1" s="185"/>
      <c r="B1" s="186" t="s">
        <v>269</v>
      </c>
      <c r="C1" s="187"/>
      <c r="D1" s="187"/>
      <c r="E1" s="187"/>
      <c r="F1" s="187"/>
      <c r="G1" s="187"/>
      <c r="H1" s="187"/>
      <c r="I1" s="187"/>
      <c r="J1" s="187"/>
      <c r="K1" s="187"/>
      <c r="L1" s="187"/>
      <c r="M1" s="187"/>
    </row>
    <row r="2" spans="1:13" ht="13.5">
      <c r="A2" s="185"/>
      <c r="B2" s="185"/>
      <c r="C2" s="185"/>
      <c r="D2" s="185"/>
      <c r="E2" s="185"/>
      <c r="F2" s="185"/>
      <c r="G2" s="185"/>
      <c r="H2" s="185"/>
      <c r="I2" s="185"/>
      <c r="J2" s="185"/>
      <c r="K2" s="185"/>
      <c r="L2" s="185"/>
      <c r="M2" s="185"/>
    </row>
    <row r="3" spans="1:13" ht="13.5" customHeight="1">
      <c r="A3" s="185"/>
      <c r="B3" s="189"/>
      <c r="C3" s="406" t="s">
        <v>270</v>
      </c>
      <c r="D3" s="407"/>
      <c r="E3" s="408" t="s">
        <v>271</v>
      </c>
      <c r="F3" s="409"/>
      <c r="G3" s="410" t="s">
        <v>272</v>
      </c>
      <c r="H3" s="190"/>
      <c r="I3" s="406" t="s">
        <v>270</v>
      </c>
      <c r="J3" s="407"/>
      <c r="K3" s="408" t="s">
        <v>271</v>
      </c>
      <c r="L3" s="409"/>
      <c r="M3" s="413" t="s">
        <v>272</v>
      </c>
    </row>
    <row r="4" spans="1:13" ht="13.5">
      <c r="A4" s="185"/>
      <c r="B4" s="191" t="s">
        <v>273</v>
      </c>
      <c r="C4" s="416" t="s">
        <v>274</v>
      </c>
      <c r="D4" s="416" t="s">
        <v>275</v>
      </c>
      <c r="E4" s="416" t="s">
        <v>274</v>
      </c>
      <c r="F4" s="416" t="s">
        <v>275</v>
      </c>
      <c r="G4" s="411"/>
      <c r="H4" s="192" t="s">
        <v>273</v>
      </c>
      <c r="I4" s="416" t="s">
        <v>274</v>
      </c>
      <c r="J4" s="416" t="s">
        <v>275</v>
      </c>
      <c r="K4" s="416" t="s">
        <v>274</v>
      </c>
      <c r="L4" s="416" t="s">
        <v>275</v>
      </c>
      <c r="M4" s="414"/>
    </row>
    <row r="5" spans="1:13" ht="13.5">
      <c r="A5" s="185"/>
      <c r="B5" s="193"/>
      <c r="C5" s="417"/>
      <c r="D5" s="417"/>
      <c r="E5" s="417"/>
      <c r="F5" s="418"/>
      <c r="G5" s="412"/>
      <c r="H5" s="194"/>
      <c r="I5" s="417"/>
      <c r="J5" s="418"/>
      <c r="K5" s="418"/>
      <c r="L5" s="418"/>
      <c r="M5" s="415"/>
    </row>
    <row r="6" spans="1:13" ht="13.5">
      <c r="A6" s="185"/>
      <c r="B6" s="195"/>
      <c r="C6" s="196" t="s">
        <v>276</v>
      </c>
      <c r="D6" s="196" t="s">
        <v>277</v>
      </c>
      <c r="E6" s="196" t="s">
        <v>276</v>
      </c>
      <c r="F6" s="196" t="s">
        <v>277</v>
      </c>
      <c r="G6" s="196" t="s">
        <v>277</v>
      </c>
      <c r="H6" s="197"/>
      <c r="I6" s="196" t="s">
        <v>276</v>
      </c>
      <c r="J6" s="196" t="s">
        <v>277</v>
      </c>
      <c r="K6" s="196" t="s">
        <v>276</v>
      </c>
      <c r="L6" s="196" t="s">
        <v>277</v>
      </c>
      <c r="M6" s="196" t="s">
        <v>277</v>
      </c>
    </row>
    <row r="7" spans="1:13" ht="13.5">
      <c r="A7" s="185"/>
      <c r="B7" s="198" t="s">
        <v>278</v>
      </c>
      <c r="C7" s="199">
        <v>2948.181344182321</v>
      </c>
      <c r="D7" s="200">
        <v>100</v>
      </c>
      <c r="E7" s="199">
        <v>2956.039040329185</v>
      </c>
      <c r="F7" s="200">
        <v>100</v>
      </c>
      <c r="G7" s="201">
        <f>ROUND(E7/C7*100-100,1)</f>
        <v>0.3</v>
      </c>
      <c r="H7" s="202"/>
      <c r="I7" s="203"/>
      <c r="J7" s="203"/>
      <c r="K7" s="204"/>
      <c r="L7" s="203"/>
      <c r="M7" s="205"/>
    </row>
    <row r="8" spans="1:13" ht="13.5">
      <c r="A8" s="185"/>
      <c r="B8" s="206"/>
      <c r="C8" s="207"/>
      <c r="D8" s="208"/>
      <c r="E8" s="207"/>
      <c r="F8" s="208"/>
      <c r="G8" s="209"/>
      <c r="H8" s="202"/>
      <c r="I8" s="210"/>
      <c r="J8" s="211"/>
      <c r="K8" s="212"/>
      <c r="L8" s="210"/>
      <c r="M8" s="213"/>
    </row>
    <row r="9" spans="1:13" ht="13.5">
      <c r="A9" s="185"/>
      <c r="B9" s="214" t="s">
        <v>279</v>
      </c>
      <c r="C9" s="215">
        <v>3202.160199509281</v>
      </c>
      <c r="D9" s="216">
        <f aca="true" t="shared" si="0" ref="D9:D20">ROUND(C9/$C$7*100,1)</f>
        <v>108.6</v>
      </c>
      <c r="E9" s="215">
        <v>3268.3707115089123</v>
      </c>
      <c r="F9" s="216">
        <f aca="true" t="shared" si="1" ref="F9:F20">ROUND(E9/$E$7*100,1)</f>
        <v>110.6</v>
      </c>
      <c r="G9" s="217">
        <f aca="true" t="shared" si="2" ref="G9:G20">ROUND(E9/C9*100-100,1)</f>
        <v>2.1</v>
      </c>
      <c r="H9" s="218" t="s">
        <v>217</v>
      </c>
      <c r="I9" s="204"/>
      <c r="J9" s="219"/>
      <c r="K9" s="204"/>
      <c r="L9" s="219"/>
      <c r="M9" s="220"/>
    </row>
    <row r="10" spans="1:13" ht="13.5">
      <c r="A10" s="185"/>
      <c r="B10" s="214" t="s">
        <v>280</v>
      </c>
      <c r="C10" s="215">
        <v>3172.6826420303155</v>
      </c>
      <c r="D10" s="216">
        <f t="shared" si="0"/>
        <v>107.6</v>
      </c>
      <c r="E10" s="215">
        <v>3144.9828822573086</v>
      </c>
      <c r="F10" s="216">
        <f t="shared" si="1"/>
        <v>106.4</v>
      </c>
      <c r="G10" s="217">
        <f t="shared" si="2"/>
        <v>-0.9</v>
      </c>
      <c r="H10" s="221" t="s">
        <v>281</v>
      </c>
      <c r="I10" s="222">
        <v>2493.392708289055</v>
      </c>
      <c r="J10" s="216">
        <f aca="true" t="shared" si="3" ref="J10:J15">ROUND(I10/$C$7*100,1)</f>
        <v>84.6</v>
      </c>
      <c r="K10" s="222">
        <v>2484.2372112956878</v>
      </c>
      <c r="L10" s="216">
        <f aca="true" t="shared" si="4" ref="L10:L15">ROUND(K10/$E$7*100,1)</f>
        <v>84</v>
      </c>
      <c r="M10" s="220">
        <f aca="true" t="shared" si="5" ref="M10:M15">ROUND(K10/I10*100-100,1)</f>
        <v>-0.4</v>
      </c>
    </row>
    <row r="11" spans="1:13" ht="13.5">
      <c r="A11" s="185"/>
      <c r="B11" s="214" t="s">
        <v>282</v>
      </c>
      <c r="C11" s="215">
        <v>2595.9800679435034</v>
      </c>
      <c r="D11" s="216">
        <f t="shared" si="0"/>
        <v>88.1</v>
      </c>
      <c r="E11" s="215">
        <v>2569.26990426381</v>
      </c>
      <c r="F11" s="216">
        <f t="shared" si="1"/>
        <v>86.9</v>
      </c>
      <c r="G11" s="217">
        <f t="shared" si="2"/>
        <v>-1</v>
      </c>
      <c r="H11" s="221" t="s">
        <v>283</v>
      </c>
      <c r="I11" s="222">
        <v>2540.5465729720454</v>
      </c>
      <c r="J11" s="216">
        <f t="shared" si="3"/>
        <v>86.2</v>
      </c>
      <c r="K11" s="222">
        <v>2557.6232840293196</v>
      </c>
      <c r="L11" s="216">
        <f t="shared" si="4"/>
        <v>86.5</v>
      </c>
      <c r="M11" s="220">
        <f t="shared" si="5"/>
        <v>0.7</v>
      </c>
    </row>
    <row r="12" spans="1:13" ht="13.5">
      <c r="A12" s="185"/>
      <c r="B12" s="214" t="s">
        <v>284</v>
      </c>
      <c r="C12" s="215">
        <v>2991.476104601265</v>
      </c>
      <c r="D12" s="216">
        <f t="shared" si="0"/>
        <v>101.5</v>
      </c>
      <c r="E12" s="215">
        <v>2923.262962867549</v>
      </c>
      <c r="F12" s="216">
        <f t="shared" si="1"/>
        <v>98.9</v>
      </c>
      <c r="G12" s="217">
        <f t="shared" si="2"/>
        <v>-2.3</v>
      </c>
      <c r="H12" s="221" t="s">
        <v>285</v>
      </c>
      <c r="I12" s="222">
        <v>2201.7330547192328</v>
      </c>
      <c r="J12" s="216">
        <f t="shared" si="3"/>
        <v>74.7</v>
      </c>
      <c r="K12" s="222">
        <v>2181.321199704947</v>
      </c>
      <c r="L12" s="216">
        <f t="shared" si="4"/>
        <v>73.8</v>
      </c>
      <c r="M12" s="220">
        <f t="shared" si="5"/>
        <v>-0.9</v>
      </c>
    </row>
    <row r="13" spans="1:13" ht="13.5">
      <c r="A13" s="185"/>
      <c r="B13" s="214" t="s">
        <v>286</v>
      </c>
      <c r="C13" s="215">
        <v>3054.949437730964</v>
      </c>
      <c r="D13" s="216">
        <f t="shared" si="0"/>
        <v>103.6</v>
      </c>
      <c r="E13" s="215">
        <v>2970.0978838142837</v>
      </c>
      <c r="F13" s="216">
        <f t="shared" si="1"/>
        <v>100.5</v>
      </c>
      <c r="G13" s="217">
        <f t="shared" si="2"/>
        <v>-2.8</v>
      </c>
      <c r="H13" s="221" t="s">
        <v>287</v>
      </c>
      <c r="I13" s="222">
        <v>2659.508047495762</v>
      </c>
      <c r="J13" s="216">
        <f t="shared" si="3"/>
        <v>90.2</v>
      </c>
      <c r="K13" s="222">
        <v>2725.23112847936</v>
      </c>
      <c r="L13" s="216">
        <f t="shared" si="4"/>
        <v>92.2</v>
      </c>
      <c r="M13" s="220">
        <f t="shared" si="5"/>
        <v>2.5</v>
      </c>
    </row>
    <row r="14" spans="1:13" ht="13.5">
      <c r="A14" s="185"/>
      <c r="B14" s="214" t="s">
        <v>288</v>
      </c>
      <c r="C14" s="215">
        <v>2444.7531876689427</v>
      </c>
      <c r="D14" s="216">
        <f t="shared" si="0"/>
        <v>82.9</v>
      </c>
      <c r="E14" s="215">
        <v>2454.954269663842</v>
      </c>
      <c r="F14" s="216">
        <f t="shared" si="1"/>
        <v>83</v>
      </c>
      <c r="G14" s="217">
        <f t="shared" si="2"/>
        <v>0.4</v>
      </c>
      <c r="H14" s="221" t="s">
        <v>289</v>
      </c>
      <c r="I14" s="222">
        <v>2131.4723463163696</v>
      </c>
      <c r="J14" s="216">
        <f t="shared" si="3"/>
        <v>72.3</v>
      </c>
      <c r="K14" s="222">
        <v>2191.171823490429</v>
      </c>
      <c r="L14" s="216">
        <f t="shared" si="4"/>
        <v>74.1</v>
      </c>
      <c r="M14" s="220">
        <f t="shared" si="5"/>
        <v>2.8</v>
      </c>
    </row>
    <row r="15" spans="1:13" ht="13.5">
      <c r="A15" s="185"/>
      <c r="B15" s="214" t="s">
        <v>290</v>
      </c>
      <c r="C15" s="215">
        <v>2939.5092655271405</v>
      </c>
      <c r="D15" s="216">
        <f t="shared" si="0"/>
        <v>99.7</v>
      </c>
      <c r="E15" s="215">
        <v>2951.12795543435</v>
      </c>
      <c r="F15" s="216">
        <f t="shared" si="1"/>
        <v>99.8</v>
      </c>
      <c r="G15" s="217">
        <f t="shared" si="2"/>
        <v>0.4</v>
      </c>
      <c r="H15" s="221" t="s">
        <v>291</v>
      </c>
      <c r="I15" s="222">
        <v>2396.157309111055</v>
      </c>
      <c r="J15" s="216">
        <f t="shared" si="3"/>
        <v>81.3</v>
      </c>
      <c r="K15" s="222">
        <v>2479.0209935792586</v>
      </c>
      <c r="L15" s="216">
        <f t="shared" si="4"/>
        <v>83.9</v>
      </c>
      <c r="M15" s="220">
        <f t="shared" si="5"/>
        <v>3.5</v>
      </c>
    </row>
    <row r="16" spans="1:13" ht="13.5">
      <c r="A16" s="185"/>
      <c r="B16" s="214" t="s">
        <v>292</v>
      </c>
      <c r="C16" s="215">
        <v>2700.1488240189556</v>
      </c>
      <c r="D16" s="216">
        <f t="shared" si="0"/>
        <v>91.6</v>
      </c>
      <c r="E16" s="215">
        <v>2712.652601018496</v>
      </c>
      <c r="F16" s="216">
        <f t="shared" si="1"/>
        <v>91.8</v>
      </c>
      <c r="G16" s="217">
        <f t="shared" si="2"/>
        <v>0.5</v>
      </c>
      <c r="H16" s="221"/>
      <c r="I16" s="222"/>
      <c r="J16" s="216"/>
      <c r="K16" s="222"/>
      <c r="L16" s="216"/>
      <c r="M16" s="220"/>
    </row>
    <row r="17" spans="1:13" ht="13.5">
      <c r="A17" s="185"/>
      <c r="B17" s="214" t="s">
        <v>293</v>
      </c>
      <c r="C17" s="215">
        <v>2830.8787803618957</v>
      </c>
      <c r="D17" s="216">
        <f t="shared" si="0"/>
        <v>96</v>
      </c>
      <c r="E17" s="215">
        <v>2875.514027109447</v>
      </c>
      <c r="F17" s="216">
        <f t="shared" si="1"/>
        <v>97.3</v>
      </c>
      <c r="G17" s="217">
        <f t="shared" si="2"/>
        <v>1.6</v>
      </c>
      <c r="H17" s="221"/>
      <c r="I17" s="222"/>
      <c r="J17" s="216"/>
      <c r="K17" s="222"/>
      <c r="L17" s="216"/>
      <c r="M17" s="220"/>
    </row>
    <row r="18" spans="1:13" ht="13.5">
      <c r="A18" s="185"/>
      <c r="B18" s="214" t="s">
        <v>294</v>
      </c>
      <c r="C18" s="215">
        <v>2709.887481405634</v>
      </c>
      <c r="D18" s="216">
        <f t="shared" si="0"/>
        <v>91.9</v>
      </c>
      <c r="E18" s="215">
        <v>2854.8330146288904</v>
      </c>
      <c r="F18" s="216">
        <f t="shared" si="1"/>
        <v>96.6</v>
      </c>
      <c r="G18" s="217">
        <f t="shared" si="2"/>
        <v>5.3</v>
      </c>
      <c r="H18" s="218" t="s">
        <v>224</v>
      </c>
      <c r="I18" s="222"/>
      <c r="J18" s="216"/>
      <c r="K18" s="222"/>
      <c r="L18" s="216"/>
      <c r="M18" s="220"/>
    </row>
    <row r="19" spans="1:13" ht="13.5">
      <c r="A19" s="185"/>
      <c r="B19" s="214" t="s">
        <v>295</v>
      </c>
      <c r="C19" s="215">
        <v>2966.8492399851166</v>
      </c>
      <c r="D19" s="216">
        <f t="shared" si="0"/>
        <v>100.6</v>
      </c>
      <c r="E19" s="215">
        <v>3170.914954118371</v>
      </c>
      <c r="F19" s="216">
        <f t="shared" si="1"/>
        <v>107.3</v>
      </c>
      <c r="G19" s="217">
        <f t="shared" si="2"/>
        <v>6.9</v>
      </c>
      <c r="H19" s="221" t="s">
        <v>296</v>
      </c>
      <c r="I19" s="222">
        <v>2045.904651887234</v>
      </c>
      <c r="J19" s="216">
        <f>ROUND(I19/$C$7*100,1)</f>
        <v>69.4</v>
      </c>
      <c r="K19" s="222">
        <v>2101.488392429558</v>
      </c>
      <c r="L19" s="216">
        <f>ROUND(K19/$E$7*100,1)</f>
        <v>71.1</v>
      </c>
      <c r="M19" s="220">
        <f aca="true" t="shared" si="6" ref="M19:M32">ROUND(K19/I19*100-100,1)</f>
        <v>2.7</v>
      </c>
    </row>
    <row r="20" spans="1:13" ht="13.5">
      <c r="A20" s="185"/>
      <c r="B20" s="214" t="s">
        <v>297</v>
      </c>
      <c r="C20" s="215">
        <v>2777.0194376895042</v>
      </c>
      <c r="D20" s="216">
        <f t="shared" si="0"/>
        <v>94.2</v>
      </c>
      <c r="E20" s="215">
        <v>2690.047094082937</v>
      </c>
      <c r="F20" s="216">
        <f t="shared" si="1"/>
        <v>91</v>
      </c>
      <c r="G20" s="217">
        <f t="shared" si="2"/>
        <v>-3.1</v>
      </c>
      <c r="H20" s="221" t="s">
        <v>298</v>
      </c>
      <c r="I20" s="204">
        <v>1917.280174394998</v>
      </c>
      <c r="J20" s="216">
        <f>ROUND(I20/$C$7*100,1)</f>
        <v>65</v>
      </c>
      <c r="K20" s="204">
        <v>2022.9029479857818</v>
      </c>
      <c r="L20" s="216">
        <f>ROUND(K20/$E$7*100,1)</f>
        <v>68.4</v>
      </c>
      <c r="M20" s="220">
        <f t="shared" si="6"/>
        <v>5.5</v>
      </c>
    </row>
    <row r="21" spans="1:13" ht="13.5">
      <c r="A21" s="185"/>
      <c r="B21" s="214"/>
      <c r="C21" s="215"/>
      <c r="D21" s="216"/>
      <c r="E21" s="215"/>
      <c r="F21" s="216"/>
      <c r="G21" s="217"/>
      <c r="H21" s="221" t="s">
        <v>299</v>
      </c>
      <c r="I21" s="222">
        <v>2131.863320554667</v>
      </c>
      <c r="J21" s="216">
        <f>ROUND(I21/$C$7*100,1)</f>
        <v>72.3</v>
      </c>
      <c r="K21" s="222">
        <v>2776.9157743274104</v>
      </c>
      <c r="L21" s="216">
        <f>ROUND(K21/$E$7*100,1)</f>
        <v>93.9</v>
      </c>
      <c r="M21" s="220">
        <f t="shared" si="6"/>
        <v>30.3</v>
      </c>
    </row>
    <row r="22" spans="1:13" ht="13.5">
      <c r="A22" s="185"/>
      <c r="B22" s="214"/>
      <c r="C22" s="215"/>
      <c r="D22" s="216"/>
      <c r="E22" s="215"/>
      <c r="F22" s="216"/>
      <c r="G22" s="217"/>
      <c r="H22" s="223" t="s">
        <v>300</v>
      </c>
      <c r="I22" s="222">
        <v>2467.735054707208</v>
      </c>
      <c r="J22" s="216">
        <f>ROUND(I22/$C$7*100,1)</f>
        <v>83.7</v>
      </c>
      <c r="K22" s="222">
        <v>2490.060010519323</v>
      </c>
      <c r="L22" s="216">
        <f>ROUND(K22/$E$7*100,1)</f>
        <v>84.2</v>
      </c>
      <c r="M22" s="220">
        <f t="shared" si="6"/>
        <v>0.9</v>
      </c>
    </row>
    <row r="23" spans="1:13" ht="13.5">
      <c r="A23" s="185"/>
      <c r="B23" s="224" t="s">
        <v>207</v>
      </c>
      <c r="C23" s="225"/>
      <c r="D23" s="216"/>
      <c r="E23" s="225"/>
      <c r="F23" s="216"/>
      <c r="G23" s="217"/>
      <c r="H23" s="223"/>
      <c r="I23" s="222"/>
      <c r="J23" s="216"/>
      <c r="K23" s="222"/>
      <c r="L23" s="216"/>
      <c r="M23" s="220"/>
    </row>
    <row r="24" spans="1:13" ht="13.5">
      <c r="A24" s="185"/>
      <c r="B24" s="214" t="s">
        <v>301</v>
      </c>
      <c r="C24" s="215">
        <v>2616.5357863116565</v>
      </c>
      <c r="D24" s="216">
        <f>ROUND(C24/$C$7*100,1)</f>
        <v>88.8</v>
      </c>
      <c r="E24" s="215">
        <v>2826.36091759404</v>
      </c>
      <c r="F24" s="216">
        <f>ROUND(E24/$E$7*100,1)</f>
        <v>95.6</v>
      </c>
      <c r="G24" s="217">
        <f>ROUND(E24/C24*100-100,1)</f>
        <v>8</v>
      </c>
      <c r="H24" s="218" t="s">
        <v>229</v>
      </c>
      <c r="I24" s="204"/>
      <c r="J24" s="216"/>
      <c r="K24" s="204"/>
      <c r="L24" s="216"/>
      <c r="M24" s="220"/>
    </row>
    <row r="25" spans="1:13" ht="13.5">
      <c r="A25" s="185"/>
      <c r="B25" s="214" t="s">
        <v>302</v>
      </c>
      <c r="C25" s="215">
        <v>2904.8807678607272</v>
      </c>
      <c r="D25" s="216">
        <f>ROUND(C25/$C$7*100,1)</f>
        <v>98.5</v>
      </c>
      <c r="E25" s="215">
        <v>2889.711156978535</v>
      </c>
      <c r="F25" s="216">
        <f>ROUND(E25/$E$7*100,1)</f>
        <v>97.8</v>
      </c>
      <c r="G25" s="217">
        <f>ROUND(E25/C25*100-100,1)</f>
        <v>-0.5</v>
      </c>
      <c r="H25" s="221" t="s">
        <v>303</v>
      </c>
      <c r="I25" s="222">
        <v>3018.057954163141</v>
      </c>
      <c r="J25" s="216">
        <f>ROUND(I25/$C$7*100,1)</f>
        <v>102.4</v>
      </c>
      <c r="K25" s="222">
        <v>3001.270527364704</v>
      </c>
      <c r="L25" s="216">
        <f>ROUND(K25/$E$7*100,1)</f>
        <v>101.5</v>
      </c>
      <c r="M25" s="220">
        <f t="shared" si="6"/>
        <v>-0.6</v>
      </c>
    </row>
    <row r="26" spans="1:13" ht="13.5">
      <c r="A26" s="185"/>
      <c r="B26" s="214"/>
      <c r="C26" s="215"/>
      <c r="D26" s="216"/>
      <c r="E26" s="215"/>
      <c r="F26" s="216"/>
      <c r="G26" s="217"/>
      <c r="H26" s="221"/>
      <c r="I26" s="222"/>
      <c r="J26" s="216"/>
      <c r="K26" s="222"/>
      <c r="L26" s="216"/>
      <c r="M26" s="220"/>
    </row>
    <row r="27" spans="1:13" ht="13.5">
      <c r="A27" s="185"/>
      <c r="B27" s="224" t="s">
        <v>210</v>
      </c>
      <c r="C27" s="226"/>
      <c r="D27" s="216"/>
      <c r="E27" s="226"/>
      <c r="F27" s="216"/>
      <c r="G27" s="217"/>
      <c r="H27" s="218" t="s">
        <v>231</v>
      </c>
      <c r="I27" s="222"/>
      <c r="J27" s="216"/>
      <c r="K27" s="222"/>
      <c r="L27" s="216"/>
      <c r="M27" s="220"/>
    </row>
    <row r="28" spans="1:13" ht="13.5">
      <c r="A28" s="185"/>
      <c r="B28" s="214" t="s">
        <v>304</v>
      </c>
      <c r="C28" s="215">
        <v>1887.2612108174967</v>
      </c>
      <c r="D28" s="216">
        <f>ROUND(C28/$C$7*100,1)</f>
        <v>64</v>
      </c>
      <c r="E28" s="215">
        <v>1845.4191759110897</v>
      </c>
      <c r="F28" s="216">
        <f>ROUND(E28/$E$7*100,1)</f>
        <v>62.4</v>
      </c>
      <c r="G28" s="217">
        <f>ROUND(E28/C28*100-100,1)</f>
        <v>-2.2</v>
      </c>
      <c r="H28" s="221" t="s">
        <v>305</v>
      </c>
      <c r="I28" s="204">
        <v>2664.746355478988</v>
      </c>
      <c r="J28" s="216">
        <f>ROUND(I28/$C$7*100,1)</f>
        <v>90.4</v>
      </c>
      <c r="K28" s="204">
        <v>2575.1865490127298</v>
      </c>
      <c r="L28" s="216">
        <f>ROUND(K28/$E$7*100,1)</f>
        <v>87.1</v>
      </c>
      <c r="M28" s="220">
        <f t="shared" si="6"/>
        <v>-3.4</v>
      </c>
    </row>
    <row r="29" spans="1:13" ht="13.5">
      <c r="A29" s="185"/>
      <c r="B29" s="214" t="s">
        <v>306</v>
      </c>
      <c r="C29" s="215">
        <v>1709.948688950077</v>
      </c>
      <c r="D29" s="216">
        <f>ROUND(C29/$C$7*100,1)</f>
        <v>58</v>
      </c>
      <c r="E29" s="215">
        <v>1865.095967070358</v>
      </c>
      <c r="F29" s="216">
        <f>ROUND(E29/$E$7*100,1)</f>
        <v>63.1</v>
      </c>
      <c r="G29" s="217">
        <f>ROUND(E29/C29*100-100,1)</f>
        <v>9.1</v>
      </c>
      <c r="H29" s="221" t="s">
        <v>307</v>
      </c>
      <c r="I29" s="222">
        <v>3005.2358285062037</v>
      </c>
      <c r="J29" s="216">
        <f>ROUND(I29/$C$7*100,1)</f>
        <v>101.9</v>
      </c>
      <c r="K29" s="222">
        <v>2958.919419888375</v>
      </c>
      <c r="L29" s="216">
        <f>ROUND(K29/$E$7*100,1)</f>
        <v>100.1</v>
      </c>
      <c r="M29" s="220">
        <f t="shared" si="6"/>
        <v>-1.5</v>
      </c>
    </row>
    <row r="30" spans="1:13" ht="13.5">
      <c r="A30" s="185"/>
      <c r="B30" s="214"/>
      <c r="C30" s="215"/>
      <c r="D30" s="216"/>
      <c r="E30" s="215"/>
      <c r="F30" s="216"/>
      <c r="G30" s="217"/>
      <c r="H30" s="221" t="s">
        <v>308</v>
      </c>
      <c r="I30" s="204">
        <v>2766.509574395203</v>
      </c>
      <c r="J30" s="216">
        <f>ROUND(I30/$C$7*100,1)</f>
        <v>93.8</v>
      </c>
      <c r="K30" s="204">
        <v>2858.977632886985</v>
      </c>
      <c r="L30" s="216">
        <f>ROUND(K30/$E$7*100,1)</f>
        <v>96.7</v>
      </c>
      <c r="M30" s="220">
        <f t="shared" si="6"/>
        <v>3.3</v>
      </c>
    </row>
    <row r="31" spans="1:13" ht="13.5">
      <c r="A31" s="185"/>
      <c r="B31" s="224" t="s">
        <v>309</v>
      </c>
      <c r="C31" s="203"/>
      <c r="D31" s="216"/>
      <c r="E31" s="204"/>
      <c r="F31" s="216"/>
      <c r="G31" s="217"/>
      <c r="H31" s="221" t="s">
        <v>310</v>
      </c>
      <c r="I31" s="222">
        <v>3158.447772946753</v>
      </c>
      <c r="J31" s="216">
        <f>ROUND(I31/$C$7*100,1)</f>
        <v>107.1</v>
      </c>
      <c r="K31" s="222">
        <v>3193.566798087317</v>
      </c>
      <c r="L31" s="216">
        <f>ROUND(K31/$E$7*100,1)</f>
        <v>108</v>
      </c>
      <c r="M31" s="220">
        <f t="shared" si="6"/>
        <v>1.1</v>
      </c>
    </row>
    <row r="32" spans="1:13" ht="13.5">
      <c r="A32" s="185"/>
      <c r="B32" s="227" t="s">
        <v>311</v>
      </c>
      <c r="C32" s="222">
        <v>2284.398330981175</v>
      </c>
      <c r="D32" s="216">
        <f>ROUND(C32/$C$7*100,1)</f>
        <v>77.5</v>
      </c>
      <c r="E32" s="222">
        <v>2213.3587318056166</v>
      </c>
      <c r="F32" s="216">
        <f>ROUND(E32/$E$7*100,1)</f>
        <v>74.9</v>
      </c>
      <c r="G32" s="217">
        <f>ROUND(E32/C32*100-100,1)</f>
        <v>-3.1</v>
      </c>
      <c r="H32" s="228" t="s">
        <v>312</v>
      </c>
      <c r="I32" s="222">
        <v>2817.478497664234</v>
      </c>
      <c r="J32" s="216">
        <f>ROUND(I32/$C$7*100,1)</f>
        <v>95.6</v>
      </c>
      <c r="K32" s="222">
        <v>2992.0953227919076</v>
      </c>
      <c r="L32" s="216">
        <f>ROUND(K32/$E$7*100,1)</f>
        <v>101.2</v>
      </c>
      <c r="M32" s="220">
        <f t="shared" si="6"/>
        <v>6.2</v>
      </c>
    </row>
    <row r="33" spans="1:13" ht="13.5">
      <c r="A33" s="185"/>
      <c r="B33" s="227" t="s">
        <v>313</v>
      </c>
      <c r="C33" s="222">
        <v>1637.2779722973935</v>
      </c>
      <c r="D33" s="216">
        <f>ROUND(C33/$C$7*100,1)</f>
        <v>55.5</v>
      </c>
      <c r="E33" s="222">
        <v>1594.5346572852798</v>
      </c>
      <c r="F33" s="216">
        <f>ROUND(E33/$E$7*100,1)</f>
        <v>53.9</v>
      </c>
      <c r="G33" s="217">
        <f>ROUND(E33/C33*100-100,1)</f>
        <v>-2.6</v>
      </c>
      <c r="H33" s="228"/>
      <c r="I33" s="222"/>
      <c r="J33" s="216"/>
      <c r="K33" s="222"/>
      <c r="L33" s="216"/>
      <c r="M33" s="220"/>
    </row>
    <row r="34" spans="1:13" ht="13.5">
      <c r="A34" s="185"/>
      <c r="B34" s="229" t="s">
        <v>314</v>
      </c>
      <c r="C34" s="222">
        <v>2653.0828383110693</v>
      </c>
      <c r="D34" s="216">
        <f>ROUND(C34/$C$7*100,1)</f>
        <v>90</v>
      </c>
      <c r="E34" s="222">
        <v>2698.897890957193</v>
      </c>
      <c r="F34" s="216">
        <f>ROUND(E34/$E$7*100,1)</f>
        <v>91.3</v>
      </c>
      <c r="G34" s="217">
        <f>ROUND(E34/C34*100-100,1)</f>
        <v>1.7</v>
      </c>
      <c r="H34" s="221"/>
      <c r="I34" s="204"/>
      <c r="J34" s="216"/>
      <c r="K34" s="204"/>
      <c r="L34" s="216"/>
      <c r="M34" s="220"/>
    </row>
    <row r="35" spans="1:13" ht="13.5">
      <c r="A35" s="185"/>
      <c r="B35" s="229"/>
      <c r="C35" s="222"/>
      <c r="D35" s="216"/>
      <c r="E35" s="222"/>
      <c r="F35" s="216"/>
      <c r="G35" s="217"/>
      <c r="H35" s="221"/>
      <c r="I35" s="222"/>
      <c r="J35" s="216"/>
      <c r="K35" s="222"/>
      <c r="L35" s="216"/>
      <c r="M35" s="220"/>
    </row>
    <row r="36" spans="1:13" ht="13.5">
      <c r="A36" s="185"/>
      <c r="B36" s="230"/>
      <c r="C36" s="231"/>
      <c r="D36" s="232"/>
      <c r="E36" s="231"/>
      <c r="F36" s="232"/>
      <c r="G36" s="233"/>
      <c r="H36" s="230"/>
      <c r="I36" s="231"/>
      <c r="J36" s="232"/>
      <c r="K36" s="231"/>
      <c r="L36" s="232"/>
      <c r="M36" s="233"/>
    </row>
    <row r="37" spans="1:13" ht="13.5">
      <c r="A37" s="185"/>
      <c r="B37" s="234" t="s">
        <v>315</v>
      </c>
      <c r="C37" s="235"/>
      <c r="D37" s="235"/>
      <c r="E37" s="235"/>
      <c r="F37" s="235"/>
      <c r="G37" s="235"/>
      <c r="H37" s="235"/>
      <c r="I37" s="235"/>
      <c r="J37" s="235"/>
      <c r="K37" s="235"/>
      <c r="L37" s="235"/>
      <c r="M37" s="235"/>
    </row>
    <row r="38" spans="1:13" ht="13.5">
      <c r="A38" s="185"/>
      <c r="B38" s="419" t="s">
        <v>316</v>
      </c>
      <c r="C38" s="419"/>
      <c r="D38" s="419"/>
      <c r="E38" s="419"/>
      <c r="F38" s="419"/>
      <c r="G38" s="419"/>
      <c r="H38" s="419"/>
      <c r="I38" s="419"/>
      <c r="J38" s="419"/>
      <c r="K38" s="419"/>
      <c r="L38" s="419"/>
      <c r="M38" s="419"/>
    </row>
    <row r="39" spans="1:13" ht="13.5">
      <c r="A39" s="185"/>
      <c r="B39" s="419" t="s">
        <v>317</v>
      </c>
      <c r="C39" s="419"/>
      <c r="D39" s="419"/>
      <c r="E39" s="419"/>
      <c r="F39" s="419"/>
      <c r="G39" s="419"/>
      <c r="H39" s="419"/>
      <c r="I39" s="419"/>
      <c r="J39" s="419"/>
      <c r="K39" s="419"/>
      <c r="L39" s="419"/>
      <c r="M39" s="419"/>
    </row>
    <row r="40" spans="2:13" ht="13.5">
      <c r="B40" s="419" t="s">
        <v>318</v>
      </c>
      <c r="C40" s="419"/>
      <c r="D40" s="419"/>
      <c r="E40" s="419"/>
      <c r="F40" s="419"/>
      <c r="G40" s="419"/>
      <c r="H40" s="419"/>
      <c r="I40" s="419"/>
      <c r="J40" s="419"/>
      <c r="K40" s="419"/>
      <c r="L40" s="419"/>
      <c r="M40" s="419"/>
    </row>
  </sheetData>
  <sheetProtection/>
  <mergeCells count="17">
    <mergeCell ref="B40:M40"/>
    <mergeCell ref="I4:I5"/>
    <mergeCell ref="J4:J5"/>
    <mergeCell ref="K4:K5"/>
    <mergeCell ref="L4:L5"/>
    <mergeCell ref="B38:M38"/>
    <mergeCell ref="B39:M39"/>
    <mergeCell ref="C3:D3"/>
    <mergeCell ref="E3:F3"/>
    <mergeCell ref="G3:G5"/>
    <mergeCell ref="I3:J3"/>
    <mergeCell ref="K3:L3"/>
    <mergeCell ref="M3:M5"/>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X37"/>
  <sheetViews>
    <sheetView zoomScalePageLayoutView="0" workbookViewId="0" topLeftCell="A1">
      <selection activeCell="G39" sqref="G39"/>
    </sheetView>
  </sheetViews>
  <sheetFormatPr defaultColWidth="9.00390625" defaultRowHeight="13.5"/>
  <cols>
    <col min="1" max="1" width="2.625" style="236" customWidth="1"/>
    <col min="2" max="2" width="2.00390625" style="236" customWidth="1"/>
    <col min="3" max="3" width="9.50390625" style="236" customWidth="1"/>
    <col min="4" max="4" width="5.125" style="316" customWidth="1"/>
    <col min="5" max="9" width="11.125" style="243" customWidth="1"/>
    <col min="10" max="10" width="12.75390625" style="315" customWidth="1"/>
    <col min="11" max="11" width="11.125" style="315" customWidth="1"/>
    <col min="12" max="23" width="11.125" style="243" customWidth="1"/>
    <col min="24" max="24" width="4.00390625" style="244" customWidth="1"/>
    <col min="25" max="16384" width="9.00390625" style="236" customWidth="1"/>
  </cols>
  <sheetData>
    <row r="1" spans="2:15" ht="14.25">
      <c r="B1" s="237" t="s">
        <v>319</v>
      </c>
      <c r="C1" s="238"/>
      <c r="D1" s="239"/>
      <c r="E1" s="240"/>
      <c r="F1" s="240"/>
      <c r="G1" s="241"/>
      <c r="H1" s="240"/>
      <c r="I1" s="240"/>
      <c r="J1" s="242"/>
      <c r="K1" s="242"/>
      <c r="L1" s="240"/>
      <c r="M1" s="240"/>
      <c r="N1" s="240"/>
      <c r="O1" s="240"/>
    </row>
    <row r="2" spans="2:15" ht="14.25">
      <c r="B2" s="237"/>
      <c r="C2" s="238"/>
      <c r="D2" s="239"/>
      <c r="E2" s="240"/>
      <c r="F2" s="240"/>
      <c r="G2" s="241"/>
      <c r="H2" s="240"/>
      <c r="I2" s="240"/>
      <c r="J2" s="242"/>
      <c r="K2" s="242"/>
      <c r="L2" s="240"/>
      <c r="M2" s="240"/>
      <c r="N2" s="240"/>
      <c r="O2" s="240"/>
    </row>
    <row r="3" spans="2:15" ht="14.25" thickBot="1">
      <c r="B3" s="245"/>
      <c r="C3" s="246" t="s">
        <v>320</v>
      </c>
      <c r="D3" s="247"/>
      <c r="E3" s="248"/>
      <c r="F3" s="248"/>
      <c r="G3" s="248"/>
      <c r="H3" s="248"/>
      <c r="I3" s="248"/>
      <c r="J3" s="249"/>
      <c r="K3" s="249"/>
      <c r="L3" s="248"/>
      <c r="M3" s="248"/>
      <c r="N3" s="248"/>
      <c r="O3" s="248"/>
    </row>
    <row r="4" spans="2:15" ht="13.5" customHeight="1" thickTop="1">
      <c r="B4" s="420" t="s">
        <v>321</v>
      </c>
      <c r="C4" s="421"/>
      <c r="D4" s="422"/>
      <c r="E4" s="250"/>
      <c r="F4" s="251" t="s">
        <v>181</v>
      </c>
      <c r="G4" s="427" t="s">
        <v>322</v>
      </c>
      <c r="H4" s="427"/>
      <c r="I4" s="252"/>
      <c r="J4" s="428" t="s">
        <v>323</v>
      </c>
      <c r="K4" s="429"/>
      <c r="L4" s="250"/>
      <c r="M4" s="253"/>
      <c r="N4" s="248"/>
      <c r="O4" s="248"/>
    </row>
    <row r="5" spans="2:15" ht="13.5" customHeight="1">
      <c r="B5" s="423"/>
      <c r="C5" s="423"/>
      <c r="D5" s="424"/>
      <c r="E5" s="254" t="s">
        <v>324</v>
      </c>
      <c r="F5" s="430" t="s">
        <v>325</v>
      </c>
      <c r="G5" s="430" t="s">
        <v>326</v>
      </c>
      <c r="H5" s="433" t="s">
        <v>327</v>
      </c>
      <c r="I5" s="433" t="s">
        <v>328</v>
      </c>
      <c r="J5" s="430" t="s">
        <v>325</v>
      </c>
      <c r="K5" s="433" t="s">
        <v>327</v>
      </c>
      <c r="L5" s="255" t="s">
        <v>329</v>
      </c>
      <c r="M5" s="253"/>
      <c r="N5" s="248"/>
      <c r="O5" s="248"/>
    </row>
    <row r="6" spans="2:15" ht="13.5" customHeight="1">
      <c r="B6" s="423"/>
      <c r="C6" s="423"/>
      <c r="D6" s="424"/>
      <c r="E6" s="254" t="s">
        <v>330</v>
      </c>
      <c r="F6" s="431"/>
      <c r="G6" s="431"/>
      <c r="H6" s="434"/>
      <c r="I6" s="434"/>
      <c r="J6" s="431"/>
      <c r="K6" s="434"/>
      <c r="L6" s="255" t="s">
        <v>331</v>
      </c>
      <c r="M6" s="253"/>
      <c r="N6" s="248"/>
      <c r="O6" s="248"/>
    </row>
    <row r="7" spans="2:15" ht="13.5" customHeight="1">
      <c r="B7" s="425"/>
      <c r="C7" s="425"/>
      <c r="D7" s="426"/>
      <c r="E7" s="256"/>
      <c r="F7" s="432"/>
      <c r="G7" s="432"/>
      <c r="H7" s="435"/>
      <c r="I7" s="435"/>
      <c r="J7" s="432"/>
      <c r="K7" s="435"/>
      <c r="L7" s="256"/>
      <c r="M7" s="253"/>
      <c r="N7" s="248"/>
      <c r="O7" s="248"/>
    </row>
    <row r="8" spans="2:15" ht="12">
      <c r="B8" s="245"/>
      <c r="C8" s="245"/>
      <c r="D8" s="247"/>
      <c r="E8" s="257" t="s">
        <v>332</v>
      </c>
      <c r="F8" s="258" t="s">
        <v>332</v>
      </c>
      <c r="G8" s="258" t="s">
        <v>332</v>
      </c>
      <c r="H8" s="258" t="s">
        <v>332</v>
      </c>
      <c r="I8" s="258" t="s">
        <v>332</v>
      </c>
      <c r="J8" s="258" t="s">
        <v>4</v>
      </c>
      <c r="K8" s="258" t="s">
        <v>4</v>
      </c>
      <c r="L8" s="258" t="s">
        <v>332</v>
      </c>
      <c r="M8" s="248"/>
      <c r="N8" s="248"/>
      <c r="O8" s="248"/>
    </row>
    <row r="9" spans="2:24" s="259" customFormat="1" ht="12">
      <c r="B9" s="436" t="s">
        <v>333</v>
      </c>
      <c r="C9" s="436"/>
      <c r="D9" s="437"/>
      <c r="E9" s="260">
        <v>41659</v>
      </c>
      <c r="F9" s="261">
        <v>20552</v>
      </c>
      <c r="G9" s="261">
        <v>506</v>
      </c>
      <c r="H9" s="261">
        <v>20472</v>
      </c>
      <c r="I9" s="261">
        <v>129</v>
      </c>
      <c r="J9" s="262">
        <v>49.3</v>
      </c>
      <c r="K9" s="262">
        <v>49.1</v>
      </c>
      <c r="L9" s="261">
        <v>22373</v>
      </c>
      <c r="M9" s="261"/>
      <c r="N9" s="248"/>
      <c r="O9" s="248"/>
      <c r="P9" s="263"/>
      <c r="Q9" s="263"/>
      <c r="R9" s="263"/>
      <c r="S9" s="263"/>
      <c r="T9" s="263"/>
      <c r="U9" s="263"/>
      <c r="V9" s="263"/>
      <c r="W9" s="263"/>
      <c r="X9" s="264"/>
    </row>
    <row r="10" spans="2:24" s="265" customFormat="1" ht="13.5" customHeight="1">
      <c r="B10" s="438" t="s">
        <v>334</v>
      </c>
      <c r="C10" s="438"/>
      <c r="D10" s="439"/>
      <c r="E10" s="266">
        <v>773</v>
      </c>
      <c r="F10" s="267">
        <v>225</v>
      </c>
      <c r="G10" s="267">
        <v>4</v>
      </c>
      <c r="H10" s="267">
        <v>544</v>
      </c>
      <c r="I10" s="267" t="s">
        <v>335</v>
      </c>
      <c r="J10" s="268">
        <v>29.1</v>
      </c>
      <c r="K10" s="268">
        <v>70.4</v>
      </c>
      <c r="L10" s="267">
        <v>376</v>
      </c>
      <c r="M10" s="269"/>
      <c r="N10" s="270"/>
      <c r="O10" s="270"/>
      <c r="P10" s="271"/>
      <c r="Q10" s="271"/>
      <c r="R10" s="271"/>
      <c r="S10" s="271"/>
      <c r="T10" s="271"/>
      <c r="U10" s="271"/>
      <c r="V10" s="271"/>
      <c r="W10" s="271"/>
      <c r="X10" s="272"/>
    </row>
    <row r="11" spans="2:15" ht="12">
      <c r="B11" s="245"/>
      <c r="C11" s="245"/>
      <c r="D11" s="247"/>
      <c r="E11" s="248"/>
      <c r="F11" s="248"/>
      <c r="G11" s="248"/>
      <c r="H11" s="248"/>
      <c r="I11" s="248"/>
      <c r="J11" s="249"/>
      <c r="K11" s="249"/>
      <c r="L11" s="248"/>
      <c r="M11" s="248"/>
      <c r="N11" s="248"/>
      <c r="O11" s="248"/>
    </row>
    <row r="12" spans="2:15" ht="12">
      <c r="B12" s="245"/>
      <c r="C12" s="245"/>
      <c r="D12" s="247"/>
      <c r="E12" s="248"/>
      <c r="F12" s="248"/>
      <c r="G12" s="248"/>
      <c r="H12" s="248"/>
      <c r="I12" s="248"/>
      <c r="J12" s="249"/>
      <c r="K12" s="249"/>
      <c r="L12" s="248"/>
      <c r="M12" s="248"/>
      <c r="N12" s="248"/>
      <c r="O12" s="248"/>
    </row>
    <row r="13" spans="2:15" ht="14.25" thickBot="1">
      <c r="B13" s="245"/>
      <c r="C13" s="246" t="s">
        <v>336</v>
      </c>
      <c r="D13" s="248"/>
      <c r="E13" s="248"/>
      <c r="F13" s="248"/>
      <c r="G13" s="248"/>
      <c r="H13" s="248"/>
      <c r="I13" s="248"/>
      <c r="J13" s="249"/>
      <c r="K13" s="249"/>
      <c r="L13" s="273"/>
      <c r="M13" s="273"/>
      <c r="N13" s="248"/>
      <c r="O13" s="248"/>
    </row>
    <row r="14" spans="2:15" ht="13.5" customHeight="1" thickTop="1">
      <c r="B14" s="440" t="s">
        <v>321</v>
      </c>
      <c r="C14" s="441"/>
      <c r="D14" s="442"/>
      <c r="E14" s="274" t="s">
        <v>181</v>
      </c>
      <c r="F14" s="275"/>
      <c r="G14" s="275"/>
      <c r="H14" s="447" t="s">
        <v>325</v>
      </c>
      <c r="I14" s="447"/>
      <c r="J14" s="447"/>
      <c r="K14" s="447"/>
      <c r="L14" s="275"/>
      <c r="M14" s="276"/>
      <c r="N14" s="276"/>
      <c r="O14" s="248"/>
    </row>
    <row r="15" spans="2:15" ht="13.5" customHeight="1">
      <c r="B15" s="443"/>
      <c r="C15" s="443"/>
      <c r="D15" s="444"/>
      <c r="E15" s="448" t="s">
        <v>337</v>
      </c>
      <c r="F15" s="451" t="s">
        <v>338</v>
      </c>
      <c r="G15" s="277"/>
      <c r="H15" s="277"/>
      <c r="I15" s="277"/>
      <c r="J15" s="277"/>
      <c r="K15" s="451" t="s">
        <v>339</v>
      </c>
      <c r="L15" s="454" t="s">
        <v>340</v>
      </c>
      <c r="M15" s="276"/>
      <c r="N15" s="457"/>
      <c r="O15" s="248"/>
    </row>
    <row r="16" spans="2:15" ht="13.5" customHeight="1">
      <c r="B16" s="443"/>
      <c r="C16" s="443"/>
      <c r="D16" s="444"/>
      <c r="E16" s="449"/>
      <c r="F16" s="452"/>
      <c r="G16" s="448" t="s">
        <v>341</v>
      </c>
      <c r="H16" s="448" t="s">
        <v>342</v>
      </c>
      <c r="I16" s="278" t="s">
        <v>343</v>
      </c>
      <c r="J16" s="279" t="s">
        <v>344</v>
      </c>
      <c r="K16" s="452"/>
      <c r="L16" s="455"/>
      <c r="M16" s="457"/>
      <c r="N16" s="458"/>
      <c r="O16" s="248"/>
    </row>
    <row r="17" spans="2:15" ht="13.5" customHeight="1">
      <c r="B17" s="445"/>
      <c r="C17" s="445"/>
      <c r="D17" s="446"/>
      <c r="E17" s="450"/>
      <c r="F17" s="453"/>
      <c r="G17" s="450"/>
      <c r="H17" s="450"/>
      <c r="I17" s="280" t="s">
        <v>345</v>
      </c>
      <c r="J17" s="281" t="s">
        <v>346</v>
      </c>
      <c r="K17" s="453"/>
      <c r="L17" s="456"/>
      <c r="M17" s="458"/>
      <c r="N17" s="458"/>
      <c r="O17" s="248"/>
    </row>
    <row r="18" spans="2:15" ht="12">
      <c r="B18" s="282"/>
      <c r="C18" s="282"/>
      <c r="D18" s="283"/>
      <c r="E18" s="284" t="s">
        <v>332</v>
      </c>
      <c r="F18" s="285" t="s">
        <v>332</v>
      </c>
      <c r="G18" s="285" t="s">
        <v>332</v>
      </c>
      <c r="H18" s="285" t="s">
        <v>332</v>
      </c>
      <c r="I18" s="285" t="s">
        <v>332</v>
      </c>
      <c r="J18" s="285" t="s">
        <v>332</v>
      </c>
      <c r="K18" s="285" t="s">
        <v>332</v>
      </c>
      <c r="L18" s="285" t="s">
        <v>332</v>
      </c>
      <c r="M18" s="258"/>
      <c r="N18" s="258"/>
      <c r="O18" s="248"/>
    </row>
    <row r="19" spans="2:24" s="259" customFormat="1" ht="12">
      <c r="B19" s="459" t="s">
        <v>347</v>
      </c>
      <c r="C19" s="459"/>
      <c r="D19" s="437"/>
      <c r="E19" s="287">
        <v>20552</v>
      </c>
      <c r="F19" s="288">
        <v>18505</v>
      </c>
      <c r="G19" s="289">
        <v>10177</v>
      </c>
      <c r="H19" s="289">
        <v>3858</v>
      </c>
      <c r="I19" s="289">
        <v>549</v>
      </c>
      <c r="J19" s="288">
        <v>3590</v>
      </c>
      <c r="K19" s="288">
        <v>1981</v>
      </c>
      <c r="L19" s="288">
        <v>65</v>
      </c>
      <c r="M19" s="288"/>
      <c r="N19" s="288"/>
      <c r="O19" s="248"/>
      <c r="P19" s="263"/>
      <c r="Q19" s="263"/>
      <c r="R19" s="263"/>
      <c r="S19" s="263"/>
      <c r="T19" s="263"/>
      <c r="U19" s="263"/>
      <c r="V19" s="263"/>
      <c r="W19" s="263"/>
      <c r="X19" s="264"/>
    </row>
    <row r="20" spans="2:24" s="265" customFormat="1" ht="12">
      <c r="B20" s="438" t="s">
        <v>334</v>
      </c>
      <c r="C20" s="438"/>
      <c r="D20" s="439"/>
      <c r="E20" s="290">
        <v>225</v>
      </c>
      <c r="F20" s="290">
        <v>214</v>
      </c>
      <c r="G20" s="290">
        <v>153</v>
      </c>
      <c r="H20" s="290">
        <v>26</v>
      </c>
      <c r="I20" s="290">
        <v>5</v>
      </c>
      <c r="J20" s="290">
        <v>25</v>
      </c>
      <c r="K20" s="290">
        <v>12</v>
      </c>
      <c r="L20" s="291" t="s">
        <v>348</v>
      </c>
      <c r="M20" s="288"/>
      <c r="N20" s="292"/>
      <c r="O20" s="270"/>
      <c r="P20" s="271"/>
      <c r="Q20" s="271"/>
      <c r="R20" s="271"/>
      <c r="S20" s="271"/>
      <c r="T20" s="271"/>
      <c r="U20" s="271"/>
      <c r="V20" s="271"/>
      <c r="W20" s="271"/>
      <c r="X20" s="272"/>
    </row>
    <row r="21" spans="2:24" s="259" customFormat="1" ht="12">
      <c r="B21" s="247"/>
      <c r="C21" s="247"/>
      <c r="D21" s="286"/>
      <c r="E21" s="293"/>
      <c r="F21" s="293"/>
      <c r="G21" s="293"/>
      <c r="H21" s="293"/>
      <c r="I21" s="293"/>
      <c r="J21" s="293"/>
      <c r="K21" s="293"/>
      <c r="L21" s="293"/>
      <c r="M21" s="293"/>
      <c r="N21" s="293"/>
      <c r="O21" s="248"/>
      <c r="P21" s="263"/>
      <c r="Q21" s="263"/>
      <c r="R21" s="263"/>
      <c r="S21" s="263"/>
      <c r="T21" s="263"/>
      <c r="U21" s="263"/>
      <c r="V21" s="263"/>
      <c r="W21" s="263"/>
      <c r="X21" s="264"/>
    </row>
    <row r="22" spans="2:15" ht="12.75" thickBot="1">
      <c r="B22" s="294"/>
      <c r="C22" s="294"/>
      <c r="D22" s="294"/>
      <c r="E22" s="295"/>
      <c r="F22" s="295"/>
      <c r="G22" s="295"/>
      <c r="H22" s="295"/>
      <c r="I22" s="295"/>
      <c r="J22" s="295"/>
      <c r="K22" s="295"/>
      <c r="L22" s="295"/>
      <c r="M22" s="296"/>
      <c r="N22" s="297"/>
      <c r="O22" s="298"/>
    </row>
    <row r="23" spans="2:15" ht="13.5" customHeight="1" thickTop="1">
      <c r="B23" s="440" t="s">
        <v>321</v>
      </c>
      <c r="C23" s="441"/>
      <c r="D23" s="442"/>
      <c r="E23" s="299" t="s">
        <v>349</v>
      </c>
      <c r="F23" s="300"/>
      <c r="G23" s="301"/>
      <c r="H23" s="447" t="s">
        <v>350</v>
      </c>
      <c r="I23" s="447"/>
      <c r="J23" s="447"/>
      <c r="K23" s="447"/>
      <c r="L23" s="301"/>
      <c r="M23" s="302"/>
      <c r="N23" s="460" t="s">
        <v>351</v>
      </c>
      <c r="O23" s="461"/>
    </row>
    <row r="24" spans="2:15" ht="13.5" customHeight="1">
      <c r="B24" s="443"/>
      <c r="C24" s="443"/>
      <c r="D24" s="444"/>
      <c r="E24" s="451" t="s">
        <v>337</v>
      </c>
      <c r="F24" s="462" t="s">
        <v>352</v>
      </c>
      <c r="G24" s="463"/>
      <c r="H24" s="448" t="s">
        <v>353</v>
      </c>
      <c r="I24" s="448" t="s">
        <v>354</v>
      </c>
      <c r="J24" s="448" t="s">
        <v>355</v>
      </c>
      <c r="K24" s="448" t="s">
        <v>356</v>
      </c>
      <c r="L24" s="448" t="s">
        <v>357</v>
      </c>
      <c r="M24" s="448" t="s">
        <v>358</v>
      </c>
      <c r="N24" s="451" t="s">
        <v>337</v>
      </c>
      <c r="O24" s="303"/>
    </row>
    <row r="25" spans="2:15" ht="13.5" customHeight="1">
      <c r="B25" s="443"/>
      <c r="C25" s="443"/>
      <c r="D25" s="444"/>
      <c r="E25" s="449"/>
      <c r="F25" s="448" t="s">
        <v>359</v>
      </c>
      <c r="G25" s="448" t="s">
        <v>360</v>
      </c>
      <c r="H25" s="466"/>
      <c r="I25" s="466"/>
      <c r="J25" s="466"/>
      <c r="K25" s="466"/>
      <c r="L25" s="466" t="s">
        <v>361</v>
      </c>
      <c r="M25" s="466" t="s">
        <v>362</v>
      </c>
      <c r="N25" s="449"/>
      <c r="O25" s="451" t="s">
        <v>363</v>
      </c>
    </row>
    <row r="26" spans="2:15" ht="13.5" customHeight="1">
      <c r="B26" s="445"/>
      <c r="C26" s="445"/>
      <c r="D26" s="446"/>
      <c r="E26" s="450"/>
      <c r="F26" s="450"/>
      <c r="G26" s="450"/>
      <c r="H26" s="467"/>
      <c r="I26" s="467"/>
      <c r="J26" s="467"/>
      <c r="K26" s="467"/>
      <c r="L26" s="467"/>
      <c r="M26" s="467"/>
      <c r="N26" s="450"/>
      <c r="O26" s="453"/>
    </row>
    <row r="27" spans="2:15" ht="12">
      <c r="B27" s="297"/>
      <c r="C27" s="297"/>
      <c r="D27" s="297"/>
      <c r="E27" s="284" t="s">
        <v>332</v>
      </c>
      <c r="F27" s="285" t="s">
        <v>332</v>
      </c>
      <c r="G27" s="285" t="s">
        <v>332</v>
      </c>
      <c r="H27" s="285" t="s">
        <v>332</v>
      </c>
      <c r="I27" s="285" t="s">
        <v>332</v>
      </c>
      <c r="J27" s="285" t="s">
        <v>332</v>
      </c>
      <c r="K27" s="285" t="s">
        <v>332</v>
      </c>
      <c r="L27" s="285" t="s">
        <v>332</v>
      </c>
      <c r="M27" s="285" t="s">
        <v>332</v>
      </c>
      <c r="N27" s="285" t="s">
        <v>332</v>
      </c>
      <c r="O27" s="258" t="s">
        <v>332</v>
      </c>
    </row>
    <row r="28" spans="2:24" s="259" customFormat="1" ht="11.25" customHeight="1">
      <c r="B28" s="436" t="s">
        <v>364</v>
      </c>
      <c r="C28" s="436"/>
      <c r="D28" s="437"/>
      <c r="E28" s="304">
        <v>20472</v>
      </c>
      <c r="F28" s="305">
        <v>5965</v>
      </c>
      <c r="G28" s="305">
        <v>1214</v>
      </c>
      <c r="H28" s="305">
        <v>934</v>
      </c>
      <c r="I28" s="305">
        <v>3171</v>
      </c>
      <c r="J28" s="305">
        <v>90</v>
      </c>
      <c r="K28" s="305">
        <v>4486</v>
      </c>
      <c r="L28" s="305">
        <v>2420</v>
      </c>
      <c r="M28" s="305">
        <v>1876</v>
      </c>
      <c r="N28" s="305">
        <v>129</v>
      </c>
      <c r="O28" s="305">
        <v>110</v>
      </c>
      <c r="P28" s="263"/>
      <c r="Q28" s="263"/>
      <c r="R28" s="263"/>
      <c r="S28" s="263"/>
      <c r="T28" s="263"/>
      <c r="U28" s="263"/>
      <c r="V28" s="263"/>
      <c r="W28" s="263"/>
      <c r="X28" s="264"/>
    </row>
    <row r="29" spans="2:24" s="265" customFormat="1" ht="11.25" customHeight="1">
      <c r="B29" s="438" t="s">
        <v>334</v>
      </c>
      <c r="C29" s="438"/>
      <c r="D29" s="439"/>
      <c r="E29" s="306">
        <v>544</v>
      </c>
      <c r="F29" s="306">
        <v>301</v>
      </c>
      <c r="G29" s="306">
        <v>11</v>
      </c>
      <c r="H29" s="306">
        <v>50</v>
      </c>
      <c r="I29" s="306">
        <v>18</v>
      </c>
      <c r="J29" s="306">
        <v>3</v>
      </c>
      <c r="K29" s="306">
        <v>23</v>
      </c>
      <c r="L29" s="306">
        <v>108</v>
      </c>
      <c r="M29" s="306">
        <v>13</v>
      </c>
      <c r="N29" s="306" t="s">
        <v>365</v>
      </c>
      <c r="O29" s="306" t="s">
        <v>365</v>
      </c>
      <c r="P29" s="271"/>
      <c r="Q29" s="271"/>
      <c r="R29" s="271"/>
      <c r="S29" s="271"/>
      <c r="T29" s="271"/>
      <c r="U29" s="271"/>
      <c r="V29" s="271"/>
      <c r="W29" s="271"/>
      <c r="X29" s="272"/>
    </row>
    <row r="30" spans="2:24" s="259" customFormat="1" ht="11.25" customHeight="1">
      <c r="B30" s="247"/>
      <c r="C30" s="247"/>
      <c r="D30" s="286"/>
      <c r="E30" s="307"/>
      <c r="F30" s="261"/>
      <c r="G30" s="261"/>
      <c r="H30" s="261"/>
      <c r="I30" s="261"/>
      <c r="J30" s="261"/>
      <c r="K30" s="261"/>
      <c r="L30" s="261"/>
      <c r="M30" s="261"/>
      <c r="N30" s="261"/>
      <c r="O30" s="261"/>
      <c r="P30" s="263"/>
      <c r="Q30" s="263"/>
      <c r="R30" s="263"/>
      <c r="S30" s="263"/>
      <c r="T30" s="263"/>
      <c r="U30" s="263"/>
      <c r="V30" s="263"/>
      <c r="W30" s="263"/>
      <c r="X30" s="264"/>
    </row>
    <row r="31" spans="2:24" s="308" customFormat="1" ht="15.75" customHeight="1">
      <c r="B31" s="464" t="s">
        <v>366</v>
      </c>
      <c r="C31" s="464"/>
      <c r="D31" s="464"/>
      <c r="E31" s="464"/>
      <c r="F31" s="464"/>
      <c r="G31" s="464"/>
      <c r="H31" s="309"/>
      <c r="I31" s="309"/>
      <c r="J31" s="309"/>
      <c r="K31" s="309"/>
      <c r="L31" s="309"/>
      <c r="M31" s="309"/>
      <c r="N31" s="309"/>
      <c r="O31" s="309"/>
      <c r="P31" s="310"/>
      <c r="Q31" s="310"/>
      <c r="R31" s="310"/>
      <c r="S31" s="310"/>
      <c r="T31" s="310"/>
      <c r="U31" s="310"/>
      <c r="V31" s="310"/>
      <c r="W31" s="310"/>
      <c r="X31" s="311"/>
    </row>
    <row r="32" spans="3:13" s="259" customFormat="1" ht="15.75" customHeight="1">
      <c r="C32" s="312"/>
      <c r="D32" s="313"/>
      <c r="E32" s="313"/>
      <c r="F32" s="313"/>
      <c r="G32" s="313"/>
      <c r="H32" s="314"/>
      <c r="I32" s="243"/>
      <c r="J32" s="263"/>
      <c r="K32" s="263"/>
      <c r="L32" s="263"/>
      <c r="M32" s="264"/>
    </row>
    <row r="33" spans="3:8" ht="11.25" customHeight="1">
      <c r="C33" s="313"/>
      <c r="D33" s="313"/>
      <c r="E33" s="313"/>
      <c r="F33" s="313"/>
      <c r="G33" s="313"/>
      <c r="H33" s="314"/>
    </row>
    <row r="36" spans="3:7" ht="13.5" customHeight="1">
      <c r="C36" s="465"/>
      <c r="D36" s="465"/>
      <c r="E36" s="465"/>
      <c r="F36" s="465"/>
      <c r="G36" s="465"/>
    </row>
    <row r="37" spans="11:24" ht="11.25">
      <c r="K37" s="243"/>
      <c r="W37" s="244"/>
      <c r="X37" s="236"/>
    </row>
  </sheetData>
  <sheetProtection/>
  <mergeCells count="42">
    <mergeCell ref="B28:D28"/>
    <mergeCell ref="B29:D29"/>
    <mergeCell ref="B31:G31"/>
    <mergeCell ref="C36:G36"/>
    <mergeCell ref="L24:L26"/>
    <mergeCell ref="M24:M26"/>
    <mergeCell ref="H24:H26"/>
    <mergeCell ref="I24:I26"/>
    <mergeCell ref="J24:J26"/>
    <mergeCell ref="K24:K26"/>
    <mergeCell ref="N24:N26"/>
    <mergeCell ref="F25:F26"/>
    <mergeCell ref="G25:G26"/>
    <mergeCell ref="O25:O26"/>
    <mergeCell ref="B20:D20"/>
    <mergeCell ref="B23:D26"/>
    <mergeCell ref="H23:K23"/>
    <mergeCell ref="N23:O23"/>
    <mergeCell ref="E24:E26"/>
    <mergeCell ref="F24:G24"/>
    <mergeCell ref="L15:L17"/>
    <mergeCell ref="N15:N17"/>
    <mergeCell ref="G16:G17"/>
    <mergeCell ref="H16:H17"/>
    <mergeCell ref="M16:M17"/>
    <mergeCell ref="B19:D19"/>
    <mergeCell ref="B9:D9"/>
    <mergeCell ref="B10:D10"/>
    <mergeCell ref="B14:D17"/>
    <mergeCell ref="H14:K14"/>
    <mergeCell ref="E15:E17"/>
    <mergeCell ref="F15:F17"/>
    <mergeCell ref="K15:K17"/>
    <mergeCell ref="B4:D7"/>
    <mergeCell ref="G4:H4"/>
    <mergeCell ref="J4:K4"/>
    <mergeCell ref="F5:F7"/>
    <mergeCell ref="G5:G7"/>
    <mergeCell ref="H5:H7"/>
    <mergeCell ref="I5:I7"/>
    <mergeCell ref="J5:J7"/>
    <mergeCell ref="K5:K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2013-05-09T06:51:29Z</cp:lastPrinted>
  <dcterms:created xsi:type="dcterms:W3CDTF">1999-08-08T13:52:57Z</dcterms:created>
  <dcterms:modified xsi:type="dcterms:W3CDTF">2013-09-24T01:39:11Z</dcterms:modified>
  <cp:category/>
  <cp:version/>
  <cp:contentType/>
  <cp:contentStatus/>
</cp:coreProperties>
</file>