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firstSheet="6" activeTab="8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・歳出予算及び決算額（1）一般会計" sheetId="6" r:id="rId6"/>
    <sheet name="（2）特別会計" sheetId="7" r:id="rId7"/>
    <sheet name="19-7 税目別県税及び県税に伴う徴収金決済額" sheetId="8" r:id="rId8"/>
    <sheet name="19-8 市町村歳入決算状況" sheetId="9" r:id="rId9"/>
    <sheet name="19-9 市町村歳出決算状況" sheetId="10" r:id="rId10"/>
  </sheets>
  <definedNames>
    <definedName name="_xlnm.Print_Area" localSheetId="0">'19-1 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<sst xmlns="http://schemas.openxmlformats.org/spreadsheetml/2006/main" count="596" uniqueCount="216">
  <si>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</si>
  <si>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</si>
  <si>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</si>
  <si>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</si>
  <si>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</si>
  <si>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</si>
  <si>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</si>
  <si>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</si>
  <si>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</si>
  <si>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</si>
  <si>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</si>
  <si>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</si>
  <si>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</si>
  <si>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</si>
  <si>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</si>
  <si>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</si>
  <si>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</si>
  <si>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</si>
  <si>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平成18年度</t>
  </si>
  <si>
    <t>資料：県会計局</t>
  </si>
  <si>
    <t>平成19年度</t>
  </si>
  <si>
    <t xml:space="preserve">   </t>
  </si>
  <si>
    <t>平成20年度</t>
  </si>
  <si>
    <t>平成21年度</t>
  </si>
  <si>
    <t>平成22年度</t>
  </si>
  <si>
    <t>１９－１ 県一般会計歳入決算額年度別比較 （平成18～22年度）</t>
  </si>
  <si>
    <t>１９－２ 県一般会計歳出決算額年度別比較 （平成18～22年度）</t>
  </si>
  <si>
    <t>議会費</t>
  </si>
  <si>
    <t>総務費</t>
  </si>
  <si>
    <t>企画費</t>
  </si>
  <si>
    <t>-</t>
  </si>
  <si>
    <t>生活文化費</t>
  </si>
  <si>
    <t>保健・福祉・食品費
健康福祉費</t>
  </si>
  <si>
    <t>環境・森林費
環境森林費</t>
  </si>
  <si>
    <t>労働費</t>
  </si>
  <si>
    <t>農業費
農政費</t>
  </si>
  <si>
    <t>産業経済費</t>
  </si>
  <si>
    <t>県土整備費</t>
  </si>
  <si>
    <t>警察費</t>
  </si>
  <si>
    <t>教育費</t>
  </si>
  <si>
    <t>災害復旧費</t>
  </si>
  <si>
    <t>公債費</t>
  </si>
  <si>
    <t>諸支出金</t>
  </si>
  <si>
    <t>予備費</t>
  </si>
  <si>
    <t>(-)</t>
  </si>
  <si>
    <t>注）予備費は、決算額では各費目に計上するので、(-)と表記した。</t>
  </si>
  <si>
    <t>１９－３ 県一般会計歳入・歳出差引残額年度別比較 （平成18～22年度）</t>
  </si>
  <si>
    <t>項目</t>
  </si>
  <si>
    <t>歳入・歳出差引残額</t>
  </si>
  <si>
    <t>１９－４ 県特別会計歳入決算額年度別比較 （平成18～22年度）</t>
  </si>
  <si>
    <t>会計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</si>
  <si>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</si>
  <si>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</si>
  <si>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</si>
  <si>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</si>
  <si>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</si>
  <si>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</si>
  <si>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-</t>
  </si>
  <si>
    <t>-</t>
  </si>
  <si>
    <t>小規模企業者等設備導入資金 助成費</t>
  </si>
  <si>
    <t>用地先行取得</t>
  </si>
  <si>
    <t>収入証紙</t>
  </si>
  <si>
    <t>林業改善資金</t>
  </si>
  <si>
    <t>流域下水道事業費</t>
  </si>
  <si>
    <t>公債管理</t>
  </si>
  <si>
    <t>中小企業振興資金</t>
  </si>
  <si>
    <t>１９－５ 県特別会計歳出決算額年度別比較 （平成18～22年度）</t>
  </si>
  <si>
    <t>-</t>
  </si>
  <si>
    <t>１９－６ 県歳入・歳出予算及び決算額 （平成22年度）</t>
  </si>
  <si>
    <t>（１）一般会計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</si>
  <si>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</si>
  <si>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</si>
  <si>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</si>
  <si>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</si>
  <si>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</si>
  <si>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</si>
  <si>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</si>
  <si>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企画費</t>
  </si>
  <si>
    <t>健康福祉費</t>
  </si>
  <si>
    <t>環境森林費</t>
  </si>
  <si>
    <t>農政費</t>
  </si>
  <si>
    <t>県土整備費</t>
  </si>
  <si>
    <t>(-)</t>
  </si>
  <si>
    <t>％</t>
  </si>
  <si>
    <t>（２）特別会計</t>
  </si>
  <si>
    <t>％</t>
  </si>
  <si>
    <t>小規模企業者等設備導入資金助成費</t>
  </si>
  <si>
    <t>１９－７ 税目別県税及び県税に伴う徴収金決算額 （平成22年度）</t>
  </si>
  <si>
    <t>区分</t>
  </si>
  <si>
    <t>予算額</t>
  </si>
  <si>
    <t>調定済額</t>
  </si>
  <si>
    <t>収入済額</t>
  </si>
  <si>
    <t>不納欠損額</t>
  </si>
  <si>
    <t>過誤納額</t>
  </si>
  <si>
    <t>収入未済額</t>
  </si>
  <si>
    <t>収入歩合</t>
  </si>
  <si>
    <t>％</t>
  </si>
  <si>
    <t>県税収入総額</t>
  </si>
  <si>
    <t>普通税</t>
  </si>
  <si>
    <t>県民税</t>
  </si>
  <si>
    <t>個人</t>
  </si>
  <si>
    <t>均等割・所得割</t>
  </si>
  <si>
    <t>－</t>
  </si>
  <si>
    <t>配当割</t>
  </si>
  <si>
    <t>株式等譲渡所得割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</si>
  <si>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</si>
  <si>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</si>
  <si>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</si>
  <si>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</si>
  <si>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</si>
  <si>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</si>
  <si>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</si>
  <si>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</si>
  <si>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</si>
  <si>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</si>
  <si>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</si>
  <si>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県固定資産税</t>
  </si>
  <si>
    <t>目的税</t>
  </si>
  <si>
    <t>狩猟税</t>
  </si>
  <si>
    <t>旧法による税</t>
  </si>
  <si>
    <t>県税に伴う徴収金額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</si>
  <si>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</si>
  <si>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</si>
  <si>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</si>
  <si>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</si>
  <si>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</si>
  <si>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</si>
  <si>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</si>
  <si>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</si>
  <si>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</si>
  <si>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…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</si>
  <si>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</si>
  <si>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</si>
  <si>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</si>
  <si>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</si>
  <si>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</si>
  <si>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</si>
  <si>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資料：県税務課</t>
  </si>
  <si>
    <t>注）</t>
  </si>
  <si>
    <r>
      <t>旧法による税は、</t>
    </r>
    <r>
      <rPr>
        <sz val="8"/>
        <rFont val="ＭＳ 明朝"/>
        <family val="1"/>
      </rPr>
      <t>軽油引取税（目的税）である。</t>
    </r>
  </si>
  <si>
    <t>１９－８ 市町村歳入決算状況（平成21年度）</t>
  </si>
  <si>
    <t>市町村</t>
  </si>
  <si>
    <t>歳入総額</t>
  </si>
  <si>
    <t>市町村税</t>
  </si>
  <si>
    <t>地方
譲与税</t>
  </si>
  <si>
    <t>利子割
交付金</t>
  </si>
  <si>
    <t>配当割
交付金</t>
  </si>
  <si>
    <t>株式等譲渡所得割交付金</t>
  </si>
  <si>
    <t>地方消費税
交付金</t>
  </si>
  <si>
    <t>ゴルフ場
利用税
交付金</t>
  </si>
  <si>
    <t>特別地方
消費税
交付金</t>
  </si>
  <si>
    <t>自動車
取得税
交付金</t>
  </si>
  <si>
    <t>地方特例                                                                                                                                                           交付金</t>
  </si>
  <si>
    <t>交通安全対策
特別交付金</t>
  </si>
  <si>
    <t>分担金・負担金</t>
  </si>
  <si>
    <t>使用料</t>
  </si>
  <si>
    <t>国有提供施設
等所在市町村
助成交付金</t>
  </si>
  <si>
    <t>県支出金</t>
  </si>
  <si>
    <t>地方債</t>
  </si>
  <si>
    <t>平成21年度</t>
  </si>
  <si>
    <t>-</t>
  </si>
  <si>
    <t xml:space="preserve"> 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</si>
  <si>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</si>
  <si>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</si>
  <si>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</si>
  <si>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</si>
  <si>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</si>
  <si>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</si>
  <si>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</si>
  <si>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</si>
  <si>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</si>
  <si>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</si>
  <si>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</si>
  <si>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</si>
  <si>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</si>
  <si>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</si>
  <si>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</si>
  <si>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</si>
  <si>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</si>
  <si>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</si>
  <si>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</si>
  <si>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</si>
  <si>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</si>
  <si>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</si>
  <si>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</si>
  <si>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</si>
  <si>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</si>
  <si>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</si>
  <si>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</si>
  <si>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</si>
  <si>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</si>
  <si>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</si>
  <si>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</si>
  <si>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</si>
  <si>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</si>
  <si>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</si>
  <si>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</si>
  <si>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</si>
  <si>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</si>
  <si>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</si>
  <si>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</si>
  <si>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</si>
  <si>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</si>
  <si>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</si>
  <si>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</si>
  <si>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</si>
  <si>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資料：県市町村課「市町村の財政状況」</t>
  </si>
  <si>
    <t>１９－９ 市町村歳出決算状況（平成21年度）</t>
  </si>
  <si>
    <t>歳出総額</t>
  </si>
  <si>
    <t>民生費</t>
  </si>
  <si>
    <t>衛生費</t>
  </si>
  <si>
    <t>農林水産業費</t>
  </si>
  <si>
    <t>商工費</t>
  </si>
  <si>
    <t>土木費</t>
  </si>
  <si>
    <t>消防費</t>
  </si>
  <si>
    <t>前年度繰上
充用金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</si>
</sst>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.00;[Red]0.00"/>
    <numFmt numFmtId="179" formatCode="#,##0.000;&quot;▲ &quot;#,##0.000"/>
    <numFmt numFmtId="180" formatCode="#,##0.000;[Red]#,##0.000"/>
    <numFmt numFmtId="181" formatCode="#,##0;&quot;▲ &quot;#,##0"/>
    <numFmt numFmtId="182" formatCode="#,##0.00;&quot;▲ &quot;#,##0.00"/>
    <numFmt numFmtId="183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0" fontId="8" fillId="33" borderId="12" xfId="0" applyFont="1" applyFill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33" borderId="12" xfId="0" applyFont="1" applyFill="1" applyBorder="1" applyAlignment="1">
      <alignment horizontal="distributed" vertical="center" shrinkToFit="1"/>
    </xf>
    <xf numFmtId="0" fontId="2" fillId="32" borderId="10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181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 quotePrefix="1">
      <alignment horizontal="right" vertical="center"/>
    </xf>
    <xf numFmtId="0" fontId="2" fillId="33" borderId="14" xfId="0" applyFont="1" applyFill="1" applyBorder="1" applyAlignment="1">
      <alignment horizontal="distributed" vertical="center"/>
    </xf>
    <xf numFmtId="181" fontId="5" fillId="0" borderId="10" xfId="0" applyNumberFormat="1" applyFont="1" applyBorder="1" applyAlignment="1" quotePrefix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distributed" textRotation="255"/>
    </xf>
    <xf numFmtId="0" fontId="2" fillId="33" borderId="15" xfId="0" applyFont="1" applyFill="1" applyBorder="1" applyAlignment="1">
      <alignment vertical="distributed" textRotation="255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183" fontId="2" fillId="0" borderId="10" xfId="0" applyNumberFormat="1" applyFont="1" applyBorder="1" applyAlignment="1" applyProtection="1">
      <alignment horizontal="right" vertical="center"/>
      <protection/>
    </xf>
    <xf numFmtId="41" fontId="2" fillId="0" borderId="10" xfId="0" applyNumberFormat="1" applyFont="1" applyBorder="1" applyAlignment="1" applyProtection="1">
      <alignment horizontal="right" vertical="center"/>
      <protection/>
    </xf>
    <xf numFmtId="183" fontId="2" fillId="0" borderId="10" xfId="0" applyNumberFormat="1" applyFont="1" applyBorder="1" applyAlignment="1" applyProtection="1">
      <alignment horizontal="right" vertical="center" shrinkToFit="1"/>
      <protection/>
    </xf>
    <xf numFmtId="177" fontId="2" fillId="0" borderId="10" xfId="0" applyNumberFormat="1" applyFont="1" applyBorder="1" applyAlignment="1">
      <alignment horizontal="right" vertical="center" shrinkToFit="1"/>
    </xf>
    <xf numFmtId="183" fontId="5" fillId="0" borderId="1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Alignment="1">
      <alignment vertical="center"/>
    </xf>
    <xf numFmtId="183" fontId="5" fillId="0" borderId="10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distributed" vertical="center" shrinkToFit="1"/>
    </xf>
    <xf numFmtId="0" fontId="5" fillId="33" borderId="14" xfId="0" applyFont="1" applyFill="1" applyBorder="1" applyAlignment="1">
      <alignment horizontal="distributed" vertical="center" shrinkToFit="1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183" fontId="5" fillId="0" borderId="0" xfId="0" applyNumberFormat="1" applyFont="1" applyAlignment="1">
      <alignment vertical="center"/>
    </xf>
    <xf numFmtId="0" fontId="2" fillId="33" borderId="14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38" fontId="2" fillId="0" borderId="0" xfId="48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 applyProtection="1">
      <alignment vertical="center" shrinkToFit="1"/>
      <protection/>
    </xf>
    <xf numFmtId="41" fontId="2" fillId="0" borderId="10" xfId="0" applyNumberFormat="1" applyFont="1" applyBorder="1" applyAlignment="1">
      <alignment vertical="center" shrinkToFit="1"/>
    </xf>
    <xf numFmtId="41" fontId="8" fillId="0" borderId="1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41" fontId="11" fillId="0" borderId="10" xfId="0" applyNumberFormat="1" applyFont="1" applyFill="1" applyBorder="1" applyAlignment="1" applyProtection="1">
      <alignment vertical="center" shrinkToFit="1"/>
      <protection/>
    </xf>
    <xf numFmtId="41" fontId="2" fillId="0" borderId="0" xfId="0" applyNumberFormat="1" applyFont="1" applyAlignment="1">
      <alignment vertical="center" shrinkToFit="1"/>
    </xf>
    <xf numFmtId="41" fontId="5" fillId="0" borderId="10" xfId="0" applyNumberFormat="1" applyFont="1" applyFill="1" applyBorder="1" applyAlignment="1" applyProtection="1">
      <alignment vertical="center" shrinkToFit="1"/>
      <protection/>
    </xf>
    <xf numFmtId="177" fontId="11" fillId="0" borderId="10" xfId="0" applyNumberFormat="1" applyFont="1" applyBorder="1" applyAlignment="1">
      <alignment horizontal="right" vertical="center" shrinkToFit="1"/>
    </xf>
    <xf numFmtId="0" fontId="2" fillId="33" borderId="11" xfId="0" applyFont="1" applyFill="1" applyBorder="1" applyAlignment="1">
      <alignment vertical="center" shrinkToFit="1"/>
    </xf>
    <xf numFmtId="177" fontId="2" fillId="0" borderId="0" xfId="0" applyNumberFormat="1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12" fillId="0" borderId="0" xfId="48" applyFont="1" applyBorder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2" borderId="11" xfId="0" applyFont="1" applyFill="1" applyBorder="1" applyAlignment="1">
      <alignment horizontal="distributed" vertical="center" wrapText="1"/>
    </xf>
    <xf numFmtId="0" fontId="2" fillId="32" borderId="14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vertical="distributed" textRotation="255"/>
    </xf>
    <xf numFmtId="0" fontId="2" fillId="33" borderId="21" xfId="0" applyFont="1" applyFill="1" applyBorder="1" applyAlignment="1">
      <alignment vertical="distributed" textRotation="255"/>
    </xf>
    <xf numFmtId="0" fontId="2" fillId="33" borderId="13" xfId="0" applyFont="1" applyFill="1" applyBorder="1" applyAlignment="1">
      <alignment vertical="distributed" textRotation="255"/>
    </xf>
    <xf numFmtId="0" fontId="5" fillId="33" borderId="1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20" xfId="0" applyFont="1" applyFill="1" applyBorder="1" applyAlignment="1">
      <alignment vertical="center" textRotation="255"/>
    </xf>
    <xf numFmtId="0" fontId="2" fillId="33" borderId="21" xfId="0" applyFont="1" applyFill="1" applyBorder="1" applyAlignment="1">
      <alignment vertical="center" textRotation="255"/>
    </xf>
    <xf numFmtId="0" fontId="2" fillId="33" borderId="13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horizontal="distributed" vertical="center" shrinkToFit="1"/>
    </xf>
    <xf numFmtId="0" fontId="2" fillId="33" borderId="12" xfId="0" applyFont="1" applyFill="1" applyBorder="1" applyAlignment="1">
      <alignment horizontal="distributed" vertical="center" shrinkToFit="1"/>
    </xf>
    <xf numFmtId="0" fontId="5" fillId="33" borderId="1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center" vertical="distributed" textRotation="255"/>
    </xf>
    <xf numFmtId="0" fontId="0" fillId="0" borderId="21" xfId="0" applyBorder="1" applyAlignment="1">
      <alignment vertical="distributed" textRotation="255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 horizontal="distributed" vertical="center" wrapText="1"/>
    </xf>
    <xf numFmtId="0" fontId="2" fillId="32" borderId="21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6" fillId="32" borderId="20" xfId="0" applyFont="1" applyFill="1" applyBorder="1" applyAlignment="1">
      <alignment horizontal="distributed" vertical="center" wrapText="1"/>
    </xf>
    <xf numFmtId="0" fontId="6" fillId="32" borderId="21" xfId="0" applyFont="1" applyFill="1" applyBorder="1" applyAlignment="1">
      <alignment horizontal="distributed" vertical="center" wrapText="1"/>
    </xf>
    <xf numFmtId="0" fontId="6" fillId="32" borderId="13" xfId="0" applyFont="1" applyFill="1" applyBorder="1" applyAlignment="1">
      <alignment horizontal="distributed" vertical="center" wrapText="1"/>
    </xf>
    <xf numFmtId="0" fontId="6" fillId="32" borderId="20" xfId="0" applyFont="1" applyFill="1" applyBorder="1" applyAlignment="1">
      <alignment horizontal="distributed" vertical="center" wrapText="1"/>
    </xf>
    <xf numFmtId="0" fontId="6" fillId="32" borderId="21" xfId="0" applyFont="1" applyFill="1" applyBorder="1" applyAlignment="1">
      <alignment horizontal="distributed" vertical="center" wrapText="1"/>
    </xf>
    <xf numFmtId="0" fontId="6" fillId="32" borderId="13" xfId="0" applyFont="1" applyFill="1" applyBorder="1" applyAlignment="1">
      <alignment horizontal="distributed" vertical="center" wrapText="1"/>
    </xf>
    <xf numFmtId="0" fontId="2" fillId="32" borderId="20" xfId="0" applyFont="1" applyFill="1" applyBorder="1" applyAlignment="1">
      <alignment horizontal="distributed" vertical="center" wrapText="1"/>
    </xf>
    <xf numFmtId="0" fontId="2" fillId="32" borderId="21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0" fontId="2" fillId="32" borderId="21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shrinkToFit="1"/>
    </xf>
    <xf numFmtId="0" fontId="2" fillId="33" borderId="10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zoomScale="115" zoomScaleNormal="115" zoomScaleSheetLayoutView="115" zoomScalePageLayoutView="0"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8" width="14.25390625" style="2" bestFit="1" customWidth="1"/>
    <col min="9" max="9" width="14.50390625" style="2" customWidth="1"/>
    <col min="10" max="16384" width="9.00390625" style="2" customWidth="1"/>
  </cols>
  <sheetData>
    <row r="1" ht="14.25">
      <c r="B1" s="1" t="s">
        <v>25</v>
      </c>
    </row>
    <row r="3" spans="2:8" ht="12" customHeight="1">
      <c r="B3" s="93" t="s">
        <v>0</v>
      </c>
      <c r="C3" s="94"/>
      <c r="D3" s="5" t="s">
        <v>18</v>
      </c>
      <c r="E3" s="5" t="s">
        <v>20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5" t="s">
        <v>6</v>
      </c>
      <c r="C5" s="96"/>
      <c r="D5" s="10">
        <v>776846187</v>
      </c>
      <c r="E5" s="10">
        <v>785476181</v>
      </c>
      <c r="F5" s="10">
        <v>651551782</v>
      </c>
      <c r="G5" s="10">
        <v>722415404</v>
      </c>
      <c r="H5" s="9">
        <v>698930437</v>
      </c>
    </row>
    <row r="6" spans="2:8" ht="12">
      <c r="B6" s="6"/>
      <c r="C6" s="8" t="s">
        <v>1</v>
      </c>
      <c r="D6" s="10">
        <v>231026345</v>
      </c>
      <c r="E6" s="10">
        <v>262443119</v>
      </c>
      <c r="F6" s="10">
        <v>246292962</v>
      </c>
      <c r="G6" s="10">
        <v>203648482</v>
      </c>
      <c r="H6" s="9">
        <v>196239756</v>
      </c>
    </row>
    <row r="7" spans="2:8" ht="12">
      <c r="B7" s="6"/>
      <c r="C7" s="8" t="s">
        <v>2</v>
      </c>
      <c r="D7" s="10">
        <v>40255303</v>
      </c>
      <c r="E7" s="10">
        <v>39649000</v>
      </c>
      <c r="F7" s="10">
        <v>37101706</v>
      </c>
      <c r="G7" s="10">
        <v>38739213</v>
      </c>
      <c r="H7" s="9">
        <v>38680512</v>
      </c>
    </row>
    <row r="8" spans="2:8" ht="12">
      <c r="B8" s="6"/>
      <c r="C8" s="8" t="s">
        <v>3</v>
      </c>
      <c r="D8" s="10">
        <v>37085518</v>
      </c>
      <c r="E8" s="10">
        <v>3524566</v>
      </c>
      <c r="F8" s="10">
        <v>3211301</v>
      </c>
      <c r="G8" s="10">
        <v>13673620</v>
      </c>
      <c r="H8" s="9">
        <v>26215321</v>
      </c>
    </row>
    <row r="9" spans="2:8" ht="12">
      <c r="B9" s="6"/>
      <c r="C9" s="8" t="s">
        <v>16</v>
      </c>
      <c r="D9" s="10">
        <v>1036068</v>
      </c>
      <c r="E9" s="10">
        <v>1872455</v>
      </c>
      <c r="F9" s="10">
        <v>4041720</v>
      </c>
      <c r="G9" s="10">
        <v>2546683</v>
      </c>
      <c r="H9" s="9">
        <v>2401004</v>
      </c>
    </row>
    <row r="10" spans="2:8" ht="12">
      <c r="B10" s="6"/>
      <c r="C10" s="8" t="s">
        <v>4</v>
      </c>
      <c r="D10" s="10">
        <v>140047385</v>
      </c>
      <c r="E10" s="10">
        <v>125119798</v>
      </c>
      <c r="F10" s="10">
        <v>126044648</v>
      </c>
      <c r="G10" s="10">
        <v>130751906</v>
      </c>
      <c r="H10" s="9">
        <v>141058766</v>
      </c>
    </row>
    <row r="11" spans="2:8" ht="12">
      <c r="B11" s="6"/>
      <c r="C11" s="11" t="s">
        <v>17</v>
      </c>
      <c r="D11" s="10">
        <v>1174290</v>
      </c>
      <c r="E11" s="10">
        <v>1164545</v>
      </c>
      <c r="F11" s="10">
        <v>1051148</v>
      </c>
      <c r="G11" s="10">
        <v>1060765</v>
      </c>
      <c r="H11" s="9">
        <v>1016897</v>
      </c>
    </row>
    <row r="12" spans="2:8" ht="12">
      <c r="B12" s="6"/>
      <c r="C12" s="8" t="s">
        <v>5</v>
      </c>
      <c r="D12" s="10">
        <v>10247092</v>
      </c>
      <c r="E12" s="10">
        <v>9715546</v>
      </c>
      <c r="F12" s="10">
        <v>9085629</v>
      </c>
      <c r="G12" s="10">
        <v>9327903</v>
      </c>
      <c r="H12" s="9">
        <v>6834284</v>
      </c>
    </row>
    <row r="13" spans="2:8" ht="12">
      <c r="B13" s="6"/>
      <c r="C13" s="8" t="s">
        <v>7</v>
      </c>
      <c r="D13" s="10">
        <v>14780193</v>
      </c>
      <c r="E13" s="10">
        <v>14570181</v>
      </c>
      <c r="F13" s="10">
        <v>14463783</v>
      </c>
      <c r="G13" s="10">
        <v>14389390</v>
      </c>
      <c r="H13" s="9">
        <v>10058616</v>
      </c>
    </row>
    <row r="14" spans="2:8" ht="12">
      <c r="B14" s="6"/>
      <c r="C14" s="8" t="s">
        <v>8</v>
      </c>
      <c r="D14" s="10">
        <v>68279005</v>
      </c>
      <c r="E14" s="10">
        <v>67314560</v>
      </c>
      <c r="F14" s="10">
        <v>81815104</v>
      </c>
      <c r="G14" s="10">
        <v>133523723</v>
      </c>
      <c r="H14" s="9">
        <v>99247499</v>
      </c>
    </row>
    <row r="15" spans="2:8" ht="12">
      <c r="B15" s="6"/>
      <c r="C15" s="8" t="s">
        <v>9</v>
      </c>
      <c r="D15" s="10">
        <v>1591253</v>
      </c>
      <c r="E15" s="10">
        <v>1226861</v>
      </c>
      <c r="F15" s="10">
        <v>2834291</v>
      </c>
      <c r="G15" s="10">
        <v>1788795</v>
      </c>
      <c r="H15" s="9">
        <v>1760415</v>
      </c>
    </row>
    <row r="16" spans="2:8" ht="12">
      <c r="B16" s="6"/>
      <c r="C16" s="8" t="s">
        <v>10</v>
      </c>
      <c r="D16" s="10">
        <v>736832</v>
      </c>
      <c r="E16" s="10">
        <v>273105</v>
      </c>
      <c r="F16" s="10">
        <v>1386288</v>
      </c>
      <c r="G16" s="10">
        <v>290125</v>
      </c>
      <c r="H16" s="9">
        <v>27764</v>
      </c>
    </row>
    <row r="17" spans="2:8" ht="12">
      <c r="B17" s="6"/>
      <c r="C17" s="8" t="s">
        <v>11</v>
      </c>
      <c r="D17" s="10">
        <v>5093342</v>
      </c>
      <c r="E17" s="10">
        <v>20379873</v>
      </c>
      <c r="F17" s="10">
        <v>11359849</v>
      </c>
      <c r="G17" s="10">
        <v>27344609</v>
      </c>
      <c r="H17" s="9">
        <v>23358801</v>
      </c>
    </row>
    <row r="18" spans="2:8" ht="12">
      <c r="B18" s="6"/>
      <c r="C18" s="8" t="s">
        <v>12</v>
      </c>
      <c r="D18" s="10">
        <v>5862125</v>
      </c>
      <c r="E18" s="10">
        <v>8649739</v>
      </c>
      <c r="F18" s="10">
        <v>9489045</v>
      </c>
      <c r="G18" s="10">
        <v>7919657</v>
      </c>
      <c r="H18" s="9">
        <v>10400397</v>
      </c>
    </row>
    <row r="19" spans="2:8" ht="12">
      <c r="B19" s="6"/>
      <c r="C19" s="8" t="s">
        <v>13</v>
      </c>
      <c r="D19" s="10">
        <v>153223636</v>
      </c>
      <c r="E19" s="10">
        <v>161779733</v>
      </c>
      <c r="F19" s="10">
        <v>17760208</v>
      </c>
      <c r="G19" s="10">
        <v>17247968</v>
      </c>
      <c r="H19" s="9">
        <v>17914170</v>
      </c>
    </row>
    <row r="20" spans="2:8" ht="12">
      <c r="B20" s="6"/>
      <c r="C20" s="8" t="s">
        <v>14</v>
      </c>
      <c r="D20" s="10">
        <v>66407800</v>
      </c>
      <c r="E20" s="10">
        <v>67793100</v>
      </c>
      <c r="F20" s="10">
        <v>85614100</v>
      </c>
      <c r="G20" s="10">
        <v>120162565</v>
      </c>
      <c r="H20" s="9">
        <v>123716235</v>
      </c>
    </row>
    <row r="22" ht="12">
      <c r="B22" s="3" t="s">
        <v>19</v>
      </c>
    </row>
    <row r="27" ht="12">
      <c r="F27" s="2" t="s">
        <v>21</v>
      </c>
    </row>
  </sheetData>
  <sheetProtection/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</oddHeader>
  </headerFooter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0"/>
  <sheetViews>
    <sheetView zoomScalePageLayoutView="0" workbookViewId="0" topLeftCell="A1">
      <selection activeCell="H41" sqref="H41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875" style="2" customWidth="1"/>
    <col min="5" max="5" width="13.25390625" style="2" customWidth="1"/>
    <col min="6" max="19" width="12.125" style="2" customWidth="1"/>
    <col min="20" max="16384" width="9.00390625" style="2" customWidth="1"/>
  </cols>
  <sheetData>
    <row r="1" ht="14.25">
      <c r="B1" s="1" t="s">
        <v>207</v>
      </c>
    </row>
    <row r="2" spans="5:19" ht="12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2" customHeight="1">
      <c r="B3" s="153" t="s">
        <v>141</v>
      </c>
      <c r="C3" s="154"/>
      <c r="D3" s="155"/>
      <c r="E3" s="162" t="s">
        <v>208</v>
      </c>
      <c r="F3" s="162" t="s">
        <v>27</v>
      </c>
      <c r="G3" s="136" t="s">
        <v>28</v>
      </c>
      <c r="H3" s="136" t="s">
        <v>209</v>
      </c>
      <c r="I3" s="136" t="s">
        <v>210</v>
      </c>
      <c r="J3" s="136" t="s">
        <v>34</v>
      </c>
      <c r="K3" s="136" t="s">
        <v>211</v>
      </c>
      <c r="L3" s="136" t="s">
        <v>212</v>
      </c>
      <c r="M3" s="136" t="s">
        <v>213</v>
      </c>
      <c r="N3" s="136" t="s">
        <v>214</v>
      </c>
      <c r="O3" s="136" t="s">
        <v>39</v>
      </c>
      <c r="P3" s="136" t="s">
        <v>40</v>
      </c>
      <c r="Q3" s="136" t="s">
        <v>41</v>
      </c>
      <c r="R3" s="136" t="s">
        <v>42</v>
      </c>
      <c r="S3" s="148" t="s">
        <v>215</v>
      </c>
    </row>
    <row r="4" spans="2:19" ht="12">
      <c r="B4" s="159"/>
      <c r="C4" s="160"/>
      <c r="D4" s="161"/>
      <c r="E4" s="164"/>
      <c r="F4" s="164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50"/>
    </row>
    <row r="5" spans="2:19" ht="12">
      <c r="B5" s="57"/>
      <c r="C5" s="58"/>
      <c r="D5" s="59"/>
      <c r="E5" s="40" t="s">
        <v>15</v>
      </c>
      <c r="F5" s="40" t="s">
        <v>15</v>
      </c>
      <c r="G5" s="40" t="s">
        <v>15</v>
      </c>
      <c r="H5" s="40" t="s">
        <v>15</v>
      </c>
      <c r="I5" s="40" t="s">
        <v>15</v>
      </c>
      <c r="J5" s="40" t="s">
        <v>15</v>
      </c>
      <c r="K5" s="40" t="s">
        <v>15</v>
      </c>
      <c r="L5" s="40" t="s">
        <v>15</v>
      </c>
      <c r="M5" s="40" t="s">
        <v>15</v>
      </c>
      <c r="N5" s="40" t="s">
        <v>15</v>
      </c>
      <c r="O5" s="40" t="s">
        <v>15</v>
      </c>
      <c r="P5" s="40" t="s">
        <v>15</v>
      </c>
      <c r="Q5" s="40" t="s">
        <v>15</v>
      </c>
      <c r="R5" s="40" t="s">
        <v>15</v>
      </c>
      <c r="S5" s="40" t="s">
        <v>15</v>
      </c>
    </row>
    <row r="6" spans="2:19" s="35" customFormat="1" ht="12" customHeight="1">
      <c r="B6" s="166" t="s">
        <v>22</v>
      </c>
      <c r="C6" s="166"/>
      <c r="D6" s="166"/>
      <c r="E6" s="81">
        <v>731938481</v>
      </c>
      <c r="F6" s="82">
        <v>6462713</v>
      </c>
      <c r="G6" s="82">
        <v>92200228</v>
      </c>
      <c r="H6" s="82">
        <v>187514245</v>
      </c>
      <c r="I6" s="82">
        <v>56621330</v>
      </c>
      <c r="J6" s="82">
        <v>3063702</v>
      </c>
      <c r="K6" s="82">
        <v>22337050</v>
      </c>
      <c r="L6" s="82">
        <v>46899933</v>
      </c>
      <c r="M6" s="82">
        <v>98744596</v>
      </c>
      <c r="N6" s="82">
        <v>29340435</v>
      </c>
      <c r="O6" s="82">
        <v>102334662</v>
      </c>
      <c r="P6" s="82">
        <v>1254368</v>
      </c>
      <c r="Q6" s="82">
        <v>84593553</v>
      </c>
      <c r="R6" s="82">
        <v>571666</v>
      </c>
      <c r="S6" s="83">
        <v>0</v>
      </c>
    </row>
    <row r="7" spans="2:19" ht="12" customHeight="1">
      <c r="B7" s="47"/>
      <c r="C7" s="52"/>
      <c r="D7" s="48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15"/>
    </row>
    <row r="8" spans="2:21" s="84" customFormat="1" ht="12" customHeight="1">
      <c r="B8" s="165" t="s">
        <v>23</v>
      </c>
      <c r="C8" s="165"/>
      <c r="D8" s="165"/>
      <c r="E8" s="85">
        <f>E10+E25</f>
        <v>787697349</v>
      </c>
      <c r="F8" s="85">
        <f aca="true" t="shared" si="0" ref="F8:S8">F10+F25</f>
        <v>6199251</v>
      </c>
      <c r="G8" s="85">
        <f t="shared" si="0"/>
        <v>123469119</v>
      </c>
      <c r="H8" s="85">
        <f t="shared" si="0"/>
        <v>198792210</v>
      </c>
      <c r="I8" s="85">
        <f t="shared" si="0"/>
        <v>59329138</v>
      </c>
      <c r="J8" s="85">
        <f t="shared" si="0"/>
        <v>4117842</v>
      </c>
      <c r="K8" s="85">
        <f t="shared" si="0"/>
        <v>23286326</v>
      </c>
      <c r="L8" s="85">
        <f t="shared" si="0"/>
        <v>55637839</v>
      </c>
      <c r="M8" s="85">
        <f t="shared" si="0"/>
        <v>99531516</v>
      </c>
      <c r="N8" s="85">
        <f t="shared" si="0"/>
        <v>29329848</v>
      </c>
      <c r="O8" s="85">
        <f t="shared" si="0"/>
        <v>106207829</v>
      </c>
      <c r="P8" s="85">
        <f t="shared" si="0"/>
        <v>304333</v>
      </c>
      <c r="Q8" s="85">
        <f t="shared" si="0"/>
        <v>80169249</v>
      </c>
      <c r="R8" s="85">
        <f t="shared" si="0"/>
        <v>1322849</v>
      </c>
      <c r="S8" s="85">
        <f t="shared" si="0"/>
        <v>0</v>
      </c>
      <c r="T8" s="86"/>
      <c r="U8" s="35"/>
    </row>
    <row r="9" spans="2:21" ht="12">
      <c r="B9" s="44"/>
      <c r="C9" s="45"/>
      <c r="D9" s="46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86"/>
      <c r="U9" s="35"/>
    </row>
    <row r="10" spans="2:21" s="67" customFormat="1" ht="12" customHeight="1">
      <c r="B10" s="68"/>
      <c r="C10" s="140" t="s">
        <v>162</v>
      </c>
      <c r="D10" s="165"/>
      <c r="E10" s="85">
        <f>SUM(E12:E23)</f>
        <v>647845249</v>
      </c>
      <c r="F10" s="85">
        <f aca="true" t="shared" si="1" ref="F10:S10">SUM(F12:F23)</f>
        <v>4429572</v>
      </c>
      <c r="G10" s="85">
        <f t="shared" si="1"/>
        <v>94573410</v>
      </c>
      <c r="H10" s="85">
        <f t="shared" si="1"/>
        <v>171467779</v>
      </c>
      <c r="I10" s="85">
        <f t="shared" si="1"/>
        <v>47355609</v>
      </c>
      <c r="J10" s="85">
        <f t="shared" si="1"/>
        <v>3474228</v>
      </c>
      <c r="K10" s="85">
        <f t="shared" si="1"/>
        <v>14498711</v>
      </c>
      <c r="L10" s="85">
        <f t="shared" si="1"/>
        <v>51199529</v>
      </c>
      <c r="M10" s="85">
        <f t="shared" si="1"/>
        <v>84648443</v>
      </c>
      <c r="N10" s="85">
        <f t="shared" si="1"/>
        <v>23365641</v>
      </c>
      <c r="O10" s="85">
        <f t="shared" si="1"/>
        <v>85637711</v>
      </c>
      <c r="P10" s="85">
        <f t="shared" si="1"/>
        <v>87874</v>
      </c>
      <c r="Q10" s="85">
        <f t="shared" si="1"/>
        <v>65806319</v>
      </c>
      <c r="R10" s="85">
        <f t="shared" si="1"/>
        <v>1300423</v>
      </c>
      <c r="S10" s="85">
        <f t="shared" si="1"/>
        <v>0</v>
      </c>
      <c r="T10" s="86"/>
      <c r="U10" s="35"/>
    </row>
    <row r="11" spans="2:21" s="67" customFormat="1" ht="12">
      <c r="B11" s="68"/>
      <c r="C11" s="70"/>
      <c r="D11" s="69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8"/>
      <c r="T11" s="86"/>
      <c r="U11" s="35"/>
    </row>
    <row r="12" spans="2:20" s="35" customFormat="1" ht="12">
      <c r="B12" s="89"/>
      <c r="C12" s="75"/>
      <c r="D12" s="36" t="s">
        <v>163</v>
      </c>
      <c r="E12" s="83">
        <v>131977140</v>
      </c>
      <c r="F12" s="83">
        <v>681845</v>
      </c>
      <c r="G12" s="83">
        <v>15760602</v>
      </c>
      <c r="H12" s="83">
        <v>34730869</v>
      </c>
      <c r="I12" s="83">
        <v>9150000</v>
      </c>
      <c r="J12" s="83">
        <v>935181</v>
      </c>
      <c r="K12" s="83">
        <v>2143306</v>
      </c>
      <c r="L12" s="83">
        <v>14935154</v>
      </c>
      <c r="M12" s="83">
        <v>19494581</v>
      </c>
      <c r="N12" s="83">
        <v>4350280</v>
      </c>
      <c r="O12" s="83">
        <v>13778858</v>
      </c>
      <c r="P12" s="83">
        <v>0</v>
      </c>
      <c r="Q12" s="83">
        <v>14981992</v>
      </c>
      <c r="R12" s="83">
        <v>1034472</v>
      </c>
      <c r="S12" s="83">
        <v>0</v>
      </c>
      <c r="T12" s="86"/>
    </row>
    <row r="13" spans="2:21" ht="12">
      <c r="B13" s="30"/>
      <c r="C13" s="38"/>
      <c r="D13" s="48" t="s">
        <v>164</v>
      </c>
      <c r="E13" s="83">
        <v>154051237</v>
      </c>
      <c r="F13" s="83">
        <v>778244</v>
      </c>
      <c r="G13" s="83">
        <v>19795395</v>
      </c>
      <c r="H13" s="83">
        <v>35816086</v>
      </c>
      <c r="I13" s="83">
        <v>10093627</v>
      </c>
      <c r="J13" s="83">
        <v>373816</v>
      </c>
      <c r="K13" s="83">
        <v>2820284</v>
      </c>
      <c r="L13" s="83">
        <v>22176232</v>
      </c>
      <c r="M13" s="83">
        <v>22627410</v>
      </c>
      <c r="N13" s="83">
        <v>4549639</v>
      </c>
      <c r="O13" s="83">
        <v>21890398</v>
      </c>
      <c r="P13" s="83">
        <v>37031</v>
      </c>
      <c r="Q13" s="83">
        <v>13093075</v>
      </c>
      <c r="R13" s="83">
        <v>0</v>
      </c>
      <c r="S13" s="83">
        <v>0</v>
      </c>
      <c r="T13" s="86"/>
      <c r="U13" s="35"/>
    </row>
    <row r="14" spans="2:21" ht="12">
      <c r="B14" s="30"/>
      <c r="C14" s="38"/>
      <c r="D14" s="48" t="s">
        <v>165</v>
      </c>
      <c r="E14" s="83">
        <v>47950763</v>
      </c>
      <c r="F14" s="83">
        <v>372273</v>
      </c>
      <c r="G14" s="83">
        <v>7932421</v>
      </c>
      <c r="H14" s="83">
        <v>13550027</v>
      </c>
      <c r="I14" s="83">
        <v>3659707</v>
      </c>
      <c r="J14" s="83">
        <v>338712</v>
      </c>
      <c r="K14" s="83">
        <v>658619</v>
      </c>
      <c r="L14" s="83">
        <v>1755261</v>
      </c>
      <c r="M14" s="83">
        <v>5391003</v>
      </c>
      <c r="N14" s="83">
        <v>2118864</v>
      </c>
      <c r="O14" s="83">
        <v>6467302</v>
      </c>
      <c r="P14" s="83">
        <v>9744</v>
      </c>
      <c r="Q14" s="83">
        <v>5696830</v>
      </c>
      <c r="R14" s="83">
        <v>0</v>
      </c>
      <c r="S14" s="83">
        <v>0</v>
      </c>
      <c r="T14" s="86"/>
      <c r="U14" s="35"/>
    </row>
    <row r="15" spans="2:21" ht="12">
      <c r="B15" s="30"/>
      <c r="C15" s="38"/>
      <c r="D15" s="48" t="s">
        <v>166</v>
      </c>
      <c r="E15" s="83">
        <v>67025058</v>
      </c>
      <c r="F15" s="83">
        <v>437952</v>
      </c>
      <c r="G15" s="83">
        <v>11409452</v>
      </c>
      <c r="H15" s="83">
        <v>19907117</v>
      </c>
      <c r="I15" s="83">
        <v>5068001</v>
      </c>
      <c r="J15" s="83">
        <v>461508</v>
      </c>
      <c r="K15" s="83">
        <v>1113612</v>
      </c>
      <c r="L15" s="83">
        <v>2026878</v>
      </c>
      <c r="M15" s="83">
        <v>8980327</v>
      </c>
      <c r="N15" s="83">
        <v>2253533</v>
      </c>
      <c r="O15" s="83">
        <v>8350560</v>
      </c>
      <c r="P15" s="83">
        <v>0</v>
      </c>
      <c r="Q15" s="83">
        <v>7016118</v>
      </c>
      <c r="R15" s="83">
        <v>0</v>
      </c>
      <c r="S15" s="83">
        <v>0</v>
      </c>
      <c r="T15" s="86"/>
      <c r="U15" s="35"/>
    </row>
    <row r="16" spans="2:21" ht="12">
      <c r="B16" s="30"/>
      <c r="C16" s="38"/>
      <c r="D16" s="48" t="s">
        <v>167</v>
      </c>
      <c r="E16" s="83">
        <v>77814206</v>
      </c>
      <c r="F16" s="83">
        <v>499729</v>
      </c>
      <c r="G16" s="83">
        <v>13353166</v>
      </c>
      <c r="H16" s="83">
        <v>20690573</v>
      </c>
      <c r="I16" s="83">
        <v>5400179</v>
      </c>
      <c r="J16" s="83">
        <v>672374</v>
      </c>
      <c r="K16" s="83">
        <v>1407437</v>
      </c>
      <c r="L16" s="83">
        <v>4516955</v>
      </c>
      <c r="M16" s="83">
        <v>8401314</v>
      </c>
      <c r="N16" s="83">
        <v>3303014</v>
      </c>
      <c r="O16" s="83">
        <v>12059931</v>
      </c>
      <c r="P16" s="83">
        <v>0</v>
      </c>
      <c r="Q16" s="83">
        <v>7509534</v>
      </c>
      <c r="R16" s="83">
        <v>0</v>
      </c>
      <c r="S16" s="83">
        <v>0</v>
      </c>
      <c r="T16" s="86"/>
      <c r="U16" s="35"/>
    </row>
    <row r="17" spans="2:21" ht="12">
      <c r="B17" s="30"/>
      <c r="C17" s="38"/>
      <c r="D17" s="48" t="s">
        <v>168</v>
      </c>
      <c r="E17" s="83">
        <v>20967663</v>
      </c>
      <c r="F17" s="83">
        <v>214763</v>
      </c>
      <c r="G17" s="83">
        <v>3233085</v>
      </c>
      <c r="H17" s="83">
        <v>5447678</v>
      </c>
      <c r="I17" s="83">
        <v>1733267</v>
      </c>
      <c r="J17" s="83">
        <v>63545</v>
      </c>
      <c r="K17" s="83">
        <v>1193293</v>
      </c>
      <c r="L17" s="83">
        <v>449948</v>
      </c>
      <c r="M17" s="83">
        <v>2430514</v>
      </c>
      <c r="N17" s="83">
        <v>831491</v>
      </c>
      <c r="O17" s="83">
        <v>2443617</v>
      </c>
      <c r="P17" s="83">
        <v>7636</v>
      </c>
      <c r="Q17" s="83">
        <v>2918826</v>
      </c>
      <c r="R17" s="83">
        <v>0</v>
      </c>
      <c r="S17" s="83">
        <v>0</v>
      </c>
      <c r="T17" s="86"/>
      <c r="U17" s="35"/>
    </row>
    <row r="18" spans="2:21" ht="12">
      <c r="B18" s="30"/>
      <c r="C18" s="38"/>
      <c r="D18" s="48" t="s">
        <v>169</v>
      </c>
      <c r="E18" s="83">
        <v>27209170</v>
      </c>
      <c r="F18" s="83">
        <v>242110</v>
      </c>
      <c r="G18" s="83">
        <v>4487467</v>
      </c>
      <c r="H18" s="83">
        <v>7496462</v>
      </c>
      <c r="I18" s="83">
        <v>2329540</v>
      </c>
      <c r="J18" s="83">
        <v>179471</v>
      </c>
      <c r="K18" s="83">
        <v>533721</v>
      </c>
      <c r="L18" s="83">
        <v>1457305</v>
      </c>
      <c r="M18" s="83">
        <v>4081258</v>
      </c>
      <c r="N18" s="83">
        <v>1004893</v>
      </c>
      <c r="O18" s="83">
        <v>3274565</v>
      </c>
      <c r="P18" s="83">
        <v>1773</v>
      </c>
      <c r="Q18" s="83">
        <v>2120605</v>
      </c>
      <c r="R18" s="83">
        <v>0</v>
      </c>
      <c r="S18" s="83">
        <v>0</v>
      </c>
      <c r="T18" s="86"/>
      <c r="U18" s="35"/>
    </row>
    <row r="19" spans="2:21" ht="12">
      <c r="B19" s="30"/>
      <c r="C19" s="38"/>
      <c r="D19" s="48" t="s">
        <v>170</v>
      </c>
      <c r="E19" s="83">
        <v>34134975</v>
      </c>
      <c r="F19" s="83">
        <v>272258</v>
      </c>
      <c r="G19" s="83">
        <v>5548194</v>
      </c>
      <c r="H19" s="83">
        <v>8858520</v>
      </c>
      <c r="I19" s="83">
        <v>2792401</v>
      </c>
      <c r="J19" s="83">
        <v>76220</v>
      </c>
      <c r="K19" s="83">
        <v>1846010</v>
      </c>
      <c r="L19" s="83">
        <v>1250571</v>
      </c>
      <c r="M19" s="83">
        <v>4776188</v>
      </c>
      <c r="N19" s="83">
        <v>1330459</v>
      </c>
      <c r="O19" s="83">
        <v>3944972</v>
      </c>
      <c r="P19" s="83">
        <v>5587</v>
      </c>
      <c r="Q19" s="83">
        <v>3433595</v>
      </c>
      <c r="R19" s="83">
        <v>0</v>
      </c>
      <c r="S19" s="83">
        <v>0</v>
      </c>
      <c r="T19" s="86"/>
      <c r="U19" s="35"/>
    </row>
    <row r="20" spans="2:21" ht="12" customHeight="1">
      <c r="B20" s="30"/>
      <c r="C20" s="38"/>
      <c r="D20" s="48" t="s">
        <v>171</v>
      </c>
      <c r="E20" s="83">
        <v>25931254</v>
      </c>
      <c r="F20" s="83">
        <v>247608</v>
      </c>
      <c r="G20" s="83">
        <v>3776439</v>
      </c>
      <c r="H20" s="83">
        <v>7421010</v>
      </c>
      <c r="I20" s="83">
        <v>2366462</v>
      </c>
      <c r="J20" s="83">
        <v>116010</v>
      </c>
      <c r="K20" s="83">
        <v>686559</v>
      </c>
      <c r="L20" s="83">
        <v>775503</v>
      </c>
      <c r="M20" s="83">
        <v>2673056</v>
      </c>
      <c r="N20" s="83">
        <v>848196</v>
      </c>
      <c r="O20" s="83">
        <v>4637972</v>
      </c>
      <c r="P20" s="83">
        <v>19483</v>
      </c>
      <c r="Q20" s="83">
        <v>2362956</v>
      </c>
      <c r="R20" s="83">
        <v>0</v>
      </c>
      <c r="S20" s="83">
        <v>0</v>
      </c>
      <c r="T20" s="86"/>
      <c r="U20" s="35"/>
    </row>
    <row r="21" spans="2:21" ht="12" customHeight="1">
      <c r="B21" s="30"/>
      <c r="C21" s="38"/>
      <c r="D21" s="48" t="s">
        <v>172</v>
      </c>
      <c r="E21" s="83">
        <v>19680623</v>
      </c>
      <c r="F21" s="83">
        <v>214926</v>
      </c>
      <c r="G21" s="83">
        <v>3184661</v>
      </c>
      <c r="H21" s="83">
        <v>4969648</v>
      </c>
      <c r="I21" s="83">
        <v>1711305</v>
      </c>
      <c r="J21" s="83">
        <v>143507</v>
      </c>
      <c r="K21" s="83">
        <v>686043</v>
      </c>
      <c r="L21" s="83">
        <v>625291</v>
      </c>
      <c r="M21" s="83">
        <v>1989345</v>
      </c>
      <c r="N21" s="83">
        <v>849605</v>
      </c>
      <c r="O21" s="83">
        <v>3132966</v>
      </c>
      <c r="P21" s="83">
        <v>0</v>
      </c>
      <c r="Q21" s="83">
        <v>2163726</v>
      </c>
      <c r="R21" s="83">
        <v>9600</v>
      </c>
      <c r="S21" s="83">
        <v>0</v>
      </c>
      <c r="T21" s="86"/>
      <c r="U21" s="35"/>
    </row>
    <row r="22" spans="2:21" ht="12">
      <c r="B22" s="30"/>
      <c r="C22" s="38"/>
      <c r="D22" s="48" t="s">
        <v>173</v>
      </c>
      <c r="E22" s="83">
        <v>22575159</v>
      </c>
      <c r="F22" s="83">
        <v>261554</v>
      </c>
      <c r="G22" s="83">
        <v>3660927</v>
      </c>
      <c r="H22" s="83">
        <v>6311781</v>
      </c>
      <c r="I22" s="83">
        <v>1684325</v>
      </c>
      <c r="J22" s="83">
        <v>44455</v>
      </c>
      <c r="K22" s="83">
        <v>815971</v>
      </c>
      <c r="L22" s="83">
        <v>464756</v>
      </c>
      <c r="M22" s="83">
        <v>2119682</v>
      </c>
      <c r="N22" s="83">
        <v>1049644</v>
      </c>
      <c r="O22" s="83">
        <v>3238641</v>
      </c>
      <c r="P22" s="83">
        <v>2703</v>
      </c>
      <c r="Q22" s="83">
        <v>2920720</v>
      </c>
      <c r="R22" s="83">
        <v>0</v>
      </c>
      <c r="S22" s="83">
        <v>0</v>
      </c>
      <c r="T22" s="86"/>
      <c r="U22" s="35"/>
    </row>
    <row r="23" spans="2:21" ht="12">
      <c r="B23" s="30"/>
      <c r="C23" s="38"/>
      <c r="D23" s="48" t="s">
        <v>174</v>
      </c>
      <c r="E23" s="83">
        <v>18528001</v>
      </c>
      <c r="F23" s="83">
        <v>206310</v>
      </c>
      <c r="G23" s="83">
        <v>2431601</v>
      </c>
      <c r="H23" s="83">
        <v>6268008</v>
      </c>
      <c r="I23" s="83">
        <v>1366795</v>
      </c>
      <c r="J23" s="83">
        <v>69429</v>
      </c>
      <c r="K23" s="83">
        <v>593856</v>
      </c>
      <c r="L23" s="83">
        <v>765675</v>
      </c>
      <c r="M23" s="83">
        <v>1683765</v>
      </c>
      <c r="N23" s="83">
        <v>876023</v>
      </c>
      <c r="O23" s="83">
        <v>2417929</v>
      </c>
      <c r="P23" s="83">
        <v>3917</v>
      </c>
      <c r="Q23" s="83">
        <v>1588342</v>
      </c>
      <c r="R23" s="83">
        <v>256351</v>
      </c>
      <c r="S23" s="83">
        <v>0</v>
      </c>
      <c r="T23" s="86"/>
      <c r="U23" s="35"/>
    </row>
    <row r="24" spans="2:21" ht="12">
      <c r="B24" s="30"/>
      <c r="C24" s="38"/>
      <c r="D24" s="4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6"/>
      <c r="U24" s="35"/>
    </row>
    <row r="25" spans="2:21" s="24" customFormat="1" ht="12" customHeight="1">
      <c r="B25" s="68"/>
      <c r="C25" s="140" t="s">
        <v>175</v>
      </c>
      <c r="D25" s="165"/>
      <c r="E25" s="85">
        <f>SUM(E28:E29,E32:E33,E36:E38,E41:E46,E49:E52,E55,E58:E62)</f>
        <v>139852100</v>
      </c>
      <c r="F25" s="85">
        <f aca="true" t="shared" si="2" ref="F25:S25">SUM(F28:F29,F32:F33,F36:F38,F41:F46,F49:F52,F55,F58:F62)</f>
        <v>1769679</v>
      </c>
      <c r="G25" s="85">
        <f t="shared" si="2"/>
        <v>28895709</v>
      </c>
      <c r="H25" s="85">
        <f t="shared" si="2"/>
        <v>27324431</v>
      </c>
      <c r="I25" s="85">
        <f t="shared" si="2"/>
        <v>11973529</v>
      </c>
      <c r="J25" s="85">
        <f t="shared" si="2"/>
        <v>643614</v>
      </c>
      <c r="K25" s="85">
        <f t="shared" si="2"/>
        <v>8787615</v>
      </c>
      <c r="L25" s="85">
        <f t="shared" si="2"/>
        <v>4438310</v>
      </c>
      <c r="M25" s="85">
        <f t="shared" si="2"/>
        <v>14883073</v>
      </c>
      <c r="N25" s="85">
        <f t="shared" si="2"/>
        <v>5964207</v>
      </c>
      <c r="O25" s="85">
        <f t="shared" si="2"/>
        <v>20570118</v>
      </c>
      <c r="P25" s="85">
        <f t="shared" si="2"/>
        <v>216459</v>
      </c>
      <c r="Q25" s="85">
        <f t="shared" si="2"/>
        <v>14362930</v>
      </c>
      <c r="R25" s="85">
        <f t="shared" si="2"/>
        <v>22426</v>
      </c>
      <c r="S25" s="85">
        <f t="shared" si="2"/>
        <v>0</v>
      </c>
      <c r="T25" s="86"/>
      <c r="U25" s="35"/>
    </row>
    <row r="26" spans="2:21" ht="12">
      <c r="B26" s="30"/>
      <c r="C26" s="45"/>
      <c r="D26" s="46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6"/>
      <c r="U26" s="35"/>
    </row>
    <row r="27" spans="2:21" ht="12" customHeight="1">
      <c r="B27" s="30"/>
      <c r="C27" s="115" t="s">
        <v>176</v>
      </c>
      <c r="D27" s="130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6"/>
      <c r="U27" s="35"/>
    </row>
    <row r="28" spans="2:21" ht="12" customHeight="1">
      <c r="B28" s="30"/>
      <c r="C28" s="38"/>
      <c r="D28" s="48" t="s">
        <v>177</v>
      </c>
      <c r="E28" s="83">
        <v>5664237</v>
      </c>
      <c r="F28" s="83">
        <v>80444</v>
      </c>
      <c r="G28" s="83">
        <v>1615174</v>
      </c>
      <c r="H28" s="83">
        <v>1335702</v>
      </c>
      <c r="I28" s="83">
        <v>245875</v>
      </c>
      <c r="J28" s="83">
        <v>4005</v>
      </c>
      <c r="K28" s="83">
        <v>247280</v>
      </c>
      <c r="L28" s="83">
        <v>248224</v>
      </c>
      <c r="M28" s="83">
        <v>413982</v>
      </c>
      <c r="N28" s="83">
        <v>267848</v>
      </c>
      <c r="O28" s="83">
        <v>944175</v>
      </c>
      <c r="P28" s="83">
        <v>13776</v>
      </c>
      <c r="Q28" s="83">
        <v>247752</v>
      </c>
      <c r="R28" s="83">
        <v>0</v>
      </c>
      <c r="S28" s="83">
        <v>0</v>
      </c>
      <c r="T28" s="86"/>
      <c r="U28" s="35"/>
    </row>
    <row r="29" spans="2:21" ht="12">
      <c r="B29" s="30"/>
      <c r="C29" s="38"/>
      <c r="D29" s="48" t="s">
        <v>178</v>
      </c>
      <c r="E29" s="83">
        <v>6330632</v>
      </c>
      <c r="F29" s="83">
        <v>83969</v>
      </c>
      <c r="G29" s="83">
        <v>1294200</v>
      </c>
      <c r="H29" s="83">
        <v>1630266</v>
      </c>
      <c r="I29" s="83">
        <v>388915</v>
      </c>
      <c r="J29" s="83">
        <v>25091</v>
      </c>
      <c r="K29" s="83">
        <v>428999</v>
      </c>
      <c r="L29" s="83">
        <v>31741</v>
      </c>
      <c r="M29" s="83">
        <v>688648</v>
      </c>
      <c r="N29" s="83">
        <v>316799</v>
      </c>
      <c r="O29" s="83">
        <v>1055931</v>
      </c>
      <c r="P29" s="83">
        <v>0</v>
      </c>
      <c r="Q29" s="83">
        <v>386073</v>
      </c>
      <c r="R29" s="83">
        <v>0</v>
      </c>
      <c r="S29" s="83">
        <v>0</v>
      </c>
      <c r="T29" s="86"/>
      <c r="U29" s="35"/>
    </row>
    <row r="30" spans="2:21" ht="12">
      <c r="B30" s="30"/>
      <c r="C30" s="38"/>
      <c r="D30" s="48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6"/>
      <c r="U30" s="35"/>
    </row>
    <row r="31" spans="2:21" ht="12" customHeight="1">
      <c r="B31" s="30"/>
      <c r="C31" s="115" t="s">
        <v>179</v>
      </c>
      <c r="D31" s="13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6"/>
      <c r="U31" s="35"/>
    </row>
    <row r="32" spans="2:21" ht="12">
      <c r="B32" s="30"/>
      <c r="C32" s="38"/>
      <c r="D32" s="48" t="s">
        <v>180</v>
      </c>
      <c r="E32" s="83">
        <v>4992074</v>
      </c>
      <c r="F32" s="83">
        <v>41281</v>
      </c>
      <c r="G32" s="83">
        <v>1812946</v>
      </c>
      <c r="H32" s="83">
        <v>544547</v>
      </c>
      <c r="I32" s="83">
        <v>215595</v>
      </c>
      <c r="J32" s="83">
        <v>0</v>
      </c>
      <c r="K32" s="83">
        <v>664710</v>
      </c>
      <c r="L32" s="83">
        <v>35194</v>
      </c>
      <c r="M32" s="83">
        <v>327507</v>
      </c>
      <c r="N32" s="83">
        <v>89147</v>
      </c>
      <c r="O32" s="83">
        <v>773954</v>
      </c>
      <c r="P32" s="83">
        <v>7315</v>
      </c>
      <c r="Q32" s="83">
        <v>479878</v>
      </c>
      <c r="R32" s="83">
        <v>0</v>
      </c>
      <c r="S32" s="83">
        <v>0</v>
      </c>
      <c r="T32" s="86"/>
      <c r="U32" s="35"/>
    </row>
    <row r="33" spans="2:21" ht="12">
      <c r="B33" s="30"/>
      <c r="C33" s="38"/>
      <c r="D33" s="48" t="s">
        <v>181</v>
      </c>
      <c r="E33" s="83">
        <v>2878720</v>
      </c>
      <c r="F33" s="83">
        <v>48776</v>
      </c>
      <c r="G33" s="83">
        <v>687546</v>
      </c>
      <c r="H33" s="83">
        <v>343635</v>
      </c>
      <c r="I33" s="83">
        <v>474614</v>
      </c>
      <c r="J33" s="83">
        <v>22240</v>
      </c>
      <c r="K33" s="83">
        <v>164171</v>
      </c>
      <c r="L33" s="83">
        <v>159288</v>
      </c>
      <c r="M33" s="83">
        <v>112279</v>
      </c>
      <c r="N33" s="83">
        <v>153140</v>
      </c>
      <c r="O33" s="83">
        <v>231248</v>
      </c>
      <c r="P33" s="83">
        <v>43137</v>
      </c>
      <c r="Q33" s="83">
        <v>433446</v>
      </c>
      <c r="R33" s="83">
        <v>5200</v>
      </c>
      <c r="S33" s="83">
        <v>0</v>
      </c>
      <c r="T33" s="86"/>
      <c r="U33" s="35"/>
    </row>
    <row r="34" spans="2:21" ht="12">
      <c r="B34" s="30"/>
      <c r="C34" s="38"/>
      <c r="D34" s="4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6"/>
      <c r="U34" s="35"/>
    </row>
    <row r="35" spans="2:21" ht="12" customHeight="1">
      <c r="B35" s="30"/>
      <c r="C35" s="115" t="s">
        <v>182</v>
      </c>
      <c r="D35" s="130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6"/>
      <c r="U35" s="35"/>
    </row>
    <row r="36" spans="2:21" ht="12">
      <c r="B36" s="30"/>
      <c r="C36" s="38"/>
      <c r="D36" s="48" t="s">
        <v>183</v>
      </c>
      <c r="E36" s="83">
        <v>5114405</v>
      </c>
      <c r="F36" s="83">
        <v>68185</v>
      </c>
      <c r="G36" s="83">
        <v>874176</v>
      </c>
      <c r="H36" s="83">
        <v>983001</v>
      </c>
      <c r="I36" s="83">
        <v>943594</v>
      </c>
      <c r="J36" s="83">
        <v>6994</v>
      </c>
      <c r="K36" s="83">
        <v>238749</v>
      </c>
      <c r="L36" s="83">
        <v>169176</v>
      </c>
      <c r="M36" s="83">
        <v>253845</v>
      </c>
      <c r="N36" s="83">
        <v>312685</v>
      </c>
      <c r="O36" s="83">
        <v>568640</v>
      </c>
      <c r="P36" s="83">
        <v>26421</v>
      </c>
      <c r="Q36" s="83">
        <v>651713</v>
      </c>
      <c r="R36" s="83">
        <v>17226</v>
      </c>
      <c r="S36" s="83">
        <v>0</v>
      </c>
      <c r="T36" s="86"/>
      <c r="U36" s="35"/>
    </row>
    <row r="37" spans="2:21" ht="12">
      <c r="B37" s="30"/>
      <c r="C37" s="38"/>
      <c r="D37" s="48" t="s">
        <v>184</v>
      </c>
      <c r="E37" s="83">
        <v>2248532</v>
      </c>
      <c r="F37" s="83">
        <v>47976</v>
      </c>
      <c r="G37" s="83">
        <v>446041</v>
      </c>
      <c r="H37" s="83">
        <v>422684</v>
      </c>
      <c r="I37" s="83">
        <v>260438</v>
      </c>
      <c r="J37" s="83">
        <v>14498</v>
      </c>
      <c r="K37" s="83">
        <v>230460</v>
      </c>
      <c r="L37" s="83">
        <v>24164</v>
      </c>
      <c r="M37" s="83">
        <v>89760</v>
      </c>
      <c r="N37" s="83">
        <v>92621</v>
      </c>
      <c r="O37" s="83">
        <v>169840</v>
      </c>
      <c r="P37" s="83">
        <v>103279</v>
      </c>
      <c r="Q37" s="83">
        <v>346771</v>
      </c>
      <c r="R37" s="83">
        <v>0</v>
      </c>
      <c r="S37" s="83">
        <v>0</v>
      </c>
      <c r="T37" s="86"/>
      <c r="U37" s="35"/>
    </row>
    <row r="38" spans="2:21" ht="12">
      <c r="B38" s="30"/>
      <c r="C38" s="38"/>
      <c r="D38" s="48" t="s">
        <v>185</v>
      </c>
      <c r="E38" s="83">
        <v>5105560</v>
      </c>
      <c r="F38" s="83">
        <v>73785</v>
      </c>
      <c r="G38" s="83">
        <v>903134</v>
      </c>
      <c r="H38" s="83">
        <v>1089770</v>
      </c>
      <c r="I38" s="83">
        <v>276834</v>
      </c>
      <c r="J38" s="83">
        <v>11694</v>
      </c>
      <c r="K38" s="83">
        <v>438445</v>
      </c>
      <c r="L38" s="83">
        <v>100292</v>
      </c>
      <c r="M38" s="83">
        <v>411657</v>
      </c>
      <c r="N38" s="83">
        <v>252830</v>
      </c>
      <c r="O38" s="83">
        <v>959924</v>
      </c>
      <c r="P38" s="83">
        <v>838</v>
      </c>
      <c r="Q38" s="83">
        <v>586357</v>
      </c>
      <c r="R38" s="83">
        <v>0</v>
      </c>
      <c r="S38" s="83">
        <v>0</v>
      </c>
      <c r="T38" s="86"/>
      <c r="U38" s="35"/>
    </row>
    <row r="39" spans="2:21" ht="12">
      <c r="B39" s="30"/>
      <c r="C39" s="38"/>
      <c r="D39" s="48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6"/>
      <c r="U39" s="35"/>
    </row>
    <row r="40" spans="2:21" ht="12" customHeight="1">
      <c r="B40" s="30"/>
      <c r="C40" s="115" t="s">
        <v>186</v>
      </c>
      <c r="D40" s="130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6"/>
      <c r="U40" s="35"/>
    </row>
    <row r="41" spans="2:21" ht="12">
      <c r="B41" s="30"/>
      <c r="C41" s="38"/>
      <c r="D41" s="48" t="s">
        <v>187</v>
      </c>
      <c r="E41" s="83">
        <v>9401887</v>
      </c>
      <c r="F41" s="83">
        <v>130632</v>
      </c>
      <c r="G41" s="83">
        <v>1820525</v>
      </c>
      <c r="H41" s="83">
        <v>1653451</v>
      </c>
      <c r="I41" s="83">
        <v>944556</v>
      </c>
      <c r="J41" s="83">
        <v>73762</v>
      </c>
      <c r="K41" s="83">
        <v>711563</v>
      </c>
      <c r="L41" s="83">
        <v>340174</v>
      </c>
      <c r="M41" s="83">
        <v>1029606</v>
      </c>
      <c r="N41" s="83">
        <v>331945</v>
      </c>
      <c r="O41" s="83">
        <v>1308803</v>
      </c>
      <c r="P41" s="83">
        <v>0</v>
      </c>
      <c r="Q41" s="83">
        <v>1056870</v>
      </c>
      <c r="R41" s="83">
        <v>0</v>
      </c>
      <c r="S41" s="83">
        <v>0</v>
      </c>
      <c r="T41" s="86"/>
      <c r="U41" s="35"/>
    </row>
    <row r="42" spans="2:21" ht="12">
      <c r="B42" s="30"/>
      <c r="C42" s="38"/>
      <c r="D42" s="48" t="s">
        <v>188</v>
      </c>
      <c r="E42" s="83">
        <v>5975807</v>
      </c>
      <c r="F42" s="83">
        <v>55865</v>
      </c>
      <c r="G42" s="83">
        <v>1156154</v>
      </c>
      <c r="H42" s="83">
        <v>563960</v>
      </c>
      <c r="I42" s="83">
        <v>987250</v>
      </c>
      <c r="J42" s="83">
        <v>25352</v>
      </c>
      <c r="K42" s="83">
        <v>751540</v>
      </c>
      <c r="L42" s="83">
        <v>88635</v>
      </c>
      <c r="M42" s="83">
        <v>679165</v>
      </c>
      <c r="N42" s="83">
        <v>174592</v>
      </c>
      <c r="O42" s="83">
        <v>1095714</v>
      </c>
      <c r="P42" s="83">
        <v>0</v>
      </c>
      <c r="Q42" s="83">
        <v>397580</v>
      </c>
      <c r="R42" s="83">
        <v>0</v>
      </c>
      <c r="S42" s="83">
        <v>0</v>
      </c>
      <c r="T42" s="86"/>
      <c r="U42" s="35"/>
    </row>
    <row r="43" spans="2:21" ht="12">
      <c r="B43" s="30"/>
      <c r="C43" s="38"/>
      <c r="D43" s="48" t="s">
        <v>189</v>
      </c>
      <c r="E43" s="83">
        <v>5349496</v>
      </c>
      <c r="F43" s="83">
        <v>68516</v>
      </c>
      <c r="G43" s="83">
        <v>795134</v>
      </c>
      <c r="H43" s="83">
        <v>754514</v>
      </c>
      <c r="I43" s="83">
        <v>474722</v>
      </c>
      <c r="J43" s="83">
        <v>11390</v>
      </c>
      <c r="K43" s="83">
        <v>643785</v>
      </c>
      <c r="L43" s="83">
        <v>214192</v>
      </c>
      <c r="M43" s="83">
        <v>520346</v>
      </c>
      <c r="N43" s="83">
        <v>250866</v>
      </c>
      <c r="O43" s="83">
        <v>673260</v>
      </c>
      <c r="P43" s="83">
        <v>0</v>
      </c>
      <c r="Q43" s="83">
        <v>942771</v>
      </c>
      <c r="R43" s="83">
        <v>0</v>
      </c>
      <c r="S43" s="83">
        <v>0</v>
      </c>
      <c r="T43" s="86"/>
      <c r="U43" s="35"/>
    </row>
    <row r="44" spans="2:21" ht="12">
      <c r="B44" s="30"/>
      <c r="C44" s="38"/>
      <c r="D44" s="48" t="s">
        <v>190</v>
      </c>
      <c r="E44" s="83">
        <v>4117892</v>
      </c>
      <c r="F44" s="83">
        <v>68043</v>
      </c>
      <c r="G44" s="83">
        <v>1098040</v>
      </c>
      <c r="H44" s="83">
        <v>770814</v>
      </c>
      <c r="I44" s="83">
        <v>391091</v>
      </c>
      <c r="J44" s="83">
        <v>3198</v>
      </c>
      <c r="K44" s="83">
        <v>18541</v>
      </c>
      <c r="L44" s="83">
        <v>225169</v>
      </c>
      <c r="M44" s="83">
        <v>529063</v>
      </c>
      <c r="N44" s="83">
        <v>150415</v>
      </c>
      <c r="O44" s="83">
        <v>521559</v>
      </c>
      <c r="P44" s="83">
        <v>0</v>
      </c>
      <c r="Q44" s="83">
        <v>341959</v>
      </c>
      <c r="R44" s="83">
        <v>0</v>
      </c>
      <c r="S44" s="83">
        <v>0</v>
      </c>
      <c r="T44" s="86"/>
      <c r="U44" s="35"/>
    </row>
    <row r="45" spans="2:21" ht="12">
      <c r="B45" s="30"/>
      <c r="C45" s="38"/>
      <c r="D45" s="48" t="s">
        <v>191</v>
      </c>
      <c r="E45" s="83">
        <v>2558733</v>
      </c>
      <c r="F45" s="83">
        <v>41447</v>
      </c>
      <c r="G45" s="83">
        <v>718599</v>
      </c>
      <c r="H45" s="83">
        <v>403542</v>
      </c>
      <c r="I45" s="83">
        <v>147168</v>
      </c>
      <c r="J45" s="83">
        <v>17448</v>
      </c>
      <c r="K45" s="83">
        <v>303846</v>
      </c>
      <c r="L45" s="83">
        <v>29954</v>
      </c>
      <c r="M45" s="83">
        <v>329112</v>
      </c>
      <c r="N45" s="83">
        <v>87791</v>
      </c>
      <c r="O45" s="83">
        <v>314591</v>
      </c>
      <c r="P45" s="83">
        <v>0</v>
      </c>
      <c r="Q45" s="83">
        <v>165235</v>
      </c>
      <c r="R45" s="83">
        <v>0</v>
      </c>
      <c r="S45" s="83">
        <v>0</v>
      </c>
      <c r="T45" s="86"/>
      <c r="U45" s="35"/>
    </row>
    <row r="46" spans="2:21" ht="12">
      <c r="B46" s="30"/>
      <c r="C46" s="38"/>
      <c r="D46" s="48" t="s">
        <v>192</v>
      </c>
      <c r="E46" s="83">
        <v>9413046</v>
      </c>
      <c r="F46" s="83">
        <v>102483</v>
      </c>
      <c r="G46" s="83">
        <v>2668597</v>
      </c>
      <c r="H46" s="83">
        <v>1337304</v>
      </c>
      <c r="I46" s="83">
        <v>486589</v>
      </c>
      <c r="J46" s="83">
        <v>20647</v>
      </c>
      <c r="K46" s="83">
        <v>634705</v>
      </c>
      <c r="L46" s="83">
        <v>232339</v>
      </c>
      <c r="M46" s="83">
        <v>1304361</v>
      </c>
      <c r="N46" s="83">
        <v>276500</v>
      </c>
      <c r="O46" s="83">
        <v>1191171</v>
      </c>
      <c r="P46" s="83">
        <v>404</v>
      </c>
      <c r="Q46" s="83">
        <v>1157946</v>
      </c>
      <c r="R46" s="83">
        <v>0</v>
      </c>
      <c r="S46" s="83">
        <v>0</v>
      </c>
      <c r="T46" s="86"/>
      <c r="U46" s="35"/>
    </row>
    <row r="47" spans="2:21" ht="12">
      <c r="B47" s="30"/>
      <c r="C47" s="38"/>
      <c r="D47" s="48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6"/>
      <c r="U47" s="35"/>
    </row>
    <row r="48" spans="2:21" ht="12" customHeight="1">
      <c r="B48" s="30"/>
      <c r="C48" s="115" t="s">
        <v>193</v>
      </c>
      <c r="D48" s="130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6"/>
      <c r="U48" s="35"/>
    </row>
    <row r="49" spans="2:21" ht="12">
      <c r="B49" s="30"/>
      <c r="C49" s="38"/>
      <c r="D49" s="48" t="s">
        <v>194</v>
      </c>
      <c r="E49" s="83">
        <v>3823025</v>
      </c>
      <c r="F49" s="83">
        <v>67236</v>
      </c>
      <c r="G49" s="83">
        <v>783857</v>
      </c>
      <c r="H49" s="83">
        <v>637280</v>
      </c>
      <c r="I49" s="83">
        <v>415461</v>
      </c>
      <c r="J49" s="83">
        <v>20456</v>
      </c>
      <c r="K49" s="83">
        <v>270904</v>
      </c>
      <c r="L49" s="83">
        <v>197777</v>
      </c>
      <c r="M49" s="83">
        <v>353337</v>
      </c>
      <c r="N49" s="83">
        <v>164840</v>
      </c>
      <c r="O49" s="83">
        <v>557012</v>
      </c>
      <c r="P49" s="83">
        <v>0</v>
      </c>
      <c r="Q49" s="83">
        <v>354865</v>
      </c>
      <c r="R49" s="83">
        <v>0</v>
      </c>
      <c r="S49" s="83">
        <v>0</v>
      </c>
      <c r="T49" s="86"/>
      <c r="U49" s="35"/>
    </row>
    <row r="50" spans="2:21" ht="12">
      <c r="B50" s="30"/>
      <c r="C50" s="38"/>
      <c r="D50" s="48" t="s">
        <v>195</v>
      </c>
      <c r="E50" s="83">
        <v>2585594</v>
      </c>
      <c r="F50" s="83">
        <v>42563</v>
      </c>
      <c r="G50" s="83">
        <v>492440</v>
      </c>
      <c r="H50" s="83">
        <v>430088</v>
      </c>
      <c r="I50" s="83">
        <v>108670</v>
      </c>
      <c r="J50" s="83">
        <v>58</v>
      </c>
      <c r="K50" s="83">
        <v>312866</v>
      </c>
      <c r="L50" s="83">
        <v>201306</v>
      </c>
      <c r="M50" s="83">
        <v>288971</v>
      </c>
      <c r="N50" s="83">
        <v>182908</v>
      </c>
      <c r="O50" s="83">
        <v>300851</v>
      </c>
      <c r="P50" s="83">
        <v>0</v>
      </c>
      <c r="Q50" s="83">
        <v>224873</v>
      </c>
      <c r="R50" s="83">
        <v>0</v>
      </c>
      <c r="S50" s="83">
        <v>0</v>
      </c>
      <c r="T50" s="86"/>
      <c r="U50" s="35"/>
    </row>
    <row r="51" spans="2:21" ht="12">
      <c r="B51" s="30"/>
      <c r="C51" s="38"/>
      <c r="D51" s="48" t="s">
        <v>196</v>
      </c>
      <c r="E51" s="83">
        <v>3967409</v>
      </c>
      <c r="F51" s="83">
        <v>57459</v>
      </c>
      <c r="G51" s="83">
        <v>935660</v>
      </c>
      <c r="H51" s="83">
        <v>846794</v>
      </c>
      <c r="I51" s="83">
        <v>195065</v>
      </c>
      <c r="J51" s="83">
        <v>1952</v>
      </c>
      <c r="K51" s="83">
        <v>698809</v>
      </c>
      <c r="L51" s="83">
        <v>7107</v>
      </c>
      <c r="M51" s="83">
        <v>395323</v>
      </c>
      <c r="N51" s="83">
        <v>211430</v>
      </c>
      <c r="O51" s="83">
        <v>318982</v>
      </c>
      <c r="P51" s="83">
        <v>0</v>
      </c>
      <c r="Q51" s="83">
        <v>298828</v>
      </c>
      <c r="R51" s="83">
        <v>0</v>
      </c>
      <c r="S51" s="83">
        <v>0</v>
      </c>
      <c r="T51" s="86"/>
      <c r="U51" s="35"/>
    </row>
    <row r="52" spans="2:21" ht="12">
      <c r="B52" s="30"/>
      <c r="C52" s="38"/>
      <c r="D52" s="39" t="s">
        <v>197</v>
      </c>
      <c r="E52" s="83">
        <v>14495927</v>
      </c>
      <c r="F52" s="83">
        <v>99665</v>
      </c>
      <c r="G52" s="83">
        <v>1900748</v>
      </c>
      <c r="H52" s="83">
        <v>2564554</v>
      </c>
      <c r="I52" s="83">
        <v>949127</v>
      </c>
      <c r="J52" s="83">
        <v>63739</v>
      </c>
      <c r="K52" s="83">
        <v>1146471</v>
      </c>
      <c r="L52" s="83">
        <v>512364</v>
      </c>
      <c r="M52" s="83">
        <v>1707260</v>
      </c>
      <c r="N52" s="83">
        <v>450439</v>
      </c>
      <c r="O52" s="83">
        <v>2575348</v>
      </c>
      <c r="P52" s="83">
        <v>21289</v>
      </c>
      <c r="Q52" s="83">
        <v>2504923</v>
      </c>
      <c r="R52" s="83">
        <v>0</v>
      </c>
      <c r="S52" s="83">
        <v>0</v>
      </c>
      <c r="T52" s="86"/>
      <c r="U52" s="35"/>
    </row>
    <row r="53" spans="2:21" ht="12">
      <c r="B53" s="30"/>
      <c r="C53" s="38"/>
      <c r="D53" s="39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6"/>
      <c r="U53" s="35"/>
    </row>
    <row r="54" spans="2:21" ht="12" customHeight="1">
      <c r="B54" s="30"/>
      <c r="C54" s="115" t="s">
        <v>198</v>
      </c>
      <c r="D54" s="130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6"/>
      <c r="U54" s="35"/>
    </row>
    <row r="55" spans="2:21" ht="12">
      <c r="B55" s="30"/>
      <c r="C55" s="38"/>
      <c r="D55" s="48" t="s">
        <v>199</v>
      </c>
      <c r="E55" s="83">
        <v>10883786</v>
      </c>
      <c r="F55" s="83">
        <v>107802</v>
      </c>
      <c r="G55" s="83">
        <v>1944842</v>
      </c>
      <c r="H55" s="83">
        <v>2761056</v>
      </c>
      <c r="I55" s="83">
        <v>786113</v>
      </c>
      <c r="J55" s="83">
        <v>51539</v>
      </c>
      <c r="K55" s="83">
        <v>114760</v>
      </c>
      <c r="L55" s="83">
        <v>203030</v>
      </c>
      <c r="M55" s="83">
        <v>1353193</v>
      </c>
      <c r="N55" s="83">
        <v>369141</v>
      </c>
      <c r="O55" s="83">
        <v>2216520</v>
      </c>
      <c r="P55" s="83">
        <v>0</v>
      </c>
      <c r="Q55" s="83">
        <v>975790</v>
      </c>
      <c r="R55" s="83">
        <v>0</v>
      </c>
      <c r="S55" s="83">
        <v>0</v>
      </c>
      <c r="T55" s="86"/>
      <c r="U55" s="35"/>
    </row>
    <row r="56" spans="2:21" ht="12">
      <c r="B56" s="30"/>
      <c r="C56" s="38"/>
      <c r="D56" s="48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6"/>
      <c r="U56" s="35"/>
    </row>
    <row r="57" spans="2:21" ht="12" customHeight="1">
      <c r="B57" s="30"/>
      <c r="C57" s="115" t="s">
        <v>200</v>
      </c>
      <c r="D57" s="130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6"/>
      <c r="U57" s="35"/>
    </row>
    <row r="58" spans="2:21" ht="12">
      <c r="B58" s="30"/>
      <c r="C58" s="38"/>
      <c r="D58" s="48" t="s">
        <v>201</v>
      </c>
      <c r="E58" s="83">
        <v>5725345</v>
      </c>
      <c r="F58" s="83">
        <v>87005</v>
      </c>
      <c r="G58" s="83">
        <v>1171666</v>
      </c>
      <c r="H58" s="83">
        <v>1346877</v>
      </c>
      <c r="I58" s="83">
        <v>421104</v>
      </c>
      <c r="J58" s="83">
        <v>28262</v>
      </c>
      <c r="K58" s="83">
        <v>258524</v>
      </c>
      <c r="L58" s="83">
        <v>58439</v>
      </c>
      <c r="M58" s="83">
        <v>556560</v>
      </c>
      <c r="N58" s="83">
        <v>279886</v>
      </c>
      <c r="O58" s="83">
        <v>789872</v>
      </c>
      <c r="P58" s="83">
        <v>0</v>
      </c>
      <c r="Q58" s="83">
        <v>727150</v>
      </c>
      <c r="R58" s="83">
        <v>0</v>
      </c>
      <c r="S58" s="83">
        <v>0</v>
      </c>
      <c r="T58" s="86"/>
      <c r="U58" s="35"/>
    </row>
    <row r="59" spans="2:21" ht="12">
      <c r="B59" s="30"/>
      <c r="C59" s="38"/>
      <c r="D59" s="48" t="s">
        <v>202</v>
      </c>
      <c r="E59" s="83">
        <v>4055935</v>
      </c>
      <c r="F59" s="83">
        <v>69723</v>
      </c>
      <c r="G59" s="83">
        <v>904672</v>
      </c>
      <c r="H59" s="83">
        <v>844137</v>
      </c>
      <c r="I59" s="83">
        <v>376342</v>
      </c>
      <c r="J59" s="83">
        <v>20197</v>
      </c>
      <c r="K59" s="83">
        <v>122940</v>
      </c>
      <c r="L59" s="83">
        <v>14497</v>
      </c>
      <c r="M59" s="83">
        <v>607500</v>
      </c>
      <c r="N59" s="83">
        <v>209740</v>
      </c>
      <c r="O59" s="83">
        <v>612491</v>
      </c>
      <c r="P59" s="83">
        <v>0</v>
      </c>
      <c r="Q59" s="83">
        <v>273696</v>
      </c>
      <c r="R59" s="83">
        <v>0</v>
      </c>
      <c r="S59" s="83">
        <v>0</v>
      </c>
      <c r="T59" s="86"/>
      <c r="U59" s="35"/>
    </row>
    <row r="60" spans="2:21" ht="12">
      <c r="B60" s="30"/>
      <c r="C60" s="38"/>
      <c r="D60" s="48" t="s">
        <v>203</v>
      </c>
      <c r="E60" s="83">
        <v>4827762</v>
      </c>
      <c r="F60" s="83">
        <v>74457</v>
      </c>
      <c r="G60" s="83">
        <v>990537</v>
      </c>
      <c r="H60" s="83">
        <v>988000</v>
      </c>
      <c r="I60" s="83">
        <v>397823</v>
      </c>
      <c r="J60" s="83">
        <v>155</v>
      </c>
      <c r="K60" s="83">
        <v>138597</v>
      </c>
      <c r="L60" s="83">
        <v>21898</v>
      </c>
      <c r="M60" s="83">
        <v>836309</v>
      </c>
      <c r="N60" s="83">
        <v>218629</v>
      </c>
      <c r="O60" s="83">
        <v>875144</v>
      </c>
      <c r="P60" s="83">
        <v>0</v>
      </c>
      <c r="Q60" s="83">
        <v>286213</v>
      </c>
      <c r="R60" s="83">
        <v>0</v>
      </c>
      <c r="S60" s="83">
        <v>0</v>
      </c>
      <c r="T60" s="86"/>
      <c r="U60" s="35"/>
    </row>
    <row r="61" spans="2:21" ht="12">
      <c r="B61" s="30"/>
      <c r="C61" s="38"/>
      <c r="D61" s="48" t="s">
        <v>204</v>
      </c>
      <c r="E61" s="83">
        <v>12108496</v>
      </c>
      <c r="F61" s="83">
        <v>157086</v>
      </c>
      <c r="G61" s="83">
        <v>1849933</v>
      </c>
      <c r="H61" s="83">
        <v>3215453</v>
      </c>
      <c r="I61" s="83">
        <v>1252503</v>
      </c>
      <c r="J61" s="83">
        <v>181892</v>
      </c>
      <c r="K61" s="83">
        <v>70455</v>
      </c>
      <c r="L61" s="83">
        <v>1170429</v>
      </c>
      <c r="M61" s="83">
        <v>1242434</v>
      </c>
      <c r="N61" s="83">
        <v>715994</v>
      </c>
      <c r="O61" s="83">
        <v>1387583</v>
      </c>
      <c r="P61" s="83">
        <v>0</v>
      </c>
      <c r="Q61" s="83">
        <v>864734</v>
      </c>
      <c r="R61" s="83">
        <v>0</v>
      </c>
      <c r="S61" s="83">
        <v>0</v>
      </c>
      <c r="T61" s="86"/>
      <c r="U61" s="35"/>
    </row>
    <row r="62" spans="2:21" ht="12">
      <c r="B62" s="30"/>
      <c r="C62" s="38"/>
      <c r="D62" s="48" t="s">
        <v>205</v>
      </c>
      <c r="E62" s="83">
        <v>8227800</v>
      </c>
      <c r="F62" s="83">
        <v>95281</v>
      </c>
      <c r="G62" s="83">
        <v>2031088</v>
      </c>
      <c r="H62" s="83">
        <v>1857002</v>
      </c>
      <c r="I62" s="83">
        <v>834080</v>
      </c>
      <c r="J62" s="83">
        <v>39045</v>
      </c>
      <c r="K62" s="83">
        <v>176495</v>
      </c>
      <c r="L62" s="83">
        <v>152921</v>
      </c>
      <c r="M62" s="83">
        <v>852855</v>
      </c>
      <c r="N62" s="83">
        <v>404021</v>
      </c>
      <c r="O62" s="83">
        <v>1127505</v>
      </c>
      <c r="P62" s="83">
        <v>0</v>
      </c>
      <c r="Q62" s="83">
        <v>657507</v>
      </c>
      <c r="R62" s="83">
        <v>0</v>
      </c>
      <c r="S62" s="83">
        <v>0</v>
      </c>
      <c r="T62" s="86"/>
      <c r="U62" s="35"/>
    </row>
    <row r="63" ht="12">
      <c r="K63" s="90"/>
    </row>
    <row r="64" ht="12">
      <c r="B64" s="3" t="s">
        <v>206</v>
      </c>
    </row>
    <row r="66" ht="12">
      <c r="E66" s="91"/>
    </row>
    <row r="67" ht="12">
      <c r="E67" s="91"/>
    </row>
    <row r="68" ht="12">
      <c r="E68" s="91"/>
    </row>
    <row r="69" ht="12">
      <c r="E69" s="91"/>
    </row>
    <row r="70" ht="12">
      <c r="E70" s="91"/>
    </row>
    <row r="71" ht="12">
      <c r="E71" s="91"/>
    </row>
    <row r="72" ht="12">
      <c r="E72" s="91"/>
    </row>
    <row r="73" ht="12">
      <c r="E73" s="91"/>
    </row>
    <row r="74" ht="12">
      <c r="E74" s="91"/>
    </row>
    <row r="75" ht="12">
      <c r="E75" s="91"/>
    </row>
    <row r="76" ht="12">
      <c r="E76" s="91"/>
    </row>
    <row r="77" ht="12">
      <c r="E77" s="91"/>
    </row>
    <row r="78" ht="12">
      <c r="E78" s="91"/>
    </row>
    <row r="79" ht="12">
      <c r="E79" s="91"/>
    </row>
    <row r="80" ht="12">
      <c r="E80" s="91"/>
    </row>
    <row r="81" ht="12">
      <c r="E81" s="91"/>
    </row>
    <row r="82" ht="12">
      <c r="E82" s="91"/>
    </row>
    <row r="83" ht="12">
      <c r="E83" s="91"/>
    </row>
    <row r="84" ht="12">
      <c r="E84" s="91"/>
    </row>
    <row r="85" ht="12">
      <c r="E85" s="91"/>
    </row>
    <row r="86" ht="12">
      <c r="E86" s="91"/>
    </row>
    <row r="87" ht="12">
      <c r="E87" s="91"/>
    </row>
    <row r="88" ht="12">
      <c r="E88" s="91"/>
    </row>
    <row r="89" ht="12">
      <c r="E89" s="91"/>
    </row>
    <row r="90" ht="12">
      <c r="E90" s="91"/>
    </row>
    <row r="91" ht="12">
      <c r="E91" s="91"/>
    </row>
    <row r="92" ht="12">
      <c r="E92" s="91"/>
    </row>
    <row r="93" ht="12">
      <c r="E93" s="91"/>
    </row>
    <row r="94" ht="12">
      <c r="E94" s="91"/>
    </row>
    <row r="95" ht="12">
      <c r="E95" s="91"/>
    </row>
    <row r="96" ht="12">
      <c r="E96" s="91"/>
    </row>
    <row r="97" ht="12">
      <c r="E97" s="91"/>
    </row>
    <row r="98" ht="12">
      <c r="E98" s="91"/>
    </row>
    <row r="99" ht="12">
      <c r="E99" s="91"/>
    </row>
    <row r="100" ht="12">
      <c r="E100" s="92"/>
    </row>
  </sheetData>
  <sheetProtection/>
  <mergeCells count="27"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B6:D6"/>
    <mergeCell ref="B8:D8"/>
    <mergeCell ref="J3:J4"/>
    <mergeCell ref="K3:K4"/>
    <mergeCell ref="L3:L4"/>
    <mergeCell ref="M3:M4"/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E45" sqref="E45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4.25390625" style="2" bestFit="1" customWidth="1"/>
    <col min="5" max="6" width="13.625" style="2" customWidth="1"/>
    <col min="7" max="8" width="14.25390625" style="2" bestFit="1" customWidth="1"/>
    <col min="9" max="9" width="13.625" style="2" customWidth="1"/>
    <col min="10" max="16384" width="9.00390625" style="2" customWidth="1"/>
  </cols>
  <sheetData>
    <row r="1" ht="14.25">
      <c r="B1" s="1" t="s">
        <v>26</v>
      </c>
    </row>
    <row r="3" spans="2:8" ht="12">
      <c r="B3" s="93" t="s">
        <v>0</v>
      </c>
      <c r="C3" s="94"/>
      <c r="D3" s="5" t="s">
        <v>18</v>
      </c>
      <c r="E3" s="5" t="s">
        <v>20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5" t="s">
        <v>6</v>
      </c>
      <c r="C5" s="96"/>
      <c r="D5" s="10">
        <v>768196449</v>
      </c>
      <c r="E5" s="10">
        <v>775987136</v>
      </c>
      <c r="F5" s="10">
        <v>643632125</v>
      </c>
      <c r="G5" s="10">
        <v>712015007</v>
      </c>
      <c r="H5" s="9">
        <v>687858014</v>
      </c>
    </row>
    <row r="6" spans="2:8" ht="12">
      <c r="B6" s="6"/>
      <c r="C6" s="8" t="s">
        <v>27</v>
      </c>
      <c r="D6" s="10">
        <v>1540300</v>
      </c>
      <c r="E6" s="10">
        <v>1448428</v>
      </c>
      <c r="F6" s="10">
        <v>1434391</v>
      </c>
      <c r="G6" s="10">
        <v>1357720</v>
      </c>
      <c r="H6" s="9">
        <v>1346642</v>
      </c>
    </row>
    <row r="7" spans="2:8" ht="12">
      <c r="B7" s="6"/>
      <c r="C7" s="8" t="s">
        <v>28</v>
      </c>
      <c r="D7" s="10">
        <v>45457298</v>
      </c>
      <c r="E7" s="10">
        <v>47573814</v>
      </c>
      <c r="F7" s="10">
        <v>38409156</v>
      </c>
      <c r="G7" s="10">
        <v>59545463</v>
      </c>
      <c r="H7" s="9">
        <v>45696188</v>
      </c>
    </row>
    <row r="8" spans="2:8" ht="12">
      <c r="B8" s="6"/>
      <c r="C8" s="8" t="s">
        <v>29</v>
      </c>
      <c r="D8" s="10" t="s">
        <v>30</v>
      </c>
      <c r="E8" s="10" t="s">
        <v>30</v>
      </c>
      <c r="F8" s="10">
        <v>3983932</v>
      </c>
      <c r="G8" s="10">
        <v>3523158</v>
      </c>
      <c r="H8" s="9">
        <v>4177751</v>
      </c>
    </row>
    <row r="9" spans="2:8" ht="12">
      <c r="B9" s="6"/>
      <c r="C9" s="8" t="s">
        <v>31</v>
      </c>
      <c r="D9" s="10" t="s">
        <v>30</v>
      </c>
      <c r="E9" s="10" t="s">
        <v>30</v>
      </c>
      <c r="F9" s="10">
        <v>4008165</v>
      </c>
      <c r="G9" s="10">
        <v>3801671</v>
      </c>
      <c r="H9" s="9">
        <v>3949985</v>
      </c>
    </row>
    <row r="10" spans="2:8" ht="24" customHeight="1">
      <c r="B10" s="6"/>
      <c r="C10" s="13" t="s">
        <v>32</v>
      </c>
      <c r="D10" s="10">
        <v>92361749</v>
      </c>
      <c r="E10" s="10">
        <v>96510762</v>
      </c>
      <c r="F10" s="10">
        <v>108274117</v>
      </c>
      <c r="G10" s="10">
        <v>133142182</v>
      </c>
      <c r="H10" s="9">
        <v>134220730</v>
      </c>
    </row>
    <row r="11" spans="2:8" ht="24">
      <c r="B11" s="6"/>
      <c r="C11" s="8" t="s">
        <v>33</v>
      </c>
      <c r="D11" s="10">
        <v>15599911</v>
      </c>
      <c r="E11" s="10">
        <v>15955971</v>
      </c>
      <c r="F11" s="10">
        <v>16513236</v>
      </c>
      <c r="G11" s="10">
        <v>18866271</v>
      </c>
      <c r="H11" s="9">
        <v>17518540</v>
      </c>
    </row>
    <row r="12" spans="2:8" ht="12">
      <c r="B12" s="6"/>
      <c r="C12" s="8" t="s">
        <v>34</v>
      </c>
      <c r="D12" s="10">
        <v>1968666</v>
      </c>
      <c r="E12" s="10">
        <v>1881935</v>
      </c>
      <c r="F12" s="10">
        <v>8155255</v>
      </c>
      <c r="G12" s="10">
        <v>14185789</v>
      </c>
      <c r="H12" s="9">
        <v>11546157</v>
      </c>
    </row>
    <row r="13" spans="2:8" ht="22.5">
      <c r="B13" s="6"/>
      <c r="C13" s="14" t="s">
        <v>35</v>
      </c>
      <c r="D13" s="10">
        <v>24085277</v>
      </c>
      <c r="E13" s="10">
        <v>22685930</v>
      </c>
      <c r="F13" s="10">
        <v>21435386</v>
      </c>
      <c r="G13" s="10">
        <v>22263798</v>
      </c>
      <c r="H13" s="9">
        <v>20859799</v>
      </c>
    </row>
    <row r="14" spans="2:8" ht="12">
      <c r="B14" s="6"/>
      <c r="C14" s="8" t="s">
        <v>36</v>
      </c>
      <c r="D14" s="10">
        <v>140661465</v>
      </c>
      <c r="E14" s="10">
        <v>149205091</v>
      </c>
      <c r="F14" s="10">
        <v>7068827</v>
      </c>
      <c r="G14" s="10">
        <v>6432289</v>
      </c>
      <c r="H14" s="9">
        <v>6258988</v>
      </c>
    </row>
    <row r="15" spans="2:8" ht="12">
      <c r="B15" s="6"/>
      <c r="C15" s="8" t="s">
        <v>37</v>
      </c>
      <c r="D15" s="10">
        <v>88512301</v>
      </c>
      <c r="E15" s="10">
        <v>83660881</v>
      </c>
      <c r="F15" s="10">
        <v>84149962</v>
      </c>
      <c r="G15" s="10">
        <v>99587722</v>
      </c>
      <c r="H15" s="9">
        <v>92650272</v>
      </c>
    </row>
    <row r="16" spans="2:8" ht="12">
      <c r="B16" s="6"/>
      <c r="C16" s="8" t="s">
        <v>38</v>
      </c>
      <c r="D16" s="10">
        <v>41949441</v>
      </c>
      <c r="E16" s="10">
        <v>42156129</v>
      </c>
      <c r="F16" s="10">
        <v>43973585</v>
      </c>
      <c r="G16" s="10">
        <v>44463601</v>
      </c>
      <c r="H16" s="9">
        <v>45137282</v>
      </c>
    </row>
    <row r="17" spans="2:8" ht="12">
      <c r="B17" s="6"/>
      <c r="C17" s="8" t="s">
        <v>39</v>
      </c>
      <c r="D17" s="10">
        <v>175578088</v>
      </c>
      <c r="E17" s="10">
        <v>175424075</v>
      </c>
      <c r="F17" s="10">
        <v>171515886</v>
      </c>
      <c r="G17" s="10">
        <v>169401417</v>
      </c>
      <c r="H17" s="9">
        <v>168632657</v>
      </c>
    </row>
    <row r="18" spans="2:8" ht="12">
      <c r="B18" s="6"/>
      <c r="C18" s="8" t="s">
        <v>40</v>
      </c>
      <c r="D18" s="10">
        <v>645349</v>
      </c>
      <c r="E18" s="10">
        <v>2911286</v>
      </c>
      <c r="F18" s="10">
        <v>2811665</v>
      </c>
      <c r="G18" s="10">
        <v>970548</v>
      </c>
      <c r="H18" s="9">
        <v>202130</v>
      </c>
    </row>
    <row r="19" spans="2:8" ht="12">
      <c r="B19" s="6"/>
      <c r="C19" s="8" t="s">
        <v>41</v>
      </c>
      <c r="D19" s="10">
        <v>85703364</v>
      </c>
      <c r="E19" s="10">
        <v>82402097</v>
      </c>
      <c r="F19" s="10">
        <v>82516197</v>
      </c>
      <c r="G19" s="10">
        <v>85085435</v>
      </c>
      <c r="H19" s="9">
        <v>87530438</v>
      </c>
    </row>
    <row r="20" spans="2:8" ht="12">
      <c r="B20" s="6"/>
      <c r="C20" s="8" t="s">
        <v>42</v>
      </c>
      <c r="D20" s="10">
        <v>54133240</v>
      </c>
      <c r="E20" s="10">
        <v>54170737</v>
      </c>
      <c r="F20" s="10">
        <v>49382365</v>
      </c>
      <c r="G20" s="10">
        <v>49387943</v>
      </c>
      <c r="H20" s="9">
        <v>48130455</v>
      </c>
    </row>
    <row r="21" spans="2:8" ht="12">
      <c r="B21" s="6"/>
      <c r="C21" s="8" t="s">
        <v>43</v>
      </c>
      <c r="D21" s="15" t="s">
        <v>44</v>
      </c>
      <c r="E21" s="15" t="s">
        <v>44</v>
      </c>
      <c r="F21" s="15" t="s">
        <v>44</v>
      </c>
      <c r="G21" s="15" t="s">
        <v>44</v>
      </c>
      <c r="H21" s="15" t="s">
        <v>44</v>
      </c>
    </row>
    <row r="23" ht="12">
      <c r="B23" s="3" t="s">
        <v>19</v>
      </c>
    </row>
    <row r="24" spans="2:5" ht="12">
      <c r="B24" s="3" t="s">
        <v>45</v>
      </c>
      <c r="C24" s="3"/>
      <c r="D24" s="3"/>
      <c r="E24" s="3"/>
    </row>
    <row r="26" spans="3:8" ht="12">
      <c r="C26" s="16"/>
      <c r="D26" s="17"/>
      <c r="E26" s="17"/>
      <c r="F26" s="17"/>
      <c r="G26" s="17"/>
      <c r="H26" s="17"/>
    </row>
    <row r="27" spans="7:8" ht="12">
      <c r="G27" s="17"/>
      <c r="H27" s="17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.625" style="2" customWidth="1"/>
    <col min="2" max="2" width="17.625" style="2" customWidth="1"/>
    <col min="3" max="8" width="10.625" style="2" customWidth="1"/>
    <col min="9" max="16384" width="9.00390625" style="2" customWidth="1"/>
  </cols>
  <sheetData>
    <row r="1" ht="14.25">
      <c r="B1" s="1" t="s">
        <v>46</v>
      </c>
    </row>
    <row r="3" spans="2:7" ht="12">
      <c r="B3" s="18" t="s">
        <v>47</v>
      </c>
      <c r="C3" s="5" t="s">
        <v>18</v>
      </c>
      <c r="D3" s="5" t="s">
        <v>20</v>
      </c>
      <c r="E3" s="5" t="s">
        <v>22</v>
      </c>
      <c r="F3" s="5" t="s">
        <v>23</v>
      </c>
      <c r="G3" s="12" t="s">
        <v>24</v>
      </c>
    </row>
    <row r="4" spans="2:7" ht="12">
      <c r="B4" s="19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ht="12">
      <c r="B5" s="20" t="s">
        <v>48</v>
      </c>
      <c r="C5" s="10">
        <v>8649738</v>
      </c>
      <c r="D5" s="10">
        <v>9489045</v>
      </c>
      <c r="E5" s="10">
        <v>7919657</v>
      </c>
      <c r="F5" s="10">
        <v>10400397</v>
      </c>
      <c r="G5" s="9">
        <v>11072423</v>
      </c>
    </row>
    <row r="7" ht="12">
      <c r="B7" s="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49</v>
      </c>
    </row>
    <row r="3" spans="2:8" ht="12" customHeight="1">
      <c r="B3" s="93" t="s">
        <v>50</v>
      </c>
      <c r="C3" s="94"/>
      <c r="D3" s="5" t="s">
        <v>18</v>
      </c>
      <c r="E3" s="5" t="s">
        <v>20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>
      <c r="B5" s="95" t="s">
        <v>6</v>
      </c>
      <c r="C5" s="96"/>
      <c r="D5" s="10">
        <v>63569440</v>
      </c>
      <c r="E5" s="10">
        <v>68499663</v>
      </c>
      <c r="F5" s="10">
        <v>218234174</v>
      </c>
      <c r="G5" s="10">
        <v>211481138</v>
      </c>
      <c r="H5" s="9">
        <v>210428008</v>
      </c>
    </row>
    <row r="6" spans="2:8" ht="12">
      <c r="B6" s="6"/>
      <c r="C6" s="8" t="s">
        <v>51</v>
      </c>
      <c r="D6" s="10">
        <v>367093</v>
      </c>
      <c r="E6" s="10">
        <v>400306</v>
      </c>
      <c r="F6" s="10">
        <v>470894</v>
      </c>
      <c r="G6" s="10">
        <v>500855</v>
      </c>
      <c r="H6" s="9">
        <v>551239</v>
      </c>
    </row>
    <row r="7" spans="2:8" ht="12">
      <c r="B7" s="6"/>
      <c r="C7" s="8" t="s">
        <v>52</v>
      </c>
      <c r="D7" s="10">
        <v>377228</v>
      </c>
      <c r="E7" s="10">
        <v>4307</v>
      </c>
      <c r="F7" s="10">
        <v>3951</v>
      </c>
      <c r="G7" s="10">
        <v>16393</v>
      </c>
      <c r="H7" s="9">
        <v>6733</v>
      </c>
    </row>
    <row r="8" spans="2:8" ht="12">
      <c r="B8" s="6"/>
      <c r="C8" s="8" t="s">
        <v>53</v>
      </c>
      <c r="D8" s="10">
        <v>387081</v>
      </c>
      <c r="E8" s="10">
        <v>324956</v>
      </c>
      <c r="F8" s="10">
        <v>336823</v>
      </c>
      <c r="G8" s="10">
        <v>316985</v>
      </c>
      <c r="H8" s="9">
        <v>283125</v>
      </c>
    </row>
    <row r="9" spans="2:8" ht="12">
      <c r="B9" s="6"/>
      <c r="C9" s="8" t="s">
        <v>54</v>
      </c>
      <c r="D9" s="10">
        <v>781</v>
      </c>
      <c r="E9" s="10">
        <v>8666</v>
      </c>
      <c r="F9" s="10">
        <v>1236</v>
      </c>
      <c r="G9" s="10">
        <v>479</v>
      </c>
      <c r="H9" s="9">
        <v>91921</v>
      </c>
    </row>
    <row r="10" spans="2:8" ht="12">
      <c r="B10" s="6"/>
      <c r="C10" s="8" t="s">
        <v>55</v>
      </c>
      <c r="D10" s="10">
        <v>83439</v>
      </c>
      <c r="E10" s="10">
        <v>83448</v>
      </c>
      <c r="F10" s="10">
        <v>81929</v>
      </c>
      <c r="G10" s="10">
        <v>84518</v>
      </c>
      <c r="H10" s="9">
        <v>80791</v>
      </c>
    </row>
    <row r="11" spans="2:8" ht="12">
      <c r="B11" s="6"/>
      <c r="C11" s="8" t="s">
        <v>56</v>
      </c>
      <c r="D11" s="10">
        <v>2820665</v>
      </c>
      <c r="E11" s="10">
        <v>4660798</v>
      </c>
      <c r="F11" s="10">
        <v>2679275</v>
      </c>
      <c r="G11" s="10" t="s">
        <v>30</v>
      </c>
      <c r="H11" s="9" t="s">
        <v>58</v>
      </c>
    </row>
    <row r="12" spans="2:8" ht="22.5">
      <c r="B12" s="6"/>
      <c r="C12" s="14" t="s">
        <v>59</v>
      </c>
      <c r="D12" s="10">
        <v>4867754</v>
      </c>
      <c r="E12" s="10">
        <v>5027446</v>
      </c>
      <c r="F12" s="10">
        <v>3540236</v>
      </c>
      <c r="G12" s="10">
        <v>3989288</v>
      </c>
      <c r="H12" s="9">
        <v>2484995</v>
      </c>
    </row>
    <row r="13" spans="2:8" ht="12">
      <c r="B13" s="6"/>
      <c r="C13" s="8" t="s">
        <v>60</v>
      </c>
      <c r="D13" s="10">
        <v>3378128</v>
      </c>
      <c r="E13" s="10">
        <v>2942074</v>
      </c>
      <c r="F13" s="10">
        <v>2051817</v>
      </c>
      <c r="G13" s="10">
        <v>2795777</v>
      </c>
      <c r="H13" s="9">
        <v>1511115</v>
      </c>
    </row>
    <row r="14" spans="2:8" ht="12">
      <c r="B14" s="6"/>
      <c r="C14" s="8" t="s">
        <v>61</v>
      </c>
      <c r="D14" s="10">
        <v>15296782</v>
      </c>
      <c r="E14" s="10">
        <v>14454832</v>
      </c>
      <c r="F14" s="10">
        <v>13126208</v>
      </c>
      <c r="G14" s="10">
        <v>10719485</v>
      </c>
      <c r="H14" s="9">
        <v>9463150</v>
      </c>
    </row>
    <row r="15" spans="2:8" ht="12">
      <c r="B15" s="6"/>
      <c r="C15" s="8" t="s">
        <v>62</v>
      </c>
      <c r="D15" s="10">
        <v>1655972</v>
      </c>
      <c r="E15" s="10">
        <v>1672188</v>
      </c>
      <c r="F15" s="10">
        <v>1586498</v>
      </c>
      <c r="G15" s="10">
        <v>1199205</v>
      </c>
      <c r="H15" s="9">
        <v>1210559</v>
      </c>
    </row>
    <row r="16" spans="2:8" ht="12">
      <c r="B16" s="6"/>
      <c r="C16" s="8" t="s">
        <v>63</v>
      </c>
      <c r="D16" s="10">
        <v>13784323</v>
      </c>
      <c r="E16" s="10">
        <v>14327607</v>
      </c>
      <c r="F16" s="10">
        <v>15033390</v>
      </c>
      <c r="G16" s="10">
        <v>11863290</v>
      </c>
      <c r="H16" s="9">
        <v>10836970</v>
      </c>
    </row>
    <row r="17" spans="2:8" ht="12">
      <c r="B17" s="6"/>
      <c r="C17" s="8" t="s">
        <v>64</v>
      </c>
      <c r="D17" s="10">
        <v>20550195</v>
      </c>
      <c r="E17" s="10">
        <v>24593035</v>
      </c>
      <c r="F17" s="10">
        <v>25711118</v>
      </c>
      <c r="G17" s="10">
        <v>27846431</v>
      </c>
      <c r="H17" s="9">
        <v>48015358</v>
      </c>
    </row>
    <row r="18" spans="2:8" ht="12">
      <c r="B18" s="6"/>
      <c r="C18" s="8" t="s">
        <v>65</v>
      </c>
      <c r="D18" s="10" t="s">
        <v>30</v>
      </c>
      <c r="E18" s="10" t="s">
        <v>30</v>
      </c>
      <c r="F18" s="10">
        <v>153610798</v>
      </c>
      <c r="G18" s="10">
        <v>152148434</v>
      </c>
      <c r="H18" s="9">
        <v>135892052</v>
      </c>
    </row>
    <row r="19" spans="4:8" ht="12">
      <c r="D19" s="21"/>
      <c r="E19" s="21"/>
      <c r="F19" s="21"/>
      <c r="G19" s="21"/>
      <c r="H19" s="21"/>
    </row>
    <row r="20" spans="2:8" ht="12">
      <c r="B20" s="3" t="s">
        <v>19</v>
      </c>
      <c r="D20" s="17"/>
      <c r="E20" s="17"/>
      <c r="F20" s="17"/>
      <c r="G20" s="17"/>
      <c r="H20" s="17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45" sqref="F45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66</v>
      </c>
    </row>
    <row r="3" spans="2:8" ht="12" customHeight="1">
      <c r="B3" s="93" t="s">
        <v>50</v>
      </c>
      <c r="C3" s="94"/>
      <c r="D3" s="5" t="s">
        <v>18</v>
      </c>
      <c r="E3" s="5" t="s">
        <v>20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5" t="s">
        <v>6</v>
      </c>
      <c r="C5" s="96"/>
      <c r="D5" s="10">
        <v>56297500</v>
      </c>
      <c r="E5" s="10">
        <v>62631884</v>
      </c>
      <c r="F5" s="10">
        <v>211882758</v>
      </c>
      <c r="G5" s="10">
        <v>206558297</v>
      </c>
      <c r="H5" s="9">
        <v>207219115</v>
      </c>
    </row>
    <row r="6" spans="2:8" ht="12">
      <c r="B6" s="6"/>
      <c r="C6" s="8" t="s">
        <v>51</v>
      </c>
      <c r="D6" s="10">
        <v>226503</v>
      </c>
      <c r="E6" s="10">
        <v>207396</v>
      </c>
      <c r="F6" s="10">
        <v>189855</v>
      </c>
      <c r="G6" s="10">
        <v>172287</v>
      </c>
      <c r="H6" s="9">
        <v>187301</v>
      </c>
    </row>
    <row r="7" spans="2:8" ht="12">
      <c r="B7" s="6"/>
      <c r="C7" s="8" t="s">
        <v>52</v>
      </c>
      <c r="D7" s="10">
        <v>377228</v>
      </c>
      <c r="E7" s="10">
        <v>4307</v>
      </c>
      <c r="F7" s="10">
        <v>3951</v>
      </c>
      <c r="G7" s="10">
        <v>16393</v>
      </c>
      <c r="H7" s="9">
        <v>6733</v>
      </c>
    </row>
    <row r="8" spans="2:8" ht="12">
      <c r="B8" s="6"/>
      <c r="C8" s="8" t="s">
        <v>53</v>
      </c>
      <c r="D8" s="10">
        <v>260231</v>
      </c>
      <c r="E8" s="10">
        <v>131022</v>
      </c>
      <c r="F8" s="10">
        <v>136308</v>
      </c>
      <c r="G8" s="10">
        <v>158071</v>
      </c>
      <c r="H8" s="9">
        <v>265021</v>
      </c>
    </row>
    <row r="9" spans="2:8" ht="12">
      <c r="B9" s="6"/>
      <c r="C9" s="8" t="s">
        <v>54</v>
      </c>
      <c r="D9" s="10">
        <v>403</v>
      </c>
      <c r="E9" s="10">
        <v>8237</v>
      </c>
      <c r="F9" s="10">
        <v>757</v>
      </c>
      <c r="G9" s="10" t="s">
        <v>67</v>
      </c>
      <c r="H9" s="9">
        <v>91921</v>
      </c>
    </row>
    <row r="10" spans="2:8" ht="12">
      <c r="B10" s="6"/>
      <c r="C10" s="8" t="s">
        <v>55</v>
      </c>
      <c r="D10" s="10">
        <v>59799</v>
      </c>
      <c r="E10" s="10">
        <v>59770</v>
      </c>
      <c r="F10" s="10">
        <v>53304</v>
      </c>
      <c r="G10" s="10">
        <v>56327</v>
      </c>
      <c r="H10" s="9">
        <v>56161</v>
      </c>
    </row>
    <row r="11" spans="2:8" ht="12">
      <c r="B11" s="6"/>
      <c r="C11" s="8" t="s">
        <v>56</v>
      </c>
      <c r="D11" s="10">
        <v>2974942</v>
      </c>
      <c r="E11" s="10">
        <v>4803963</v>
      </c>
      <c r="F11" s="10">
        <v>2679275</v>
      </c>
      <c r="G11" s="10" t="s">
        <v>30</v>
      </c>
      <c r="H11" s="10" t="s">
        <v>30</v>
      </c>
    </row>
    <row r="12" spans="2:8" ht="22.5">
      <c r="B12" s="6"/>
      <c r="C12" s="14" t="s">
        <v>59</v>
      </c>
      <c r="D12" s="10">
        <v>543040</v>
      </c>
      <c r="E12" s="10">
        <v>2528249</v>
      </c>
      <c r="F12" s="10">
        <v>717299</v>
      </c>
      <c r="G12" s="10">
        <v>1956537</v>
      </c>
      <c r="H12" s="9">
        <v>2084095</v>
      </c>
    </row>
    <row r="13" spans="2:8" ht="12">
      <c r="B13" s="6"/>
      <c r="C13" s="8" t="s">
        <v>60</v>
      </c>
      <c r="D13" s="10">
        <v>2648748</v>
      </c>
      <c r="E13" s="10">
        <v>1994658</v>
      </c>
      <c r="F13" s="10">
        <v>1100930</v>
      </c>
      <c r="G13" s="10">
        <v>2303785</v>
      </c>
      <c r="H13" s="9">
        <v>1072839</v>
      </c>
    </row>
    <row r="14" spans="2:8" ht="12">
      <c r="B14" s="6"/>
      <c r="C14" s="8" t="s">
        <v>61</v>
      </c>
      <c r="D14" s="10">
        <v>14693277</v>
      </c>
      <c r="E14" s="10">
        <v>13792324</v>
      </c>
      <c r="F14" s="10">
        <v>12430241</v>
      </c>
      <c r="G14" s="10">
        <v>10318782</v>
      </c>
      <c r="H14" s="9">
        <v>9068566</v>
      </c>
    </row>
    <row r="15" spans="2:8" ht="12">
      <c r="B15" s="6"/>
      <c r="C15" s="8" t="s">
        <v>62</v>
      </c>
      <c r="D15" s="10">
        <v>420499</v>
      </c>
      <c r="E15" s="10">
        <v>415247</v>
      </c>
      <c r="F15" s="10">
        <v>729643</v>
      </c>
      <c r="G15" s="10">
        <v>321061</v>
      </c>
      <c r="H15" s="9">
        <v>277753</v>
      </c>
    </row>
    <row r="16" spans="2:8" ht="12">
      <c r="B16" s="6"/>
      <c r="C16" s="8" t="s">
        <v>63</v>
      </c>
      <c r="D16" s="10">
        <v>13542659</v>
      </c>
      <c r="E16" s="10">
        <v>14093746</v>
      </c>
      <c r="F16" s="10">
        <v>14519346</v>
      </c>
      <c r="G16" s="10">
        <v>11260257</v>
      </c>
      <c r="H16" s="9">
        <v>10201387</v>
      </c>
    </row>
    <row r="17" spans="2:8" ht="12">
      <c r="B17" s="6"/>
      <c r="C17" s="8" t="s">
        <v>64</v>
      </c>
      <c r="D17" s="10">
        <v>20550170</v>
      </c>
      <c r="E17" s="10">
        <v>24592968</v>
      </c>
      <c r="F17" s="10">
        <v>25711051</v>
      </c>
      <c r="G17" s="10">
        <v>27846362</v>
      </c>
      <c r="H17" s="9">
        <v>48015286</v>
      </c>
    </row>
    <row r="18" spans="2:8" ht="12">
      <c r="B18" s="6"/>
      <c r="C18" s="8" t="s">
        <v>65</v>
      </c>
      <c r="D18" s="10" t="s">
        <v>30</v>
      </c>
      <c r="E18" s="10" t="s">
        <v>30</v>
      </c>
      <c r="F18" s="10">
        <v>153610798</v>
      </c>
      <c r="G18" s="10">
        <v>152148434</v>
      </c>
      <c r="H18" s="9">
        <v>135892052</v>
      </c>
    </row>
    <row r="20" spans="2:8" ht="12">
      <c r="B20" s="3" t="s">
        <v>19</v>
      </c>
      <c r="D20" s="17"/>
      <c r="E20" s="17"/>
      <c r="F20" s="17"/>
      <c r="G20" s="17"/>
      <c r="H20" s="17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68</v>
      </c>
      <c r="H1" s="1"/>
    </row>
    <row r="2" ht="13.5">
      <c r="B2" s="22" t="s">
        <v>69</v>
      </c>
    </row>
    <row r="3" spans="2:13" ht="12" customHeight="1">
      <c r="B3" s="97" t="s">
        <v>0</v>
      </c>
      <c r="C3" s="98"/>
      <c r="D3" s="101" t="s">
        <v>70</v>
      </c>
      <c r="E3" s="102"/>
      <c r="F3" s="102"/>
      <c r="G3" s="103"/>
      <c r="H3" s="97" t="s">
        <v>0</v>
      </c>
      <c r="I3" s="98"/>
      <c r="J3" s="101" t="s">
        <v>71</v>
      </c>
      <c r="K3" s="102"/>
      <c r="L3" s="102"/>
      <c r="M3" s="103"/>
    </row>
    <row r="4" spans="2:13" ht="12" customHeight="1">
      <c r="B4" s="99"/>
      <c r="C4" s="100"/>
      <c r="D4" s="5" t="s">
        <v>72</v>
      </c>
      <c r="E4" s="5" t="s">
        <v>73</v>
      </c>
      <c r="F4" s="5" t="s">
        <v>74</v>
      </c>
      <c r="G4" s="5" t="s">
        <v>73</v>
      </c>
      <c r="H4" s="99"/>
      <c r="I4" s="100"/>
      <c r="J4" s="5" t="s">
        <v>75</v>
      </c>
      <c r="K4" s="5" t="s">
        <v>73</v>
      </c>
      <c r="L4" s="5" t="s">
        <v>76</v>
      </c>
      <c r="M4" s="5" t="s">
        <v>73</v>
      </c>
    </row>
    <row r="5" spans="2:13" ht="12">
      <c r="B5" s="6"/>
      <c r="C5" s="7"/>
      <c r="D5" s="4" t="s">
        <v>15</v>
      </c>
      <c r="E5" s="4" t="s">
        <v>83</v>
      </c>
      <c r="F5" s="4" t="s">
        <v>15</v>
      </c>
      <c r="G5" s="4" t="s">
        <v>83</v>
      </c>
      <c r="H5" s="6"/>
      <c r="I5" s="7"/>
      <c r="J5" s="4" t="s">
        <v>15</v>
      </c>
      <c r="K5" s="4" t="s">
        <v>83</v>
      </c>
      <c r="L5" s="4" t="s">
        <v>15</v>
      </c>
      <c r="M5" s="4" t="s">
        <v>83</v>
      </c>
    </row>
    <row r="6" spans="2:13" ht="12" customHeight="1">
      <c r="B6" s="104" t="s">
        <v>23</v>
      </c>
      <c r="C6" s="105"/>
      <c r="D6" s="15">
        <v>733329877</v>
      </c>
      <c r="E6" s="23">
        <v>100</v>
      </c>
      <c r="F6" s="15">
        <v>722415404</v>
      </c>
      <c r="G6" s="23">
        <v>100</v>
      </c>
      <c r="H6" s="104" t="s">
        <v>23</v>
      </c>
      <c r="I6" s="105"/>
      <c r="J6" s="10">
        <v>755210730</v>
      </c>
      <c r="K6" s="23">
        <v>100</v>
      </c>
      <c r="L6" s="10">
        <v>712015007</v>
      </c>
      <c r="M6" s="23">
        <v>100</v>
      </c>
    </row>
    <row r="7" spans="2:13" s="24" customFormat="1" ht="12" customHeight="1">
      <c r="B7" s="95" t="s">
        <v>24</v>
      </c>
      <c r="C7" s="96"/>
      <c r="D7" s="25">
        <v>709744741</v>
      </c>
      <c r="E7" s="26">
        <f>SUM(E8:E22)</f>
        <v>100</v>
      </c>
      <c r="F7" s="25">
        <v>698930437</v>
      </c>
      <c r="G7" s="26">
        <f>SUM(G8:G22)</f>
        <v>100</v>
      </c>
      <c r="H7" s="95" t="s">
        <v>24</v>
      </c>
      <c r="I7" s="96"/>
      <c r="J7" s="25">
        <v>724580897</v>
      </c>
      <c r="K7" s="26">
        <f>SUM(K8:K23)</f>
        <v>100</v>
      </c>
      <c r="L7" s="25">
        <v>687858014</v>
      </c>
      <c r="M7" s="26">
        <f>SUM(M8:M22)</f>
        <v>100</v>
      </c>
    </row>
    <row r="8" spans="2:13" ht="12">
      <c r="B8" s="6"/>
      <c r="C8" s="8" t="s">
        <v>1</v>
      </c>
      <c r="D8" s="27">
        <v>205775267</v>
      </c>
      <c r="E8" s="23">
        <v>28.99</v>
      </c>
      <c r="F8" s="27">
        <v>196239756</v>
      </c>
      <c r="G8" s="23">
        <v>28.08</v>
      </c>
      <c r="H8" s="6"/>
      <c r="I8" s="8" t="s">
        <v>27</v>
      </c>
      <c r="J8" s="27">
        <v>1352268</v>
      </c>
      <c r="K8" s="23">
        <v>0.19</v>
      </c>
      <c r="L8" s="10">
        <v>1346642</v>
      </c>
      <c r="M8" s="23">
        <v>0.2</v>
      </c>
    </row>
    <row r="9" spans="2:13" ht="12">
      <c r="B9" s="6"/>
      <c r="C9" s="8" t="s">
        <v>2</v>
      </c>
      <c r="D9" s="27">
        <v>38680512</v>
      </c>
      <c r="E9" s="23">
        <v>5.45</v>
      </c>
      <c r="F9" s="27">
        <v>38680512</v>
      </c>
      <c r="G9" s="23">
        <v>5.54</v>
      </c>
      <c r="H9" s="6"/>
      <c r="I9" s="8" t="s">
        <v>28</v>
      </c>
      <c r="J9" s="27">
        <v>46263630</v>
      </c>
      <c r="K9" s="23">
        <v>6.39</v>
      </c>
      <c r="L9" s="10">
        <v>45696188</v>
      </c>
      <c r="M9" s="23">
        <v>6.64</v>
      </c>
    </row>
    <row r="10" spans="2:13" ht="12">
      <c r="B10" s="6"/>
      <c r="C10" s="8" t="s">
        <v>3</v>
      </c>
      <c r="D10" s="27">
        <v>26215321</v>
      </c>
      <c r="E10" s="23">
        <v>3.69</v>
      </c>
      <c r="F10" s="27">
        <v>26215321</v>
      </c>
      <c r="G10" s="23">
        <v>3.75</v>
      </c>
      <c r="H10" s="6"/>
      <c r="I10" s="8" t="s">
        <v>77</v>
      </c>
      <c r="J10" s="27">
        <v>4265664</v>
      </c>
      <c r="K10" s="23">
        <v>0.59</v>
      </c>
      <c r="L10" s="10">
        <v>4177751</v>
      </c>
      <c r="M10" s="23">
        <v>0.61</v>
      </c>
    </row>
    <row r="11" spans="2:13" ht="12">
      <c r="B11" s="6"/>
      <c r="C11" s="8" t="s">
        <v>16</v>
      </c>
      <c r="D11" s="27">
        <v>2401004</v>
      </c>
      <c r="E11" s="23">
        <v>0.34</v>
      </c>
      <c r="F11" s="27">
        <v>2401004</v>
      </c>
      <c r="G11" s="23">
        <v>0.34</v>
      </c>
      <c r="H11" s="6"/>
      <c r="I11" s="8" t="s">
        <v>31</v>
      </c>
      <c r="J11" s="27">
        <v>4194285</v>
      </c>
      <c r="K11" s="23">
        <v>0.58</v>
      </c>
      <c r="L11" s="10">
        <v>3949985</v>
      </c>
      <c r="M11" s="23">
        <v>0.57</v>
      </c>
    </row>
    <row r="12" spans="2:13" ht="12">
      <c r="B12" s="6"/>
      <c r="C12" s="8" t="s">
        <v>4</v>
      </c>
      <c r="D12" s="27">
        <v>141058766</v>
      </c>
      <c r="E12" s="23">
        <v>19.88</v>
      </c>
      <c r="F12" s="27">
        <v>141058766</v>
      </c>
      <c r="G12" s="23">
        <v>20.18</v>
      </c>
      <c r="H12" s="6"/>
      <c r="I12" s="8" t="s">
        <v>78</v>
      </c>
      <c r="J12" s="27">
        <v>136445390</v>
      </c>
      <c r="K12" s="23">
        <v>18.83</v>
      </c>
      <c r="L12" s="10">
        <v>134220730</v>
      </c>
      <c r="M12" s="23">
        <v>19.51</v>
      </c>
    </row>
    <row r="13" spans="2:13" ht="12">
      <c r="B13" s="6"/>
      <c r="C13" s="14" t="s">
        <v>17</v>
      </c>
      <c r="D13" s="27">
        <v>1016897</v>
      </c>
      <c r="E13" s="23">
        <v>0.14</v>
      </c>
      <c r="F13" s="27">
        <v>1016897</v>
      </c>
      <c r="G13" s="23">
        <v>0.15</v>
      </c>
      <c r="H13" s="6"/>
      <c r="I13" s="8" t="s">
        <v>79</v>
      </c>
      <c r="J13" s="27">
        <v>19869897</v>
      </c>
      <c r="K13" s="23">
        <v>2.74</v>
      </c>
      <c r="L13" s="10">
        <v>17518540</v>
      </c>
      <c r="M13" s="23">
        <v>2.55</v>
      </c>
    </row>
    <row r="14" spans="2:13" ht="12">
      <c r="B14" s="6"/>
      <c r="C14" s="8" t="s">
        <v>5</v>
      </c>
      <c r="D14" s="27">
        <v>6918058</v>
      </c>
      <c r="E14" s="23">
        <v>0.98</v>
      </c>
      <c r="F14" s="27">
        <v>6834284</v>
      </c>
      <c r="G14" s="23">
        <v>0.98</v>
      </c>
      <c r="H14" s="6"/>
      <c r="I14" s="8" t="s">
        <v>34</v>
      </c>
      <c r="J14" s="27">
        <v>11812551</v>
      </c>
      <c r="K14" s="23">
        <v>1.63</v>
      </c>
      <c r="L14" s="10">
        <v>11546157</v>
      </c>
      <c r="M14" s="23">
        <v>1.68</v>
      </c>
    </row>
    <row r="15" spans="2:13" ht="12">
      <c r="B15" s="6"/>
      <c r="C15" s="8" t="s">
        <v>7</v>
      </c>
      <c r="D15" s="27">
        <v>10393482</v>
      </c>
      <c r="E15" s="23">
        <v>1.46</v>
      </c>
      <c r="F15" s="27">
        <v>10058616</v>
      </c>
      <c r="G15" s="23">
        <v>1.44</v>
      </c>
      <c r="H15" s="6"/>
      <c r="I15" s="8" t="s">
        <v>80</v>
      </c>
      <c r="J15" s="27">
        <v>23487772</v>
      </c>
      <c r="K15" s="23">
        <v>3.24</v>
      </c>
      <c r="L15" s="10">
        <v>20859799</v>
      </c>
      <c r="M15" s="23">
        <v>3.03</v>
      </c>
    </row>
    <row r="16" spans="2:13" ht="12">
      <c r="B16" s="6"/>
      <c r="C16" s="8" t="s">
        <v>8</v>
      </c>
      <c r="D16" s="27">
        <v>99247499</v>
      </c>
      <c r="E16" s="23">
        <v>13.98</v>
      </c>
      <c r="F16" s="27">
        <v>99247499</v>
      </c>
      <c r="G16" s="23">
        <v>14.2</v>
      </c>
      <c r="H16" s="6"/>
      <c r="I16" s="8" t="s">
        <v>36</v>
      </c>
      <c r="J16" s="27">
        <v>6364656</v>
      </c>
      <c r="K16" s="23">
        <v>0.88</v>
      </c>
      <c r="L16" s="10">
        <v>6258988</v>
      </c>
      <c r="M16" s="23">
        <v>0.91</v>
      </c>
    </row>
    <row r="17" spans="2:13" ht="12">
      <c r="B17" s="6"/>
      <c r="C17" s="8" t="s">
        <v>9</v>
      </c>
      <c r="D17" s="27">
        <v>1760498</v>
      </c>
      <c r="E17" s="23">
        <v>0.25</v>
      </c>
      <c r="F17" s="27">
        <v>1760415</v>
      </c>
      <c r="G17" s="23">
        <v>0.25</v>
      </c>
      <c r="H17" s="6"/>
      <c r="I17" s="8" t="s">
        <v>81</v>
      </c>
      <c r="J17" s="27">
        <v>118760877</v>
      </c>
      <c r="K17" s="23">
        <v>16.39</v>
      </c>
      <c r="L17" s="10">
        <v>92650272</v>
      </c>
      <c r="M17" s="23">
        <v>13.47</v>
      </c>
    </row>
    <row r="18" spans="2:13" ht="12">
      <c r="B18" s="6"/>
      <c r="C18" s="8" t="s">
        <v>10</v>
      </c>
      <c r="D18" s="27">
        <v>27765</v>
      </c>
      <c r="E18" s="23">
        <v>0</v>
      </c>
      <c r="F18" s="27">
        <v>27764</v>
      </c>
      <c r="G18" s="23">
        <v>0</v>
      </c>
      <c r="H18" s="6"/>
      <c r="I18" s="8" t="s">
        <v>38</v>
      </c>
      <c r="J18" s="27">
        <v>45498265</v>
      </c>
      <c r="K18" s="23">
        <v>6.28</v>
      </c>
      <c r="L18" s="10">
        <v>45137282</v>
      </c>
      <c r="M18" s="23">
        <v>6.56</v>
      </c>
    </row>
    <row r="19" spans="2:13" ht="12">
      <c r="B19" s="6"/>
      <c r="C19" s="8" t="s">
        <v>11</v>
      </c>
      <c r="D19" s="27">
        <v>23358801</v>
      </c>
      <c r="E19" s="23">
        <v>3.29</v>
      </c>
      <c r="F19" s="27">
        <v>23358801</v>
      </c>
      <c r="G19" s="23">
        <v>3.34</v>
      </c>
      <c r="H19" s="6"/>
      <c r="I19" s="8" t="s">
        <v>39</v>
      </c>
      <c r="J19" s="27">
        <v>170138062</v>
      </c>
      <c r="K19" s="23">
        <v>23.48</v>
      </c>
      <c r="L19" s="10">
        <v>168632657</v>
      </c>
      <c r="M19" s="23">
        <v>24.52</v>
      </c>
    </row>
    <row r="20" spans="2:13" ht="12">
      <c r="B20" s="6"/>
      <c r="C20" s="8" t="s">
        <v>12</v>
      </c>
      <c r="D20" s="27">
        <v>10400397</v>
      </c>
      <c r="E20" s="23">
        <v>1.47</v>
      </c>
      <c r="F20" s="27">
        <v>10400397</v>
      </c>
      <c r="G20" s="23">
        <v>1.49</v>
      </c>
      <c r="H20" s="6"/>
      <c r="I20" s="8" t="s">
        <v>40</v>
      </c>
      <c r="J20" s="27">
        <v>313020</v>
      </c>
      <c r="K20" s="23">
        <v>0.04</v>
      </c>
      <c r="L20" s="10">
        <v>202130</v>
      </c>
      <c r="M20" s="23">
        <v>0.03</v>
      </c>
    </row>
    <row r="21" spans="2:13" ht="12">
      <c r="B21" s="6"/>
      <c r="C21" s="8" t="s">
        <v>13</v>
      </c>
      <c r="D21" s="27">
        <v>18774239</v>
      </c>
      <c r="E21" s="23">
        <v>2.65</v>
      </c>
      <c r="F21" s="27">
        <v>17914170</v>
      </c>
      <c r="G21" s="23">
        <v>2.56</v>
      </c>
      <c r="H21" s="6"/>
      <c r="I21" s="8" t="s">
        <v>41</v>
      </c>
      <c r="J21" s="27">
        <v>87530440</v>
      </c>
      <c r="K21" s="23">
        <v>12.08</v>
      </c>
      <c r="L21" s="28">
        <v>87530438</v>
      </c>
      <c r="M21" s="23">
        <v>12.72</v>
      </c>
    </row>
    <row r="22" spans="2:13" ht="12">
      <c r="B22" s="6"/>
      <c r="C22" s="8" t="s">
        <v>14</v>
      </c>
      <c r="D22" s="27">
        <v>123716235</v>
      </c>
      <c r="E22" s="23">
        <v>17.43</v>
      </c>
      <c r="F22" s="27">
        <v>123716235</v>
      </c>
      <c r="G22" s="23">
        <v>17.7</v>
      </c>
      <c r="H22" s="6"/>
      <c r="I22" s="8" t="s">
        <v>42</v>
      </c>
      <c r="J22" s="27">
        <v>48130455</v>
      </c>
      <c r="K22" s="23">
        <v>6.64</v>
      </c>
      <c r="L22" s="28">
        <v>48130455</v>
      </c>
      <c r="M22" s="23">
        <v>7</v>
      </c>
    </row>
    <row r="23" spans="2:13" ht="12">
      <c r="B23" s="6"/>
      <c r="C23" s="8"/>
      <c r="D23" s="27"/>
      <c r="E23" s="23"/>
      <c r="F23" s="27"/>
      <c r="G23" s="23"/>
      <c r="H23" s="6"/>
      <c r="I23" s="8" t="s">
        <v>43</v>
      </c>
      <c r="J23" s="10">
        <v>153665</v>
      </c>
      <c r="K23" s="23">
        <v>0.02</v>
      </c>
      <c r="L23" s="10" t="s">
        <v>82</v>
      </c>
      <c r="M23" s="10" t="s">
        <v>82</v>
      </c>
    </row>
    <row r="25" spans="2:11" ht="12">
      <c r="B25" s="3" t="s">
        <v>19</v>
      </c>
      <c r="H25" s="3"/>
      <c r="K25" s="29"/>
    </row>
    <row r="26" spans="2:7" ht="12">
      <c r="B26" s="3" t="s">
        <v>45</v>
      </c>
      <c r="C26" s="3"/>
      <c r="D26" s="3"/>
      <c r="E26" s="3"/>
      <c r="F26" s="3"/>
      <c r="G26" s="3"/>
    </row>
  </sheetData>
  <sheetProtection/>
  <mergeCells count="8">
    <mergeCell ref="B7:C7"/>
    <mergeCell ref="H7:I7"/>
    <mergeCell ref="B3:C4"/>
    <mergeCell ref="D3:G3"/>
    <mergeCell ref="H3:I4"/>
    <mergeCell ref="J3:M3"/>
    <mergeCell ref="B6:C6"/>
    <mergeCell ref="H6:I6"/>
  </mergeCells>
  <dataValidations count="1">
    <dataValidation allowBlank="1" showInputMessage="1" showErrorMessage="1" promptTitle="式数値" sqref="L8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H51" sqref="H5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68</v>
      </c>
      <c r="H1" s="1"/>
    </row>
    <row r="2" ht="14.25">
      <c r="B2" s="1" t="s">
        <v>84</v>
      </c>
    </row>
    <row r="3" spans="2:13" ht="12">
      <c r="B3" s="97" t="s">
        <v>50</v>
      </c>
      <c r="C3" s="98"/>
      <c r="D3" s="101" t="s">
        <v>70</v>
      </c>
      <c r="E3" s="102"/>
      <c r="F3" s="102"/>
      <c r="G3" s="103"/>
      <c r="H3" s="97" t="s">
        <v>50</v>
      </c>
      <c r="I3" s="98"/>
      <c r="J3" s="101" t="s">
        <v>71</v>
      </c>
      <c r="K3" s="102"/>
      <c r="L3" s="102"/>
      <c r="M3" s="103"/>
    </row>
    <row r="4" spans="2:13" ht="12">
      <c r="B4" s="99"/>
      <c r="C4" s="100"/>
      <c r="D4" s="5" t="s">
        <v>72</v>
      </c>
      <c r="E4" s="5" t="s">
        <v>73</v>
      </c>
      <c r="F4" s="5" t="s">
        <v>74</v>
      </c>
      <c r="G4" s="5" t="s">
        <v>73</v>
      </c>
      <c r="H4" s="99"/>
      <c r="I4" s="100"/>
      <c r="J4" s="5" t="s">
        <v>75</v>
      </c>
      <c r="K4" s="5" t="s">
        <v>73</v>
      </c>
      <c r="L4" s="5" t="s">
        <v>76</v>
      </c>
      <c r="M4" s="5" t="s">
        <v>73</v>
      </c>
    </row>
    <row r="5" spans="2:13" ht="12">
      <c r="B5" s="6"/>
      <c r="C5" s="7"/>
      <c r="D5" s="4" t="s">
        <v>15</v>
      </c>
      <c r="E5" s="4" t="s">
        <v>85</v>
      </c>
      <c r="F5" s="4" t="s">
        <v>15</v>
      </c>
      <c r="G5" s="4" t="s">
        <v>85</v>
      </c>
      <c r="H5" s="6"/>
      <c r="I5" s="7"/>
      <c r="J5" s="4" t="s">
        <v>15</v>
      </c>
      <c r="K5" s="4" t="s">
        <v>85</v>
      </c>
      <c r="L5" s="4" t="s">
        <v>15</v>
      </c>
      <c r="M5" s="4" t="s">
        <v>85</v>
      </c>
    </row>
    <row r="6" spans="2:13" ht="12" customHeight="1">
      <c r="B6" s="104" t="s">
        <v>23</v>
      </c>
      <c r="C6" s="105"/>
      <c r="D6" s="10">
        <v>212542336</v>
      </c>
      <c r="E6" s="23">
        <v>100</v>
      </c>
      <c r="F6" s="10">
        <v>211481138</v>
      </c>
      <c r="G6" s="23">
        <v>100</v>
      </c>
      <c r="H6" s="104" t="s">
        <v>23</v>
      </c>
      <c r="I6" s="105"/>
      <c r="J6" s="10">
        <v>209710296</v>
      </c>
      <c r="K6" s="23">
        <v>100</v>
      </c>
      <c r="L6" s="10">
        <v>206558297</v>
      </c>
      <c r="M6" s="23">
        <v>100</v>
      </c>
    </row>
    <row r="7" spans="2:13" ht="12" customHeight="1">
      <c r="B7" s="95" t="s">
        <v>24</v>
      </c>
      <c r="C7" s="96"/>
      <c r="D7" s="9">
        <v>211440257</v>
      </c>
      <c r="E7" s="26">
        <f>SUM(E8:E20)</f>
        <v>100</v>
      </c>
      <c r="F7" s="9">
        <v>210428008</v>
      </c>
      <c r="G7" s="26">
        <f>SUM(G8:G20)</f>
        <v>100</v>
      </c>
      <c r="H7" s="95" t="s">
        <v>24</v>
      </c>
      <c r="I7" s="96"/>
      <c r="J7" s="9">
        <v>209649905</v>
      </c>
      <c r="K7" s="26">
        <f>SUM(K8:K20)</f>
        <v>100</v>
      </c>
      <c r="L7" s="9">
        <v>207219115</v>
      </c>
      <c r="M7" s="26">
        <f>SUM(M8:M20)</f>
        <v>100</v>
      </c>
    </row>
    <row r="8" spans="2:13" ht="12">
      <c r="B8" s="6"/>
      <c r="C8" s="8" t="s">
        <v>51</v>
      </c>
      <c r="D8" s="27">
        <v>792566</v>
      </c>
      <c r="E8" s="23">
        <v>0.37</v>
      </c>
      <c r="F8" s="10">
        <v>551239</v>
      </c>
      <c r="G8" s="23">
        <v>0.26</v>
      </c>
      <c r="H8" s="6"/>
      <c r="I8" s="8" t="s">
        <v>51</v>
      </c>
      <c r="J8" s="27">
        <v>421546</v>
      </c>
      <c r="K8" s="23">
        <v>0.2</v>
      </c>
      <c r="L8" s="10">
        <v>187301</v>
      </c>
      <c r="M8" s="23">
        <v>0.09</v>
      </c>
    </row>
    <row r="9" spans="2:13" ht="12">
      <c r="B9" s="6"/>
      <c r="C9" s="8" t="s">
        <v>52</v>
      </c>
      <c r="D9" s="27">
        <v>6733</v>
      </c>
      <c r="E9" s="23">
        <v>0</v>
      </c>
      <c r="F9" s="10">
        <v>6733</v>
      </c>
      <c r="G9" s="23">
        <v>0</v>
      </c>
      <c r="H9" s="6"/>
      <c r="I9" s="8" t="s">
        <v>52</v>
      </c>
      <c r="J9" s="27">
        <v>6734</v>
      </c>
      <c r="K9" s="23">
        <v>0</v>
      </c>
      <c r="L9" s="10">
        <v>6733</v>
      </c>
      <c r="M9" s="23">
        <v>0</v>
      </c>
    </row>
    <row r="10" spans="2:13" ht="12">
      <c r="B10" s="6"/>
      <c r="C10" s="8" t="s">
        <v>53</v>
      </c>
      <c r="D10" s="27">
        <v>301042</v>
      </c>
      <c r="E10" s="23">
        <v>0.14</v>
      </c>
      <c r="F10" s="10">
        <v>283125</v>
      </c>
      <c r="G10" s="23">
        <v>0.13</v>
      </c>
      <c r="H10" s="6"/>
      <c r="I10" s="8" t="s">
        <v>53</v>
      </c>
      <c r="J10" s="27">
        <v>283019</v>
      </c>
      <c r="K10" s="23">
        <v>0.14</v>
      </c>
      <c r="L10" s="10">
        <v>265021</v>
      </c>
      <c r="M10" s="23">
        <v>0.13</v>
      </c>
    </row>
    <row r="11" spans="2:13" ht="12">
      <c r="B11" s="6"/>
      <c r="C11" s="8" t="s">
        <v>54</v>
      </c>
      <c r="D11" s="27">
        <v>91921</v>
      </c>
      <c r="E11" s="23">
        <v>0.04</v>
      </c>
      <c r="F11" s="10">
        <v>91921</v>
      </c>
      <c r="G11" s="23">
        <v>0.04</v>
      </c>
      <c r="H11" s="6"/>
      <c r="I11" s="8" t="s">
        <v>54</v>
      </c>
      <c r="J11" s="27">
        <v>95500</v>
      </c>
      <c r="K11" s="23">
        <v>0.05</v>
      </c>
      <c r="L11" s="10">
        <v>91921</v>
      </c>
      <c r="M11" s="23">
        <v>0.04</v>
      </c>
    </row>
    <row r="12" spans="2:13" ht="12">
      <c r="B12" s="6"/>
      <c r="C12" s="8" t="s">
        <v>55</v>
      </c>
      <c r="D12" s="27">
        <v>80791</v>
      </c>
      <c r="E12" s="23">
        <v>0.04</v>
      </c>
      <c r="F12" s="10">
        <v>80791</v>
      </c>
      <c r="G12" s="23">
        <v>0.04</v>
      </c>
      <c r="H12" s="6"/>
      <c r="I12" s="8" t="s">
        <v>55</v>
      </c>
      <c r="J12" s="27">
        <v>64177</v>
      </c>
      <c r="K12" s="23">
        <v>0.03</v>
      </c>
      <c r="L12" s="10">
        <v>56161</v>
      </c>
      <c r="M12" s="23">
        <v>0.03</v>
      </c>
    </row>
    <row r="13" spans="2:13" ht="12" customHeight="1" hidden="1">
      <c r="B13" s="6"/>
      <c r="C13" s="8" t="s">
        <v>56</v>
      </c>
      <c r="D13" s="27"/>
      <c r="E13" s="23">
        <v>0</v>
      </c>
      <c r="F13" s="10"/>
      <c r="G13" s="23">
        <v>0</v>
      </c>
      <c r="H13" s="6"/>
      <c r="I13" s="8" t="s">
        <v>56</v>
      </c>
      <c r="J13" s="27"/>
      <c r="K13" s="23">
        <v>0</v>
      </c>
      <c r="L13" s="10"/>
      <c r="M13" s="23">
        <v>0</v>
      </c>
    </row>
    <row r="14" spans="2:13" ht="12">
      <c r="B14" s="30"/>
      <c r="C14" s="31" t="s">
        <v>86</v>
      </c>
      <c r="D14" s="32">
        <v>3165244</v>
      </c>
      <c r="E14" s="23">
        <v>1.5</v>
      </c>
      <c r="F14" s="10">
        <v>2484995</v>
      </c>
      <c r="G14" s="23">
        <v>1.18</v>
      </c>
      <c r="H14" s="30"/>
      <c r="I14" s="31" t="s">
        <v>86</v>
      </c>
      <c r="J14" s="32">
        <v>2085534</v>
      </c>
      <c r="K14" s="23">
        <v>1</v>
      </c>
      <c r="L14" s="10">
        <v>2084095</v>
      </c>
      <c r="M14" s="23">
        <v>1.01</v>
      </c>
    </row>
    <row r="15" spans="2:13" ht="12">
      <c r="B15" s="6"/>
      <c r="C15" s="8" t="s">
        <v>60</v>
      </c>
      <c r="D15" s="27">
        <v>1511115</v>
      </c>
      <c r="E15" s="23">
        <v>0.71</v>
      </c>
      <c r="F15" s="10">
        <v>1511115</v>
      </c>
      <c r="G15" s="23">
        <v>0.72</v>
      </c>
      <c r="H15" s="6"/>
      <c r="I15" s="8" t="s">
        <v>60</v>
      </c>
      <c r="J15" s="27">
        <v>1211128</v>
      </c>
      <c r="K15" s="23">
        <v>0.58</v>
      </c>
      <c r="L15" s="10">
        <v>1072839</v>
      </c>
      <c r="M15" s="23">
        <v>0.52</v>
      </c>
    </row>
    <row r="16" spans="2:13" ht="12">
      <c r="B16" s="6"/>
      <c r="C16" s="8" t="s">
        <v>61</v>
      </c>
      <c r="D16" s="27">
        <v>9463150</v>
      </c>
      <c r="E16" s="23">
        <v>4.48</v>
      </c>
      <c r="F16" s="10">
        <v>9463150</v>
      </c>
      <c r="G16" s="23">
        <v>4.5</v>
      </c>
      <c r="H16" s="6"/>
      <c r="I16" s="8" t="s">
        <v>61</v>
      </c>
      <c r="J16" s="27">
        <v>9463148</v>
      </c>
      <c r="K16" s="23">
        <v>4.51</v>
      </c>
      <c r="L16" s="10">
        <v>9068566</v>
      </c>
      <c r="M16" s="23">
        <v>4.38</v>
      </c>
    </row>
    <row r="17" spans="2:13" ht="12">
      <c r="B17" s="6"/>
      <c r="C17" s="8" t="s">
        <v>62</v>
      </c>
      <c r="D17" s="27">
        <v>1283314</v>
      </c>
      <c r="E17" s="23">
        <v>0.61</v>
      </c>
      <c r="F17" s="10">
        <v>1210559</v>
      </c>
      <c r="G17" s="23">
        <v>0.58</v>
      </c>
      <c r="H17" s="6"/>
      <c r="I17" s="8" t="s">
        <v>62</v>
      </c>
      <c r="J17" s="27">
        <v>277855</v>
      </c>
      <c r="K17" s="23">
        <v>0.13</v>
      </c>
      <c r="L17" s="10">
        <v>277753</v>
      </c>
      <c r="M17" s="23">
        <v>0.13</v>
      </c>
    </row>
    <row r="18" spans="2:13" ht="12">
      <c r="B18" s="6"/>
      <c r="C18" s="8" t="s">
        <v>63</v>
      </c>
      <c r="D18" s="27">
        <v>10836970</v>
      </c>
      <c r="E18" s="23">
        <v>5.13</v>
      </c>
      <c r="F18" s="10">
        <v>10836970</v>
      </c>
      <c r="G18" s="23">
        <v>5.15</v>
      </c>
      <c r="H18" s="6"/>
      <c r="I18" s="8" t="s">
        <v>63</v>
      </c>
      <c r="J18" s="27">
        <v>11833851</v>
      </c>
      <c r="K18" s="23">
        <v>5.64</v>
      </c>
      <c r="L18" s="10">
        <v>10201387</v>
      </c>
      <c r="M18" s="23">
        <v>4.92</v>
      </c>
    </row>
    <row r="19" spans="2:13" ht="12">
      <c r="B19" s="6"/>
      <c r="C19" s="8" t="s">
        <v>64</v>
      </c>
      <c r="D19" s="27">
        <v>48015359</v>
      </c>
      <c r="E19" s="23">
        <v>22.71</v>
      </c>
      <c r="F19" s="10">
        <v>48015358</v>
      </c>
      <c r="G19" s="23">
        <v>22.82</v>
      </c>
      <c r="H19" s="6"/>
      <c r="I19" s="8" t="s">
        <v>64</v>
      </c>
      <c r="J19" s="27">
        <v>48015358</v>
      </c>
      <c r="K19" s="23">
        <v>22.9</v>
      </c>
      <c r="L19" s="10">
        <v>48015286</v>
      </c>
      <c r="M19" s="23">
        <v>23.17</v>
      </c>
    </row>
    <row r="20" spans="2:13" ht="12">
      <c r="B20" s="6"/>
      <c r="C20" s="8" t="s">
        <v>65</v>
      </c>
      <c r="D20" s="27">
        <v>135892052</v>
      </c>
      <c r="E20" s="23">
        <v>64.27</v>
      </c>
      <c r="F20" s="10">
        <v>135892052</v>
      </c>
      <c r="G20" s="23">
        <v>64.58</v>
      </c>
      <c r="H20" s="6"/>
      <c r="I20" s="8" t="s">
        <v>65</v>
      </c>
      <c r="J20" s="27">
        <v>135892055</v>
      </c>
      <c r="K20" s="23">
        <v>64.82</v>
      </c>
      <c r="L20" s="10">
        <v>135892052</v>
      </c>
      <c r="M20" s="23">
        <v>65.58</v>
      </c>
    </row>
    <row r="22" spans="2:8" ht="12">
      <c r="B22" s="3" t="s">
        <v>19</v>
      </c>
      <c r="H22" s="3"/>
    </row>
    <row r="23" spans="2:7" ht="12">
      <c r="B23" s="3"/>
      <c r="C23" s="3"/>
      <c r="D23" s="3"/>
      <c r="E23" s="3"/>
      <c r="F23" s="3"/>
      <c r="G23" s="3"/>
    </row>
  </sheetData>
  <sheetProtection/>
  <mergeCells count="8">
    <mergeCell ref="B7:C7"/>
    <mergeCell ref="H7:I7"/>
    <mergeCell ref="B3:C4"/>
    <mergeCell ref="D3:G3"/>
    <mergeCell ref="H3:I4"/>
    <mergeCell ref="J3:M3"/>
    <mergeCell ref="B6:C6"/>
    <mergeCell ref="H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47"/>
  <sheetViews>
    <sheetView zoomScalePageLayoutView="0" workbookViewId="0" topLeftCell="A1">
      <selection activeCell="B28" sqref="B28:F28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3" width="9.625" style="2" customWidth="1"/>
    <col min="14" max="14" width="11.375" style="2" customWidth="1"/>
    <col min="15" max="15" width="10.75390625" style="2" customWidth="1"/>
    <col min="16" max="16" width="10.375" style="2" customWidth="1"/>
    <col min="17" max="17" width="7.50390625" style="2" customWidth="1"/>
    <col min="18" max="18" width="4.375" style="2" customWidth="1"/>
    <col min="19" max="19" width="10.50390625" style="2" customWidth="1"/>
    <col min="20" max="20" width="6.375" style="2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87</v>
      </c>
      <c r="N1" s="33"/>
    </row>
    <row r="2" spans="9:10" ht="12">
      <c r="I2" s="34"/>
      <c r="J2" s="34"/>
    </row>
    <row r="3" spans="2:13" s="35" customFormat="1" ht="12">
      <c r="B3" s="127" t="s">
        <v>88</v>
      </c>
      <c r="C3" s="128"/>
      <c r="D3" s="128"/>
      <c r="E3" s="128"/>
      <c r="F3" s="129"/>
      <c r="G3" s="37" t="s">
        <v>89</v>
      </c>
      <c r="H3" s="37" t="s">
        <v>90</v>
      </c>
      <c r="I3" s="37" t="s">
        <v>91</v>
      </c>
      <c r="J3" s="37" t="s">
        <v>92</v>
      </c>
      <c r="K3" s="37" t="s">
        <v>93</v>
      </c>
      <c r="L3" s="37" t="s">
        <v>94</v>
      </c>
      <c r="M3" s="37" t="s">
        <v>95</v>
      </c>
    </row>
    <row r="4" spans="2:13" ht="12">
      <c r="B4" s="30"/>
      <c r="C4" s="38"/>
      <c r="D4" s="38"/>
      <c r="E4" s="38"/>
      <c r="F4" s="39"/>
      <c r="G4" s="40" t="s">
        <v>15</v>
      </c>
      <c r="H4" s="40" t="s">
        <v>15</v>
      </c>
      <c r="I4" s="40" t="s">
        <v>15</v>
      </c>
      <c r="J4" s="40" t="s">
        <v>15</v>
      </c>
      <c r="K4" s="40" t="s">
        <v>15</v>
      </c>
      <c r="L4" s="40" t="s">
        <v>15</v>
      </c>
      <c r="M4" s="40" t="s">
        <v>96</v>
      </c>
    </row>
    <row r="5" spans="2:20" ht="12">
      <c r="B5" s="130" t="s">
        <v>97</v>
      </c>
      <c r="C5" s="130"/>
      <c r="D5" s="130"/>
      <c r="E5" s="130"/>
      <c r="F5" s="130"/>
      <c r="G5" s="41">
        <v>195000000</v>
      </c>
      <c r="H5" s="41">
        <v>205775267</v>
      </c>
      <c r="I5" s="41">
        <v>196239756</v>
      </c>
      <c r="J5" s="41">
        <v>558502</v>
      </c>
      <c r="K5" s="41">
        <v>911</v>
      </c>
      <c r="L5" s="41">
        <v>8977920</v>
      </c>
      <c r="M5" s="42">
        <v>95.37</v>
      </c>
      <c r="N5" s="43"/>
      <c r="O5" s="43"/>
      <c r="P5" s="43"/>
      <c r="Q5" s="43"/>
      <c r="R5" s="43"/>
      <c r="S5" s="43"/>
      <c r="T5" s="43"/>
    </row>
    <row r="6" spans="2:19" ht="12" customHeight="1">
      <c r="B6" s="131" t="s">
        <v>98</v>
      </c>
      <c r="C6" s="113" t="s">
        <v>6</v>
      </c>
      <c r="D6" s="114"/>
      <c r="E6" s="114"/>
      <c r="F6" s="115"/>
      <c r="G6" s="41">
        <v>194938659</v>
      </c>
      <c r="H6" s="41">
        <v>205694432</v>
      </c>
      <c r="I6" s="41">
        <v>196180179</v>
      </c>
      <c r="J6" s="41">
        <v>558502</v>
      </c>
      <c r="K6" s="41">
        <v>911</v>
      </c>
      <c r="L6" s="41">
        <v>8956662</v>
      </c>
      <c r="M6" s="42">
        <v>95.37</v>
      </c>
      <c r="N6" s="43"/>
      <c r="O6" s="43"/>
      <c r="P6" s="43"/>
      <c r="Q6" s="43"/>
      <c r="R6" s="43"/>
      <c r="S6" s="43"/>
    </row>
    <row r="7" spans="2:19" ht="12" customHeight="1">
      <c r="B7" s="132"/>
      <c r="C7" s="124" t="s">
        <v>99</v>
      </c>
      <c r="D7" s="113" t="s">
        <v>6</v>
      </c>
      <c r="E7" s="114"/>
      <c r="F7" s="115"/>
      <c r="G7" s="41">
        <v>71648995</v>
      </c>
      <c r="H7" s="41">
        <v>78343349</v>
      </c>
      <c r="I7" s="41">
        <v>71930388</v>
      </c>
      <c r="J7" s="41">
        <v>363799</v>
      </c>
      <c r="K7" s="41">
        <v>250</v>
      </c>
      <c r="L7" s="41">
        <v>6049412</v>
      </c>
      <c r="M7" s="42">
        <v>91.81</v>
      </c>
      <c r="N7" s="43"/>
      <c r="O7" s="43"/>
      <c r="P7" s="43"/>
      <c r="Q7" s="43"/>
      <c r="R7" s="43"/>
      <c r="S7" s="43"/>
    </row>
    <row r="8" spans="2:13" ht="12" customHeight="1">
      <c r="B8" s="132"/>
      <c r="C8" s="125"/>
      <c r="D8" s="133" t="s">
        <v>100</v>
      </c>
      <c r="E8" s="116" t="s">
        <v>101</v>
      </c>
      <c r="F8" s="107"/>
      <c r="G8" s="49">
        <v>58811854</v>
      </c>
      <c r="H8" s="49">
        <v>65359954</v>
      </c>
      <c r="I8" s="49">
        <v>59294218</v>
      </c>
      <c r="J8" s="49">
        <v>358541</v>
      </c>
      <c r="K8" s="49" t="s">
        <v>102</v>
      </c>
      <c r="L8" s="49">
        <v>5707195</v>
      </c>
      <c r="M8" s="50">
        <v>90.72</v>
      </c>
    </row>
    <row r="9" spans="2:13" ht="12" customHeight="1">
      <c r="B9" s="132"/>
      <c r="C9" s="125"/>
      <c r="D9" s="134"/>
      <c r="E9" s="116" t="s">
        <v>103</v>
      </c>
      <c r="F9" s="107"/>
      <c r="G9" s="49">
        <v>662374</v>
      </c>
      <c r="H9" s="49">
        <v>669788</v>
      </c>
      <c r="I9" s="49">
        <v>669788</v>
      </c>
      <c r="J9" s="51" t="s">
        <v>102</v>
      </c>
      <c r="K9" s="51" t="s">
        <v>102</v>
      </c>
      <c r="L9" s="51" t="s">
        <v>102</v>
      </c>
      <c r="M9" s="50">
        <v>100</v>
      </c>
    </row>
    <row r="10" spans="2:13" ht="12" customHeight="1">
      <c r="B10" s="132"/>
      <c r="C10" s="125"/>
      <c r="D10" s="135"/>
      <c r="E10" s="116" t="s">
        <v>104</v>
      </c>
      <c r="F10" s="107"/>
      <c r="G10" s="49">
        <v>268209</v>
      </c>
      <c r="H10" s="49">
        <v>205454</v>
      </c>
      <c r="I10" s="49">
        <v>205454</v>
      </c>
      <c r="J10" s="51" t="s">
        <v>102</v>
      </c>
      <c r="K10" s="51" t="s">
        <v>102</v>
      </c>
      <c r="L10" s="51" t="s">
        <v>102</v>
      </c>
      <c r="M10" s="50">
        <v>100</v>
      </c>
    </row>
    <row r="11" spans="2:13" ht="12" customHeight="1">
      <c r="B11" s="132"/>
      <c r="C11" s="125"/>
      <c r="D11" s="116" t="s">
        <v>105</v>
      </c>
      <c r="E11" s="106"/>
      <c r="F11" s="107"/>
      <c r="G11" s="49">
        <v>9895107</v>
      </c>
      <c r="H11" s="49">
        <v>10338993</v>
      </c>
      <c r="I11" s="49">
        <v>9991768</v>
      </c>
      <c r="J11" s="49">
        <v>5258</v>
      </c>
      <c r="K11" s="49">
        <v>250</v>
      </c>
      <c r="L11" s="49">
        <v>342217</v>
      </c>
      <c r="M11" s="50">
        <v>96.64</v>
      </c>
    </row>
    <row r="12" spans="2:13" ht="12" customHeight="1">
      <c r="B12" s="132"/>
      <c r="C12" s="126"/>
      <c r="D12" s="116" t="s">
        <v>106</v>
      </c>
      <c r="E12" s="106"/>
      <c r="F12" s="107"/>
      <c r="G12" s="49">
        <v>2011451</v>
      </c>
      <c r="H12" s="49">
        <v>1769160</v>
      </c>
      <c r="I12" s="49">
        <v>1769160</v>
      </c>
      <c r="J12" s="51" t="s">
        <v>102</v>
      </c>
      <c r="K12" s="51" t="s">
        <v>102</v>
      </c>
      <c r="L12" s="51" t="s">
        <v>102</v>
      </c>
      <c r="M12" s="50">
        <v>100</v>
      </c>
    </row>
    <row r="13" spans="2:19" ht="12" customHeight="1">
      <c r="B13" s="132"/>
      <c r="C13" s="124" t="s">
        <v>107</v>
      </c>
      <c r="D13" s="113" t="s">
        <v>6</v>
      </c>
      <c r="E13" s="114"/>
      <c r="F13" s="115"/>
      <c r="G13" s="41">
        <v>32317543</v>
      </c>
      <c r="H13" s="41">
        <v>33899919</v>
      </c>
      <c r="I13" s="41">
        <v>32272944</v>
      </c>
      <c r="J13" s="41">
        <v>12698</v>
      </c>
      <c r="K13" s="41">
        <v>220</v>
      </c>
      <c r="L13" s="41">
        <v>1614497</v>
      </c>
      <c r="M13" s="42">
        <v>95.2</v>
      </c>
      <c r="N13" s="43"/>
      <c r="O13" s="43"/>
      <c r="P13" s="43"/>
      <c r="Q13" s="43"/>
      <c r="R13" s="43"/>
      <c r="S13" s="43"/>
    </row>
    <row r="14" spans="2:13" ht="12" customHeight="1">
      <c r="B14" s="132"/>
      <c r="C14" s="125"/>
      <c r="D14" s="30"/>
      <c r="E14" s="106" t="s">
        <v>100</v>
      </c>
      <c r="F14" s="107"/>
      <c r="G14" s="49">
        <v>1698475</v>
      </c>
      <c r="H14" s="49">
        <v>1697457</v>
      </c>
      <c r="I14" s="49">
        <v>1561838</v>
      </c>
      <c r="J14" s="49">
        <v>8112</v>
      </c>
      <c r="K14" s="49" t="s">
        <v>102</v>
      </c>
      <c r="L14" s="49">
        <v>127506</v>
      </c>
      <c r="M14" s="50">
        <v>92.01</v>
      </c>
    </row>
    <row r="15" spans="2:13" ht="12" customHeight="1">
      <c r="B15" s="132"/>
      <c r="C15" s="126"/>
      <c r="D15" s="30"/>
      <c r="E15" s="106" t="s">
        <v>105</v>
      </c>
      <c r="F15" s="107"/>
      <c r="G15" s="49">
        <v>30619068</v>
      </c>
      <c r="H15" s="49">
        <v>32202462</v>
      </c>
      <c r="I15" s="49">
        <v>30711105</v>
      </c>
      <c r="J15" s="49">
        <v>4586</v>
      </c>
      <c r="K15" s="49">
        <v>220</v>
      </c>
      <c r="L15" s="49">
        <v>1486991</v>
      </c>
      <c r="M15" s="50">
        <v>95.37</v>
      </c>
    </row>
    <row r="16" spans="2:13" ht="12" customHeight="1">
      <c r="B16" s="132"/>
      <c r="C16" s="116" t="s">
        <v>108</v>
      </c>
      <c r="D16" s="106"/>
      <c r="E16" s="106"/>
      <c r="F16" s="107"/>
      <c r="G16" s="49">
        <v>24167699</v>
      </c>
      <c r="H16" s="49">
        <v>24316975</v>
      </c>
      <c r="I16" s="49">
        <v>24316975</v>
      </c>
      <c r="J16" s="51" t="s">
        <v>102</v>
      </c>
      <c r="K16" s="51" t="s">
        <v>102</v>
      </c>
      <c r="L16" s="51" t="s">
        <v>102</v>
      </c>
      <c r="M16" s="50">
        <v>100</v>
      </c>
    </row>
    <row r="17" spans="2:13" ht="12" customHeight="1">
      <c r="B17" s="132"/>
      <c r="C17" s="116" t="s">
        <v>109</v>
      </c>
      <c r="D17" s="106"/>
      <c r="E17" s="106"/>
      <c r="F17" s="107"/>
      <c r="G17" s="49">
        <v>4514942</v>
      </c>
      <c r="H17" s="49">
        <v>5280658</v>
      </c>
      <c r="I17" s="49">
        <v>4790809</v>
      </c>
      <c r="J17" s="49">
        <v>50104</v>
      </c>
      <c r="K17" s="49">
        <v>16</v>
      </c>
      <c r="L17" s="49">
        <v>439762</v>
      </c>
      <c r="M17" s="50">
        <v>90.72</v>
      </c>
    </row>
    <row r="18" spans="2:13" ht="12" customHeight="1">
      <c r="B18" s="132"/>
      <c r="C18" s="116" t="s">
        <v>110</v>
      </c>
      <c r="D18" s="106"/>
      <c r="E18" s="106"/>
      <c r="F18" s="107"/>
      <c r="G18" s="49">
        <v>3811353</v>
      </c>
      <c r="H18" s="49">
        <v>4021489</v>
      </c>
      <c r="I18" s="49">
        <v>4021489</v>
      </c>
      <c r="J18" s="51" t="s">
        <v>102</v>
      </c>
      <c r="K18" s="51" t="s">
        <v>102</v>
      </c>
      <c r="L18" s="51" t="s">
        <v>102</v>
      </c>
      <c r="M18" s="50">
        <v>100</v>
      </c>
    </row>
    <row r="19" spans="2:13" ht="12" customHeight="1">
      <c r="B19" s="132"/>
      <c r="C19" s="116" t="s">
        <v>111</v>
      </c>
      <c r="D19" s="106"/>
      <c r="E19" s="106"/>
      <c r="F19" s="107"/>
      <c r="G19" s="49">
        <v>1793450</v>
      </c>
      <c r="H19" s="49">
        <v>1685221</v>
      </c>
      <c r="I19" s="49">
        <v>1685221</v>
      </c>
      <c r="J19" s="51" t="s">
        <v>102</v>
      </c>
      <c r="K19" s="51" t="s">
        <v>102</v>
      </c>
      <c r="L19" s="49" t="s">
        <v>102</v>
      </c>
      <c r="M19" s="50">
        <v>100</v>
      </c>
    </row>
    <row r="20" spans="2:13" ht="13.5" customHeight="1">
      <c r="B20" s="132"/>
      <c r="C20" s="116" t="s">
        <v>112</v>
      </c>
      <c r="D20" s="122"/>
      <c r="E20" s="122"/>
      <c r="F20" s="123"/>
      <c r="G20" s="49">
        <v>4072045</v>
      </c>
      <c r="H20" s="49">
        <v>3823729</v>
      </c>
      <c r="I20" s="49">
        <v>3823729</v>
      </c>
      <c r="J20" s="51" t="s">
        <v>102</v>
      </c>
      <c r="K20" s="51" t="s">
        <v>102</v>
      </c>
      <c r="L20" s="51" t="s">
        <v>102</v>
      </c>
      <c r="M20" s="50">
        <v>100</v>
      </c>
    </row>
    <row r="21" spans="2:13" ht="13.5" customHeight="1">
      <c r="B21" s="132"/>
      <c r="C21" s="116" t="s">
        <v>113</v>
      </c>
      <c r="D21" s="122"/>
      <c r="E21" s="122"/>
      <c r="F21" s="123"/>
      <c r="G21" s="49">
        <v>16668316</v>
      </c>
      <c r="H21" s="49">
        <v>17491639</v>
      </c>
      <c r="I21" s="49">
        <v>17481934</v>
      </c>
      <c r="J21" s="51" t="s">
        <v>102</v>
      </c>
      <c r="K21" s="51" t="s">
        <v>102</v>
      </c>
      <c r="L21" s="49">
        <v>9705</v>
      </c>
      <c r="M21" s="50">
        <v>99.94</v>
      </c>
    </row>
    <row r="22" spans="2:13" ht="12" customHeight="1">
      <c r="B22" s="132"/>
      <c r="C22" s="116" t="s">
        <v>114</v>
      </c>
      <c r="D22" s="106"/>
      <c r="E22" s="106"/>
      <c r="F22" s="107"/>
      <c r="G22" s="49">
        <v>35940933</v>
      </c>
      <c r="H22" s="49">
        <v>36828244</v>
      </c>
      <c r="I22" s="49">
        <v>35853482</v>
      </c>
      <c r="J22" s="49">
        <v>131901</v>
      </c>
      <c r="K22" s="49">
        <v>425</v>
      </c>
      <c r="L22" s="49">
        <v>843287</v>
      </c>
      <c r="M22" s="50">
        <v>97.35</v>
      </c>
    </row>
    <row r="23" spans="2:13" ht="12" customHeight="1">
      <c r="B23" s="132"/>
      <c r="C23" s="116" t="s">
        <v>115</v>
      </c>
      <c r="D23" s="106"/>
      <c r="E23" s="106"/>
      <c r="F23" s="107"/>
      <c r="G23" s="49">
        <v>3383</v>
      </c>
      <c r="H23" s="49">
        <v>3208</v>
      </c>
      <c r="I23" s="49">
        <v>3208</v>
      </c>
      <c r="J23" s="51" t="s">
        <v>102</v>
      </c>
      <c r="K23" s="51" t="s">
        <v>102</v>
      </c>
      <c r="L23" s="51" t="s">
        <v>102</v>
      </c>
      <c r="M23" s="50">
        <v>100</v>
      </c>
    </row>
    <row r="24" spans="2:13" ht="12" customHeight="1">
      <c r="B24" s="132"/>
      <c r="C24" s="116" t="s">
        <v>116</v>
      </c>
      <c r="D24" s="106"/>
      <c r="E24" s="106"/>
      <c r="F24" s="107"/>
      <c r="G24" s="49" t="s">
        <v>102</v>
      </c>
      <c r="H24" s="49" t="s">
        <v>102</v>
      </c>
      <c r="I24" s="49" t="s">
        <v>102</v>
      </c>
      <c r="J24" s="51" t="s">
        <v>102</v>
      </c>
      <c r="K24" s="51" t="s">
        <v>102</v>
      </c>
      <c r="L24" s="51" t="s">
        <v>102</v>
      </c>
      <c r="M24" s="50" t="s">
        <v>102</v>
      </c>
    </row>
    <row r="25" spans="2:19" ht="12" customHeight="1">
      <c r="B25" s="117" t="s">
        <v>117</v>
      </c>
      <c r="C25" s="113" t="s">
        <v>6</v>
      </c>
      <c r="D25" s="114"/>
      <c r="E25" s="114"/>
      <c r="F25" s="115"/>
      <c r="G25" s="41">
        <v>61341</v>
      </c>
      <c r="H25" s="41">
        <v>80836</v>
      </c>
      <c r="I25" s="41">
        <v>59577</v>
      </c>
      <c r="J25" s="51" t="s">
        <v>102</v>
      </c>
      <c r="K25" s="51" t="s">
        <v>102</v>
      </c>
      <c r="L25" s="53">
        <v>21258</v>
      </c>
      <c r="M25" s="42">
        <v>73.7</v>
      </c>
      <c r="N25" s="43"/>
      <c r="O25" s="43"/>
      <c r="P25" s="43"/>
      <c r="Q25" s="43"/>
      <c r="R25" s="43"/>
      <c r="S25" s="43"/>
    </row>
    <row r="26" spans="2:13" ht="13.5" customHeight="1">
      <c r="B26" s="118"/>
      <c r="C26" s="30"/>
      <c r="D26" s="106" t="s">
        <v>118</v>
      </c>
      <c r="E26" s="106"/>
      <c r="F26" s="107"/>
      <c r="G26" s="49">
        <v>61221</v>
      </c>
      <c r="H26" s="49">
        <v>57989</v>
      </c>
      <c r="I26" s="49">
        <v>57989</v>
      </c>
      <c r="J26" s="51" t="s">
        <v>102</v>
      </c>
      <c r="K26" s="53" t="s">
        <v>102</v>
      </c>
      <c r="L26" s="53" t="s">
        <v>102</v>
      </c>
      <c r="M26" s="50">
        <v>100</v>
      </c>
    </row>
    <row r="27" spans="2:13" ht="12" customHeight="1">
      <c r="B27" s="119"/>
      <c r="C27" s="47"/>
      <c r="D27" s="106" t="s">
        <v>119</v>
      </c>
      <c r="E27" s="120"/>
      <c r="F27" s="121"/>
      <c r="G27" s="49">
        <v>120</v>
      </c>
      <c r="H27" s="49">
        <v>22846</v>
      </c>
      <c r="I27" s="49">
        <v>1588</v>
      </c>
      <c r="J27" s="49" t="s">
        <v>102</v>
      </c>
      <c r="K27" s="51" t="s">
        <v>102</v>
      </c>
      <c r="L27" s="49">
        <v>21258</v>
      </c>
      <c r="M27" s="54">
        <v>6.95</v>
      </c>
    </row>
    <row r="28" spans="2:14" ht="12">
      <c r="B28" s="113" t="s">
        <v>120</v>
      </c>
      <c r="C28" s="114"/>
      <c r="D28" s="114"/>
      <c r="E28" s="114"/>
      <c r="F28" s="115"/>
      <c r="G28" s="41">
        <v>39311903</v>
      </c>
      <c r="H28" s="41">
        <v>39874836</v>
      </c>
      <c r="I28" s="41">
        <v>39345643</v>
      </c>
      <c r="J28" s="53">
        <v>822</v>
      </c>
      <c r="K28" s="53">
        <v>52</v>
      </c>
      <c r="L28" s="53">
        <v>528423</v>
      </c>
      <c r="M28" s="42">
        <v>98.67</v>
      </c>
      <c r="N28" s="43"/>
    </row>
    <row r="29" spans="2:13" ht="12">
      <c r="B29" s="30"/>
      <c r="C29" s="106" t="s">
        <v>121</v>
      </c>
      <c r="D29" s="106"/>
      <c r="E29" s="106"/>
      <c r="F29" s="107"/>
      <c r="G29" s="49">
        <v>38680511</v>
      </c>
      <c r="H29" s="49">
        <v>38680512</v>
      </c>
      <c r="I29" s="49">
        <v>38680512</v>
      </c>
      <c r="J29" s="51" t="s">
        <v>102</v>
      </c>
      <c r="K29" s="51" t="s">
        <v>102</v>
      </c>
      <c r="L29" s="51" t="s">
        <v>102</v>
      </c>
      <c r="M29" s="50">
        <v>100</v>
      </c>
    </row>
    <row r="30" spans="2:13" ht="12" customHeight="1">
      <c r="B30" s="110" t="s">
        <v>122</v>
      </c>
      <c r="C30" s="113" t="s">
        <v>6</v>
      </c>
      <c r="D30" s="114"/>
      <c r="E30" s="114"/>
      <c r="F30" s="115"/>
      <c r="G30" s="41">
        <v>13190</v>
      </c>
      <c r="H30" s="41">
        <v>13190</v>
      </c>
      <c r="I30" s="41">
        <v>13190</v>
      </c>
      <c r="J30" s="53" t="s">
        <v>102</v>
      </c>
      <c r="K30" s="53" t="s">
        <v>102</v>
      </c>
      <c r="L30" s="53" t="s">
        <v>102</v>
      </c>
      <c r="M30" s="42">
        <v>100</v>
      </c>
    </row>
    <row r="31" spans="2:13" ht="13.5" customHeight="1">
      <c r="B31" s="111"/>
      <c r="C31" s="30"/>
      <c r="D31" s="106" t="s">
        <v>123</v>
      </c>
      <c r="E31" s="106"/>
      <c r="F31" s="107"/>
      <c r="G31" s="49">
        <v>13190</v>
      </c>
      <c r="H31" s="49">
        <v>13190</v>
      </c>
      <c r="I31" s="49">
        <v>13190</v>
      </c>
      <c r="J31" s="51" t="s">
        <v>102</v>
      </c>
      <c r="K31" s="51" t="s">
        <v>102</v>
      </c>
      <c r="L31" s="51" t="s">
        <v>102</v>
      </c>
      <c r="M31" s="50">
        <v>100</v>
      </c>
    </row>
    <row r="32" spans="2:13" ht="13.5" customHeight="1">
      <c r="B32" s="111"/>
      <c r="C32" s="30"/>
      <c r="D32" s="38"/>
      <c r="E32" s="106" t="s">
        <v>124</v>
      </c>
      <c r="F32" s="107"/>
      <c r="G32" s="49">
        <v>13190</v>
      </c>
      <c r="H32" s="49">
        <v>13190</v>
      </c>
      <c r="I32" s="49">
        <v>13190</v>
      </c>
      <c r="J32" s="51" t="s">
        <v>102</v>
      </c>
      <c r="K32" s="51" t="s">
        <v>102</v>
      </c>
      <c r="L32" s="51" t="s">
        <v>102</v>
      </c>
      <c r="M32" s="50">
        <v>100</v>
      </c>
    </row>
    <row r="33" spans="2:13" ht="13.5" customHeight="1">
      <c r="B33" s="112"/>
      <c r="C33" s="30"/>
      <c r="D33" s="38"/>
      <c r="E33" s="106" t="s">
        <v>125</v>
      </c>
      <c r="F33" s="107"/>
      <c r="G33" s="51" t="s">
        <v>102</v>
      </c>
      <c r="H33" s="51" t="s">
        <v>102</v>
      </c>
      <c r="I33" s="51" t="s">
        <v>102</v>
      </c>
      <c r="J33" s="51" t="s">
        <v>102</v>
      </c>
      <c r="K33" s="51" t="s">
        <v>102</v>
      </c>
      <c r="L33" s="51" t="s">
        <v>102</v>
      </c>
      <c r="M33" s="51" t="s">
        <v>102</v>
      </c>
    </row>
    <row r="34" spans="2:19" ht="12" customHeight="1">
      <c r="B34" s="110" t="s">
        <v>126</v>
      </c>
      <c r="C34" s="113" t="s">
        <v>6</v>
      </c>
      <c r="D34" s="114"/>
      <c r="E34" s="114"/>
      <c r="F34" s="115"/>
      <c r="G34" s="41">
        <v>618202</v>
      </c>
      <c r="H34" s="41">
        <v>1181134</v>
      </c>
      <c r="I34" s="41">
        <v>651941</v>
      </c>
      <c r="J34" s="41">
        <v>822</v>
      </c>
      <c r="K34" s="41">
        <v>52</v>
      </c>
      <c r="L34" s="41">
        <v>528423</v>
      </c>
      <c r="M34" s="42">
        <v>55.2</v>
      </c>
      <c r="N34" s="43"/>
      <c r="O34" s="43"/>
      <c r="P34" s="43"/>
      <c r="Q34" s="43"/>
      <c r="R34" s="43"/>
      <c r="S34" s="43"/>
    </row>
    <row r="35" spans="2:13" ht="13.5" customHeight="1">
      <c r="B35" s="111"/>
      <c r="C35" s="30"/>
      <c r="D35" s="106" t="s">
        <v>127</v>
      </c>
      <c r="E35" s="106"/>
      <c r="F35" s="107"/>
      <c r="G35" s="49">
        <v>398399</v>
      </c>
      <c r="H35" s="49">
        <v>416911</v>
      </c>
      <c r="I35" s="49">
        <v>416911</v>
      </c>
      <c r="J35" s="51" t="s">
        <v>102</v>
      </c>
      <c r="K35" s="51" t="s">
        <v>102</v>
      </c>
      <c r="L35" s="51" t="s">
        <v>102</v>
      </c>
      <c r="M35" s="50">
        <v>100</v>
      </c>
    </row>
    <row r="36" spans="2:13" ht="13.5" customHeight="1">
      <c r="B36" s="111"/>
      <c r="C36" s="30"/>
      <c r="D36" s="106" t="s">
        <v>128</v>
      </c>
      <c r="E36" s="106"/>
      <c r="F36" s="107"/>
      <c r="G36" s="49">
        <v>106838</v>
      </c>
      <c r="H36" s="49">
        <v>651176</v>
      </c>
      <c r="I36" s="49">
        <v>121983</v>
      </c>
      <c r="J36" s="49">
        <v>822</v>
      </c>
      <c r="K36" s="49">
        <v>52</v>
      </c>
      <c r="L36" s="49">
        <v>528423</v>
      </c>
      <c r="M36" s="50">
        <v>18.73</v>
      </c>
    </row>
    <row r="37" spans="2:13" ht="13.5" customHeight="1">
      <c r="B37" s="111"/>
      <c r="C37" s="30"/>
      <c r="D37" s="38"/>
      <c r="E37" s="106" t="s">
        <v>129</v>
      </c>
      <c r="F37" s="107"/>
      <c r="G37" s="49" t="s">
        <v>130</v>
      </c>
      <c r="H37" s="49">
        <v>14233</v>
      </c>
      <c r="I37" s="49">
        <v>14015</v>
      </c>
      <c r="J37" s="49" t="s">
        <v>102</v>
      </c>
      <c r="K37" s="51" t="s">
        <v>102</v>
      </c>
      <c r="L37" s="49">
        <v>218</v>
      </c>
      <c r="M37" s="50">
        <v>98.47</v>
      </c>
    </row>
    <row r="38" spans="2:13" ht="13.5" customHeight="1">
      <c r="B38" s="111"/>
      <c r="C38" s="30"/>
      <c r="D38" s="38"/>
      <c r="E38" s="106" t="s">
        <v>131</v>
      </c>
      <c r="F38" s="107"/>
      <c r="G38" s="49" t="s">
        <v>130</v>
      </c>
      <c r="H38" s="49">
        <v>7351</v>
      </c>
      <c r="I38" s="49">
        <v>1677</v>
      </c>
      <c r="J38" s="49">
        <v>21</v>
      </c>
      <c r="K38" s="51" t="s">
        <v>102</v>
      </c>
      <c r="L38" s="49">
        <v>5654</v>
      </c>
      <c r="M38" s="50">
        <v>22.81</v>
      </c>
    </row>
    <row r="39" spans="2:13" ht="13.5" customHeight="1">
      <c r="B39" s="111"/>
      <c r="C39" s="30"/>
      <c r="D39" s="38"/>
      <c r="E39" s="106" t="s">
        <v>132</v>
      </c>
      <c r="F39" s="107"/>
      <c r="G39" s="49" t="s">
        <v>130</v>
      </c>
      <c r="H39" s="49">
        <v>629592</v>
      </c>
      <c r="I39" s="49">
        <v>106291</v>
      </c>
      <c r="J39" s="49">
        <v>801</v>
      </c>
      <c r="K39" s="49">
        <v>52</v>
      </c>
      <c r="L39" s="49">
        <v>522551</v>
      </c>
      <c r="M39" s="50">
        <v>16.88</v>
      </c>
    </row>
    <row r="40" spans="2:13" ht="13.5" customHeight="1">
      <c r="B40" s="111"/>
      <c r="C40" s="30"/>
      <c r="D40" s="106" t="s">
        <v>133</v>
      </c>
      <c r="E40" s="106"/>
      <c r="F40" s="107"/>
      <c r="G40" s="49">
        <v>112685</v>
      </c>
      <c r="H40" s="49">
        <v>112685</v>
      </c>
      <c r="I40" s="49">
        <v>112685</v>
      </c>
      <c r="J40" s="51" t="s">
        <v>102</v>
      </c>
      <c r="K40" s="51" t="s">
        <v>102</v>
      </c>
      <c r="L40" s="51" t="s">
        <v>102</v>
      </c>
      <c r="M40" s="50">
        <v>100</v>
      </c>
    </row>
    <row r="41" spans="2:13" ht="12" customHeight="1">
      <c r="B41" s="111"/>
      <c r="C41" s="110" t="s">
        <v>134</v>
      </c>
      <c r="D41" s="113" t="s">
        <v>6</v>
      </c>
      <c r="E41" s="114"/>
      <c r="F41" s="115"/>
      <c r="G41" s="41">
        <v>280</v>
      </c>
      <c r="H41" s="41">
        <v>362</v>
      </c>
      <c r="I41" s="41">
        <v>362</v>
      </c>
      <c r="J41" s="53" t="s">
        <v>102</v>
      </c>
      <c r="K41" s="53" t="s">
        <v>102</v>
      </c>
      <c r="L41" s="41" t="s">
        <v>102</v>
      </c>
      <c r="M41" s="42">
        <v>100</v>
      </c>
    </row>
    <row r="42" spans="2:13" ht="13.5" customHeight="1">
      <c r="B42" s="111"/>
      <c r="C42" s="111"/>
      <c r="D42" s="55"/>
      <c r="E42" s="106" t="s">
        <v>135</v>
      </c>
      <c r="F42" s="107"/>
      <c r="G42" s="49">
        <v>280</v>
      </c>
      <c r="H42" s="49">
        <v>362</v>
      </c>
      <c r="I42" s="49">
        <v>362</v>
      </c>
      <c r="J42" s="51" t="s">
        <v>102</v>
      </c>
      <c r="K42" s="51" t="s">
        <v>102</v>
      </c>
      <c r="L42" s="51" t="s">
        <v>102</v>
      </c>
      <c r="M42" s="50">
        <v>100</v>
      </c>
    </row>
    <row r="43" spans="2:13" ht="13.5" customHeight="1">
      <c r="B43" s="112"/>
      <c r="C43" s="112"/>
      <c r="D43" s="56"/>
      <c r="E43" s="108" t="s">
        <v>136</v>
      </c>
      <c r="F43" s="109"/>
      <c r="G43" s="51" t="s">
        <v>102</v>
      </c>
      <c r="H43" s="51" t="s">
        <v>102</v>
      </c>
      <c r="I43" s="51" t="s">
        <v>102</v>
      </c>
      <c r="J43" s="51" t="s">
        <v>102</v>
      </c>
      <c r="K43" s="51" t="s">
        <v>102</v>
      </c>
      <c r="L43" s="51" t="s">
        <v>102</v>
      </c>
      <c r="M43" s="51" t="s">
        <v>102</v>
      </c>
    </row>
    <row r="45" ht="12">
      <c r="B45" s="3" t="s">
        <v>137</v>
      </c>
    </row>
    <row r="46" spans="2:3" ht="12">
      <c r="B46" s="3" t="s">
        <v>138</v>
      </c>
      <c r="C46" s="3" t="s">
        <v>139</v>
      </c>
    </row>
    <row r="47" ht="12">
      <c r="B47" s="3"/>
    </row>
  </sheetData>
  <sheetProtection/>
  <mergeCells count="48"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D11:F11"/>
    <mergeCell ref="D12:F12"/>
    <mergeCell ref="C13:C15"/>
    <mergeCell ref="D13:F13"/>
    <mergeCell ref="E14:F14"/>
    <mergeCell ref="E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B25:B27"/>
    <mergeCell ref="C25:F25"/>
    <mergeCell ref="D26:F26"/>
    <mergeCell ref="D27:F27"/>
    <mergeCell ref="C41:C43"/>
    <mergeCell ref="D41:F41"/>
    <mergeCell ref="B28:F28"/>
    <mergeCell ref="C29:F29"/>
    <mergeCell ref="B30:B33"/>
    <mergeCell ref="C30:F30"/>
    <mergeCell ref="D31:F31"/>
    <mergeCell ref="E32:F32"/>
    <mergeCell ref="E33:F33"/>
    <mergeCell ref="E42:F42"/>
    <mergeCell ref="E43:F43"/>
    <mergeCell ref="B34:B43"/>
    <mergeCell ref="C34:F34"/>
    <mergeCell ref="D35:F35"/>
    <mergeCell ref="D36:F36"/>
    <mergeCell ref="E37:F37"/>
    <mergeCell ref="E38:F38"/>
    <mergeCell ref="E39:F39"/>
    <mergeCell ref="D40:F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68"/>
  <sheetViews>
    <sheetView tabSelected="1" zoomScalePageLayoutView="0" workbookViewId="0" topLeftCell="A1">
      <selection activeCell="G49" sqref="G49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75390625" style="2" customWidth="1"/>
    <col min="5" max="5" width="16.75390625" style="2" customWidth="1"/>
    <col min="6" max="6" width="13.375" style="2" customWidth="1"/>
    <col min="7" max="14" width="12.125" style="2" customWidth="1"/>
    <col min="15" max="15" width="11.75390625" style="2" customWidth="1"/>
    <col min="16" max="16" width="13.75390625" style="2" customWidth="1"/>
    <col min="17" max="20" width="12.125" style="2" customWidth="1"/>
    <col min="21" max="21" width="13.625" style="2" customWidth="1"/>
    <col min="22" max="22" width="12.125" style="2" customWidth="1"/>
    <col min="23" max="23" width="13.50390625" style="2" customWidth="1"/>
    <col min="24" max="25" width="12.125" style="2" customWidth="1"/>
    <col min="26" max="26" width="13.125" style="2" customWidth="1"/>
    <col min="27" max="27" width="13.75390625" style="2" customWidth="1"/>
    <col min="28" max="28" width="12.125" style="2" customWidth="1"/>
    <col min="29" max="29" width="12.625" style="2" customWidth="1"/>
    <col min="30" max="30" width="12.125" style="2" bestFit="1" customWidth="1"/>
    <col min="31" max="16384" width="9.00390625" style="2" customWidth="1"/>
  </cols>
  <sheetData>
    <row r="1" ht="14.25">
      <c r="B1" s="1" t="s">
        <v>140</v>
      </c>
    </row>
    <row r="3" spans="2:29" ht="12" customHeight="1">
      <c r="B3" s="153" t="s">
        <v>141</v>
      </c>
      <c r="C3" s="154"/>
      <c r="D3" s="155"/>
      <c r="E3" s="162" t="s">
        <v>142</v>
      </c>
      <c r="F3" s="162" t="s">
        <v>143</v>
      </c>
      <c r="G3" s="148" t="s">
        <v>144</v>
      </c>
      <c r="H3" s="148" t="s">
        <v>145</v>
      </c>
      <c r="I3" s="148" t="s">
        <v>146</v>
      </c>
      <c r="J3" s="148" t="s">
        <v>147</v>
      </c>
      <c r="K3" s="142" t="s">
        <v>148</v>
      </c>
      <c r="L3" s="142" t="s">
        <v>149</v>
      </c>
      <c r="M3" s="142" t="s">
        <v>150</v>
      </c>
      <c r="N3" s="142" t="s">
        <v>151</v>
      </c>
      <c r="O3" s="148" t="s">
        <v>152</v>
      </c>
      <c r="P3" s="136" t="s">
        <v>4</v>
      </c>
      <c r="Q3" s="142" t="s">
        <v>153</v>
      </c>
      <c r="R3" s="145" t="s">
        <v>154</v>
      </c>
      <c r="S3" s="136" t="s">
        <v>155</v>
      </c>
      <c r="T3" s="136" t="s">
        <v>122</v>
      </c>
      <c r="U3" s="136" t="s">
        <v>8</v>
      </c>
      <c r="V3" s="142" t="s">
        <v>156</v>
      </c>
      <c r="W3" s="136" t="s">
        <v>157</v>
      </c>
      <c r="X3" s="136" t="s">
        <v>9</v>
      </c>
      <c r="Y3" s="136" t="s">
        <v>10</v>
      </c>
      <c r="Z3" s="136" t="s">
        <v>11</v>
      </c>
      <c r="AA3" s="136" t="s">
        <v>12</v>
      </c>
      <c r="AB3" s="136" t="s">
        <v>126</v>
      </c>
      <c r="AC3" s="136" t="s">
        <v>158</v>
      </c>
    </row>
    <row r="4" spans="2:29" ht="12">
      <c r="B4" s="156"/>
      <c r="C4" s="157"/>
      <c r="D4" s="158"/>
      <c r="E4" s="163"/>
      <c r="F4" s="163"/>
      <c r="G4" s="149"/>
      <c r="H4" s="149"/>
      <c r="I4" s="149"/>
      <c r="J4" s="149"/>
      <c r="K4" s="143"/>
      <c r="L4" s="143"/>
      <c r="M4" s="143"/>
      <c r="N4" s="143"/>
      <c r="O4" s="151"/>
      <c r="P4" s="137"/>
      <c r="Q4" s="143"/>
      <c r="R4" s="146"/>
      <c r="S4" s="137"/>
      <c r="T4" s="137"/>
      <c r="U4" s="137"/>
      <c r="V4" s="143"/>
      <c r="W4" s="137"/>
      <c r="X4" s="137"/>
      <c r="Y4" s="137"/>
      <c r="Z4" s="137"/>
      <c r="AA4" s="137"/>
      <c r="AB4" s="137"/>
      <c r="AC4" s="137"/>
    </row>
    <row r="5" spans="2:29" ht="12">
      <c r="B5" s="159"/>
      <c r="C5" s="160"/>
      <c r="D5" s="161"/>
      <c r="E5" s="164"/>
      <c r="F5" s="164"/>
      <c r="G5" s="150"/>
      <c r="H5" s="150"/>
      <c r="I5" s="150"/>
      <c r="J5" s="150"/>
      <c r="K5" s="144"/>
      <c r="L5" s="144"/>
      <c r="M5" s="144"/>
      <c r="N5" s="144"/>
      <c r="O5" s="152"/>
      <c r="P5" s="138"/>
      <c r="Q5" s="144"/>
      <c r="R5" s="147"/>
      <c r="S5" s="138"/>
      <c r="T5" s="138"/>
      <c r="U5" s="138"/>
      <c r="V5" s="144"/>
      <c r="W5" s="138"/>
      <c r="X5" s="138"/>
      <c r="Y5" s="138"/>
      <c r="Z5" s="138"/>
      <c r="AA5" s="138"/>
      <c r="AB5" s="138"/>
      <c r="AC5" s="138"/>
    </row>
    <row r="6" spans="2:29" ht="12">
      <c r="B6" s="57"/>
      <c r="C6" s="58"/>
      <c r="D6" s="59"/>
      <c r="E6" s="40" t="s">
        <v>15</v>
      </c>
      <c r="F6" s="40" t="s">
        <v>15</v>
      </c>
      <c r="G6" s="40" t="s">
        <v>15</v>
      </c>
      <c r="H6" s="40" t="s">
        <v>15</v>
      </c>
      <c r="I6" s="40" t="s">
        <v>15</v>
      </c>
      <c r="J6" s="40" t="s">
        <v>15</v>
      </c>
      <c r="K6" s="40" t="s">
        <v>15</v>
      </c>
      <c r="L6" s="40" t="s">
        <v>15</v>
      </c>
      <c r="M6" s="40" t="s">
        <v>15</v>
      </c>
      <c r="N6" s="40" t="s">
        <v>15</v>
      </c>
      <c r="O6" s="40" t="s">
        <v>15</v>
      </c>
      <c r="P6" s="40" t="s">
        <v>15</v>
      </c>
      <c r="Q6" s="40" t="s">
        <v>15</v>
      </c>
      <c r="R6" s="40" t="s">
        <v>15</v>
      </c>
      <c r="S6" s="40" t="s">
        <v>15</v>
      </c>
      <c r="T6" s="40" t="s">
        <v>15</v>
      </c>
      <c r="U6" s="40" t="s">
        <v>15</v>
      </c>
      <c r="V6" s="40" t="s">
        <v>15</v>
      </c>
      <c r="W6" s="40" t="s">
        <v>15</v>
      </c>
      <c r="X6" s="40" t="s">
        <v>15</v>
      </c>
      <c r="Y6" s="40" t="s">
        <v>15</v>
      </c>
      <c r="Z6" s="40" t="s">
        <v>15</v>
      </c>
      <c r="AA6" s="40" t="s">
        <v>15</v>
      </c>
      <c r="AB6" s="40" t="s">
        <v>15</v>
      </c>
      <c r="AC6" s="40" t="s">
        <v>15</v>
      </c>
    </row>
    <row r="7" spans="2:29" ht="12" customHeight="1">
      <c r="B7" s="139" t="s">
        <v>22</v>
      </c>
      <c r="C7" s="139"/>
      <c r="D7" s="116"/>
      <c r="E7" s="60">
        <v>762475334</v>
      </c>
      <c r="F7" s="60">
        <v>307725816</v>
      </c>
      <c r="G7" s="60">
        <v>10577317</v>
      </c>
      <c r="H7" s="60">
        <v>1249724</v>
      </c>
      <c r="I7" s="61">
        <v>363365</v>
      </c>
      <c r="J7" s="61">
        <v>176302</v>
      </c>
      <c r="K7" s="60">
        <v>18730073</v>
      </c>
      <c r="L7" s="60">
        <v>1246801</v>
      </c>
      <c r="M7" s="60" t="s">
        <v>30</v>
      </c>
      <c r="N7" s="60">
        <v>4820980</v>
      </c>
      <c r="O7" s="60">
        <v>3664225</v>
      </c>
      <c r="P7" s="62">
        <v>100448262</v>
      </c>
      <c r="Q7" s="60">
        <v>525507</v>
      </c>
      <c r="R7" s="60">
        <v>11714708</v>
      </c>
      <c r="S7" s="60">
        <v>17112695</v>
      </c>
      <c r="T7" s="60">
        <v>5134451</v>
      </c>
      <c r="U7" s="60">
        <v>67778925</v>
      </c>
      <c r="V7" s="60">
        <v>113133</v>
      </c>
      <c r="W7" s="60">
        <v>40998096</v>
      </c>
      <c r="X7" s="60">
        <v>3668829</v>
      </c>
      <c r="Y7" s="60">
        <v>448520</v>
      </c>
      <c r="Z7" s="60">
        <v>32439837</v>
      </c>
      <c r="AA7" s="60">
        <v>14026009</v>
      </c>
      <c r="AB7" s="60">
        <v>55923008</v>
      </c>
      <c r="AC7" s="60">
        <v>63588751</v>
      </c>
    </row>
    <row r="8" spans="2:29" ht="12" customHeight="1">
      <c r="B8" s="47"/>
      <c r="C8" s="52"/>
      <c r="D8" s="48"/>
      <c r="E8" s="15"/>
      <c r="F8" s="63"/>
      <c r="G8" s="15"/>
      <c r="H8" s="15"/>
      <c r="I8" s="15"/>
      <c r="J8" s="15"/>
      <c r="K8" s="15"/>
      <c r="L8" s="15"/>
      <c r="M8" s="15"/>
      <c r="N8" s="15"/>
      <c r="O8" s="15"/>
      <c r="P8" s="6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31" s="24" customFormat="1" ht="12" customHeight="1">
      <c r="B9" s="130" t="s">
        <v>159</v>
      </c>
      <c r="C9" s="130"/>
      <c r="D9" s="113"/>
      <c r="E9" s="64">
        <f>E11+E26</f>
        <v>815572894</v>
      </c>
      <c r="F9" s="64">
        <f aca="true" t="shared" si="0" ref="F9:AC9">F11+F26</f>
        <v>291902121</v>
      </c>
      <c r="G9" s="64">
        <f t="shared" si="0"/>
        <v>9873176</v>
      </c>
      <c r="H9" s="64">
        <f t="shared" si="0"/>
        <v>1020429</v>
      </c>
      <c r="I9" s="64">
        <f t="shared" si="0"/>
        <v>323987</v>
      </c>
      <c r="J9" s="64">
        <f t="shared" si="0"/>
        <v>145352</v>
      </c>
      <c r="K9" s="64">
        <f t="shared" si="0"/>
        <v>19556898</v>
      </c>
      <c r="L9" s="64">
        <f t="shared" si="0"/>
        <v>1258807</v>
      </c>
      <c r="M9" s="64" t="s">
        <v>160</v>
      </c>
      <c r="N9" s="64">
        <f t="shared" si="0"/>
        <v>3070601</v>
      </c>
      <c r="O9" s="64">
        <f t="shared" si="0"/>
        <v>3878868</v>
      </c>
      <c r="P9" s="64">
        <f t="shared" si="0"/>
        <v>113234777</v>
      </c>
      <c r="Q9" s="64">
        <f t="shared" si="0"/>
        <v>533902</v>
      </c>
      <c r="R9" s="64">
        <f t="shared" si="0"/>
        <v>11266549</v>
      </c>
      <c r="S9" s="64">
        <f t="shared" si="0"/>
        <v>16520961</v>
      </c>
      <c r="T9" s="64">
        <f t="shared" si="0"/>
        <v>4988859</v>
      </c>
      <c r="U9" s="64">
        <f t="shared" si="0"/>
        <v>110114038</v>
      </c>
      <c r="V9" s="64">
        <f t="shared" si="0"/>
        <v>108888</v>
      </c>
      <c r="W9" s="64">
        <f t="shared" si="0"/>
        <v>44225747</v>
      </c>
      <c r="X9" s="64">
        <f t="shared" si="0"/>
        <v>3050335</v>
      </c>
      <c r="Y9" s="64">
        <f t="shared" si="0"/>
        <v>360822</v>
      </c>
      <c r="Z9" s="64">
        <f t="shared" si="0"/>
        <v>26259722</v>
      </c>
      <c r="AA9" s="64">
        <f t="shared" si="0"/>
        <v>19309580</v>
      </c>
      <c r="AB9" s="64">
        <f t="shared" si="0"/>
        <v>65265603</v>
      </c>
      <c r="AC9" s="64">
        <f t="shared" si="0"/>
        <v>69302872</v>
      </c>
      <c r="AD9" s="65"/>
      <c r="AE9" s="2"/>
    </row>
    <row r="10" spans="2:31" s="24" customFormat="1" ht="12" customHeight="1">
      <c r="B10" s="130" t="s">
        <v>161</v>
      </c>
      <c r="C10" s="130"/>
      <c r="D10" s="113"/>
      <c r="E10" s="64"/>
      <c r="F10" s="66"/>
      <c r="G10" s="64"/>
      <c r="H10" s="64"/>
      <c r="I10" s="64"/>
      <c r="J10" s="64"/>
      <c r="K10" s="64"/>
      <c r="L10" s="64"/>
      <c r="M10" s="64"/>
      <c r="N10" s="64"/>
      <c r="O10" s="64"/>
      <c r="P10" s="66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2"/>
    </row>
    <row r="11" spans="2:31" s="67" customFormat="1" ht="12" customHeight="1">
      <c r="B11" s="68"/>
      <c r="C11" s="140" t="s">
        <v>162</v>
      </c>
      <c r="D11" s="141"/>
      <c r="E11" s="66">
        <f>SUM(E13:E24)</f>
        <v>668251281</v>
      </c>
      <c r="F11" s="66">
        <f aca="true" t="shared" si="1" ref="F11:AC11">SUM(F13:F24)</f>
        <v>246403900</v>
      </c>
      <c r="G11" s="66">
        <f t="shared" si="1"/>
        <v>7601250</v>
      </c>
      <c r="H11" s="66">
        <f t="shared" si="1"/>
        <v>882489</v>
      </c>
      <c r="I11" s="66">
        <f t="shared" si="1"/>
        <v>280212</v>
      </c>
      <c r="J11" s="66">
        <f t="shared" si="1"/>
        <v>125740</v>
      </c>
      <c r="K11" s="66">
        <f t="shared" si="1"/>
        <v>16536110</v>
      </c>
      <c r="L11" s="66">
        <f t="shared" si="1"/>
        <v>886949</v>
      </c>
      <c r="M11" s="66" t="s">
        <v>160</v>
      </c>
      <c r="N11" s="66">
        <f t="shared" si="1"/>
        <v>2364121</v>
      </c>
      <c r="O11" s="66">
        <f t="shared" si="1"/>
        <v>3278025</v>
      </c>
      <c r="P11" s="66">
        <f t="shared" si="1"/>
        <v>78640383</v>
      </c>
      <c r="Q11" s="66">
        <f t="shared" si="1"/>
        <v>463998</v>
      </c>
      <c r="R11" s="66">
        <f t="shared" si="1"/>
        <v>9814234</v>
      </c>
      <c r="S11" s="66">
        <f t="shared" si="1"/>
        <v>14235374</v>
      </c>
      <c r="T11" s="66">
        <f t="shared" si="1"/>
        <v>4432481</v>
      </c>
      <c r="U11" s="66">
        <f t="shared" si="1"/>
        <v>91003040</v>
      </c>
      <c r="V11" s="66">
        <f t="shared" si="1"/>
        <v>54244</v>
      </c>
      <c r="W11" s="66">
        <f t="shared" si="1"/>
        <v>36544925</v>
      </c>
      <c r="X11" s="66">
        <f t="shared" si="1"/>
        <v>2239420</v>
      </c>
      <c r="Y11" s="66">
        <f t="shared" si="1"/>
        <v>206930</v>
      </c>
      <c r="Z11" s="66">
        <f t="shared" si="1"/>
        <v>19671261</v>
      </c>
      <c r="AA11" s="66">
        <f t="shared" si="1"/>
        <v>14390370</v>
      </c>
      <c r="AB11" s="66">
        <f t="shared" si="1"/>
        <v>60782743</v>
      </c>
      <c r="AC11" s="66">
        <f t="shared" si="1"/>
        <v>57413082</v>
      </c>
      <c r="AD11" s="65"/>
      <c r="AE11" s="2"/>
    </row>
    <row r="12" spans="2:31" s="67" customFormat="1" ht="12">
      <c r="B12" s="68"/>
      <c r="C12" s="70"/>
      <c r="D12" s="7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5"/>
      <c r="AE12" s="2"/>
    </row>
    <row r="13" spans="2:30" ht="13.5" customHeight="1">
      <c r="B13" s="30"/>
      <c r="C13" s="38"/>
      <c r="D13" s="52" t="s">
        <v>163</v>
      </c>
      <c r="E13" s="60">
        <v>134966857</v>
      </c>
      <c r="F13" s="62">
        <v>50473146</v>
      </c>
      <c r="G13" s="60">
        <v>1464746</v>
      </c>
      <c r="H13" s="60">
        <v>193990</v>
      </c>
      <c r="I13" s="60">
        <v>61597</v>
      </c>
      <c r="J13" s="60">
        <v>27617</v>
      </c>
      <c r="K13" s="60">
        <v>3380061</v>
      </c>
      <c r="L13" s="61">
        <v>27586</v>
      </c>
      <c r="M13" s="61">
        <v>0</v>
      </c>
      <c r="N13" s="61">
        <v>456302</v>
      </c>
      <c r="O13" s="61">
        <v>634195</v>
      </c>
      <c r="P13" s="71">
        <v>14414605</v>
      </c>
      <c r="Q13" s="72">
        <v>110308</v>
      </c>
      <c r="R13" s="72">
        <v>1170206</v>
      </c>
      <c r="S13" s="72">
        <v>3580001</v>
      </c>
      <c r="T13" s="72">
        <v>974744</v>
      </c>
      <c r="U13" s="61">
        <v>20946798</v>
      </c>
      <c r="V13" s="61">
        <v>0</v>
      </c>
      <c r="W13" s="61">
        <v>6113477</v>
      </c>
      <c r="X13" s="72">
        <v>460704</v>
      </c>
      <c r="Y13" s="72">
        <v>20131</v>
      </c>
      <c r="Z13" s="61">
        <v>2163841</v>
      </c>
      <c r="AA13" s="72">
        <v>1057390</v>
      </c>
      <c r="AB13" s="72">
        <v>15722635</v>
      </c>
      <c r="AC13" s="61">
        <v>11512777</v>
      </c>
      <c r="AD13" s="65"/>
    </row>
    <row r="14" spans="2:30" ht="12" customHeight="1">
      <c r="B14" s="30"/>
      <c r="C14" s="38"/>
      <c r="D14" s="52" t="s">
        <v>164</v>
      </c>
      <c r="E14" s="60">
        <v>157540774</v>
      </c>
      <c r="F14" s="62">
        <v>56860146</v>
      </c>
      <c r="G14" s="60">
        <v>1483702</v>
      </c>
      <c r="H14" s="60">
        <v>201077</v>
      </c>
      <c r="I14" s="60">
        <v>63851</v>
      </c>
      <c r="J14" s="60">
        <v>28736</v>
      </c>
      <c r="K14" s="60">
        <v>3603291</v>
      </c>
      <c r="L14" s="61">
        <v>192992</v>
      </c>
      <c r="M14" s="61">
        <v>0</v>
      </c>
      <c r="N14" s="61">
        <v>461618</v>
      </c>
      <c r="O14" s="61">
        <v>679833</v>
      </c>
      <c r="P14" s="71">
        <v>11554928</v>
      </c>
      <c r="Q14" s="72">
        <v>105114</v>
      </c>
      <c r="R14" s="72">
        <v>1375214</v>
      </c>
      <c r="S14" s="72">
        <v>4402544</v>
      </c>
      <c r="T14" s="72">
        <v>1064498</v>
      </c>
      <c r="U14" s="61">
        <v>15404817</v>
      </c>
      <c r="V14" s="61">
        <v>54244</v>
      </c>
      <c r="W14" s="61">
        <v>8840510</v>
      </c>
      <c r="X14" s="72">
        <v>383248</v>
      </c>
      <c r="Y14" s="72">
        <v>16021</v>
      </c>
      <c r="Z14" s="61">
        <v>5048018</v>
      </c>
      <c r="AA14" s="72">
        <v>6692254</v>
      </c>
      <c r="AB14" s="72">
        <v>25540518</v>
      </c>
      <c r="AC14" s="61">
        <v>13483600</v>
      </c>
      <c r="AD14" s="65"/>
    </row>
    <row r="15" spans="2:30" ht="12" customHeight="1">
      <c r="B15" s="30"/>
      <c r="C15" s="38"/>
      <c r="D15" s="52" t="s">
        <v>165</v>
      </c>
      <c r="E15" s="60">
        <v>49631540</v>
      </c>
      <c r="F15" s="62">
        <v>14294571</v>
      </c>
      <c r="G15" s="60">
        <v>460107</v>
      </c>
      <c r="H15" s="60">
        <v>61080</v>
      </c>
      <c r="I15" s="60">
        <v>19393</v>
      </c>
      <c r="J15" s="60">
        <v>8661</v>
      </c>
      <c r="K15" s="60">
        <v>1167249</v>
      </c>
      <c r="L15" s="61">
        <v>47315</v>
      </c>
      <c r="M15" s="61">
        <v>0</v>
      </c>
      <c r="N15" s="61">
        <v>142883</v>
      </c>
      <c r="O15" s="61">
        <v>218032</v>
      </c>
      <c r="P15" s="71">
        <v>9980869</v>
      </c>
      <c r="Q15" s="72">
        <v>33490</v>
      </c>
      <c r="R15" s="72">
        <v>1839050</v>
      </c>
      <c r="S15" s="72">
        <v>1069215</v>
      </c>
      <c r="T15" s="72">
        <v>623611</v>
      </c>
      <c r="U15" s="61">
        <v>7214601</v>
      </c>
      <c r="V15" s="61">
        <v>0</v>
      </c>
      <c r="W15" s="61">
        <v>2725648</v>
      </c>
      <c r="X15" s="72">
        <v>130383</v>
      </c>
      <c r="Y15" s="72">
        <v>6019</v>
      </c>
      <c r="Z15" s="61">
        <v>1317711</v>
      </c>
      <c r="AA15" s="72">
        <v>638943</v>
      </c>
      <c r="AB15" s="72">
        <v>2041709</v>
      </c>
      <c r="AC15" s="61">
        <v>5591000</v>
      </c>
      <c r="AD15" s="65"/>
    </row>
    <row r="16" spans="2:30" ht="12" customHeight="1">
      <c r="B16" s="30"/>
      <c r="C16" s="38"/>
      <c r="D16" s="52" t="s">
        <v>166</v>
      </c>
      <c r="E16" s="60">
        <v>70623983</v>
      </c>
      <c r="F16" s="62">
        <v>29610058</v>
      </c>
      <c r="G16" s="60">
        <v>867373</v>
      </c>
      <c r="H16" s="60">
        <v>101655</v>
      </c>
      <c r="I16" s="60">
        <v>32278</v>
      </c>
      <c r="J16" s="60">
        <v>14453</v>
      </c>
      <c r="K16" s="60">
        <v>1917125</v>
      </c>
      <c r="L16" s="61">
        <v>3052</v>
      </c>
      <c r="M16" s="61">
        <v>0</v>
      </c>
      <c r="N16" s="61">
        <v>269762</v>
      </c>
      <c r="O16" s="61">
        <v>441556</v>
      </c>
      <c r="P16" s="71">
        <v>6796915</v>
      </c>
      <c r="Q16" s="72">
        <v>56785</v>
      </c>
      <c r="R16" s="72">
        <v>1550174</v>
      </c>
      <c r="S16" s="72">
        <v>996484</v>
      </c>
      <c r="T16" s="72">
        <v>454550</v>
      </c>
      <c r="U16" s="61">
        <v>10393317</v>
      </c>
      <c r="V16" s="61">
        <v>0</v>
      </c>
      <c r="W16" s="61">
        <v>3931790</v>
      </c>
      <c r="X16" s="72">
        <v>211264</v>
      </c>
      <c r="Y16" s="72">
        <v>5042</v>
      </c>
      <c r="Z16" s="61">
        <v>2101809</v>
      </c>
      <c r="AA16" s="72">
        <v>1840944</v>
      </c>
      <c r="AB16" s="72">
        <v>3273297</v>
      </c>
      <c r="AC16" s="61">
        <v>5754300</v>
      </c>
      <c r="AD16" s="65"/>
    </row>
    <row r="17" spans="2:30" ht="12" customHeight="1">
      <c r="B17" s="30"/>
      <c r="C17" s="38"/>
      <c r="D17" s="52" t="s">
        <v>167</v>
      </c>
      <c r="E17" s="60">
        <v>79472409</v>
      </c>
      <c r="F17" s="62">
        <v>34464804</v>
      </c>
      <c r="G17" s="60">
        <v>905708</v>
      </c>
      <c r="H17" s="60">
        <v>115655</v>
      </c>
      <c r="I17" s="60">
        <v>36723</v>
      </c>
      <c r="J17" s="60">
        <v>16458</v>
      </c>
      <c r="K17" s="60">
        <v>2249834</v>
      </c>
      <c r="L17" s="61">
        <v>74626</v>
      </c>
      <c r="M17" s="61">
        <v>0</v>
      </c>
      <c r="N17" s="61">
        <v>282176</v>
      </c>
      <c r="O17" s="61">
        <v>467719</v>
      </c>
      <c r="P17" s="71">
        <v>2861987</v>
      </c>
      <c r="Q17" s="72">
        <v>63975</v>
      </c>
      <c r="R17" s="72">
        <v>1740729</v>
      </c>
      <c r="S17" s="72">
        <v>1508309</v>
      </c>
      <c r="T17" s="72">
        <v>662890</v>
      </c>
      <c r="U17" s="61">
        <v>11460594</v>
      </c>
      <c r="V17" s="61">
        <v>0</v>
      </c>
      <c r="W17" s="61">
        <v>4421512</v>
      </c>
      <c r="X17" s="72">
        <v>128414</v>
      </c>
      <c r="Y17" s="72">
        <v>51936</v>
      </c>
      <c r="Z17" s="61">
        <v>2031636</v>
      </c>
      <c r="AA17" s="72">
        <v>757308</v>
      </c>
      <c r="AB17" s="72">
        <v>6468943</v>
      </c>
      <c r="AC17" s="61">
        <v>8700473</v>
      </c>
      <c r="AD17" s="65"/>
    </row>
    <row r="18" spans="2:30" ht="12" customHeight="1">
      <c r="B18" s="30"/>
      <c r="C18" s="38"/>
      <c r="D18" s="52" t="s">
        <v>168</v>
      </c>
      <c r="E18" s="60">
        <v>21486893</v>
      </c>
      <c r="F18" s="62">
        <v>6610717</v>
      </c>
      <c r="G18" s="60">
        <v>379211</v>
      </c>
      <c r="H18" s="60">
        <v>21370</v>
      </c>
      <c r="I18" s="60">
        <v>6785</v>
      </c>
      <c r="J18" s="60">
        <v>3042</v>
      </c>
      <c r="K18" s="60">
        <v>493882</v>
      </c>
      <c r="L18" s="61">
        <v>25222</v>
      </c>
      <c r="M18" s="61">
        <v>0</v>
      </c>
      <c r="N18" s="61">
        <v>117558</v>
      </c>
      <c r="O18" s="61">
        <v>89525</v>
      </c>
      <c r="P18" s="71">
        <v>7012368</v>
      </c>
      <c r="Q18" s="72">
        <v>12102</v>
      </c>
      <c r="R18" s="72">
        <v>168939</v>
      </c>
      <c r="S18" s="72">
        <v>233037</v>
      </c>
      <c r="T18" s="72">
        <v>38188</v>
      </c>
      <c r="U18" s="61">
        <v>2760116</v>
      </c>
      <c r="V18" s="61">
        <v>0</v>
      </c>
      <c r="W18" s="61">
        <v>1204803</v>
      </c>
      <c r="X18" s="72">
        <v>20466</v>
      </c>
      <c r="Y18" s="72">
        <v>7612</v>
      </c>
      <c r="Z18" s="61">
        <v>238345</v>
      </c>
      <c r="AA18" s="72">
        <v>157793</v>
      </c>
      <c r="AB18" s="72">
        <v>668421</v>
      </c>
      <c r="AC18" s="61">
        <v>1217391</v>
      </c>
      <c r="AD18" s="65"/>
    </row>
    <row r="19" spans="2:30" ht="12" customHeight="1">
      <c r="B19" s="30"/>
      <c r="C19" s="38"/>
      <c r="D19" s="52" t="s">
        <v>169</v>
      </c>
      <c r="E19" s="60">
        <v>28544278</v>
      </c>
      <c r="F19" s="62">
        <v>11760581</v>
      </c>
      <c r="G19" s="60">
        <v>336945</v>
      </c>
      <c r="H19" s="60">
        <v>41661</v>
      </c>
      <c r="I19" s="60">
        <v>13227</v>
      </c>
      <c r="J19" s="60">
        <v>5906</v>
      </c>
      <c r="K19" s="60">
        <v>747468</v>
      </c>
      <c r="L19" s="61">
        <v>0</v>
      </c>
      <c r="M19" s="61">
        <v>0</v>
      </c>
      <c r="N19" s="61">
        <v>104675</v>
      </c>
      <c r="O19" s="61">
        <v>147522</v>
      </c>
      <c r="P19" s="71">
        <v>2406409</v>
      </c>
      <c r="Q19" s="72">
        <v>16406</v>
      </c>
      <c r="R19" s="72">
        <v>327539</v>
      </c>
      <c r="S19" s="72">
        <v>563826</v>
      </c>
      <c r="T19" s="72">
        <v>145902</v>
      </c>
      <c r="U19" s="61">
        <v>4224658</v>
      </c>
      <c r="V19" s="61">
        <v>0</v>
      </c>
      <c r="W19" s="61">
        <v>1508142</v>
      </c>
      <c r="X19" s="72">
        <v>235002</v>
      </c>
      <c r="Y19" s="72">
        <v>8773</v>
      </c>
      <c r="Z19" s="61">
        <v>1724941</v>
      </c>
      <c r="AA19" s="72">
        <v>745479</v>
      </c>
      <c r="AB19" s="72">
        <v>2040116</v>
      </c>
      <c r="AC19" s="61">
        <v>1439100</v>
      </c>
      <c r="AD19" s="65"/>
    </row>
    <row r="20" spans="2:30" ht="12" customHeight="1">
      <c r="B20" s="30"/>
      <c r="C20" s="38"/>
      <c r="D20" s="52" t="s">
        <v>170</v>
      </c>
      <c r="E20" s="60">
        <v>35911608</v>
      </c>
      <c r="F20" s="62">
        <v>11398975</v>
      </c>
      <c r="G20" s="60">
        <v>553845</v>
      </c>
      <c r="H20" s="60">
        <v>37720</v>
      </c>
      <c r="I20" s="60">
        <v>11976</v>
      </c>
      <c r="J20" s="60">
        <v>5382</v>
      </c>
      <c r="K20" s="60">
        <v>817974</v>
      </c>
      <c r="L20" s="61">
        <v>98733</v>
      </c>
      <c r="M20" s="61">
        <v>0</v>
      </c>
      <c r="N20" s="61">
        <v>171837</v>
      </c>
      <c r="O20" s="61">
        <v>151368</v>
      </c>
      <c r="P20" s="71">
        <v>8173159</v>
      </c>
      <c r="Q20" s="72">
        <v>20434</v>
      </c>
      <c r="R20" s="72">
        <v>327965</v>
      </c>
      <c r="S20" s="72">
        <v>483406</v>
      </c>
      <c r="T20" s="72">
        <v>58585</v>
      </c>
      <c r="U20" s="61">
        <v>5494658</v>
      </c>
      <c r="V20" s="61">
        <v>0</v>
      </c>
      <c r="W20" s="61">
        <v>1997023</v>
      </c>
      <c r="X20" s="72">
        <v>62478</v>
      </c>
      <c r="Y20" s="72">
        <v>12868</v>
      </c>
      <c r="Z20" s="61">
        <v>1166101</v>
      </c>
      <c r="AA20" s="72">
        <v>719199</v>
      </c>
      <c r="AB20" s="72">
        <v>1755622</v>
      </c>
      <c r="AC20" s="61">
        <v>2392300</v>
      </c>
      <c r="AD20" s="65"/>
    </row>
    <row r="21" spans="2:30" ht="12" customHeight="1">
      <c r="B21" s="30"/>
      <c r="C21" s="38"/>
      <c r="D21" s="52" t="s">
        <v>171</v>
      </c>
      <c r="E21" s="60">
        <v>26576155</v>
      </c>
      <c r="F21" s="62">
        <v>8457125</v>
      </c>
      <c r="G21" s="60">
        <v>286897</v>
      </c>
      <c r="H21" s="60">
        <v>31154</v>
      </c>
      <c r="I21" s="60">
        <v>9892</v>
      </c>
      <c r="J21" s="60">
        <v>4457</v>
      </c>
      <c r="K21" s="60">
        <v>632902</v>
      </c>
      <c r="L21" s="61">
        <v>140724</v>
      </c>
      <c r="M21" s="61">
        <v>0</v>
      </c>
      <c r="N21" s="61">
        <v>89340</v>
      </c>
      <c r="O21" s="61">
        <v>119370</v>
      </c>
      <c r="P21" s="71">
        <v>4755816</v>
      </c>
      <c r="Q21" s="72">
        <v>13114</v>
      </c>
      <c r="R21" s="72">
        <v>443405</v>
      </c>
      <c r="S21" s="72">
        <v>190522</v>
      </c>
      <c r="T21" s="72">
        <v>143797</v>
      </c>
      <c r="U21" s="61">
        <v>4690894</v>
      </c>
      <c r="V21" s="61">
        <v>0</v>
      </c>
      <c r="W21" s="61">
        <v>1540703</v>
      </c>
      <c r="X21" s="72">
        <v>59566</v>
      </c>
      <c r="Y21" s="72">
        <v>1250</v>
      </c>
      <c r="Z21" s="61">
        <v>806850</v>
      </c>
      <c r="AA21" s="72">
        <v>303468</v>
      </c>
      <c r="AB21" s="72">
        <v>1035168</v>
      </c>
      <c r="AC21" s="61">
        <v>2819741</v>
      </c>
      <c r="AD21" s="65"/>
    </row>
    <row r="22" spans="2:30" ht="12" customHeight="1">
      <c r="B22" s="30"/>
      <c r="C22" s="38"/>
      <c r="D22" s="52" t="s">
        <v>172</v>
      </c>
      <c r="E22" s="60">
        <v>20268969</v>
      </c>
      <c r="F22" s="62">
        <v>6836193</v>
      </c>
      <c r="G22" s="60">
        <v>254575</v>
      </c>
      <c r="H22" s="60">
        <v>23831</v>
      </c>
      <c r="I22" s="60">
        <v>7567</v>
      </c>
      <c r="J22" s="60">
        <v>3409</v>
      </c>
      <c r="K22" s="60">
        <v>521316</v>
      </c>
      <c r="L22" s="61">
        <v>138612</v>
      </c>
      <c r="M22" s="61">
        <v>0</v>
      </c>
      <c r="N22" s="61">
        <v>78975</v>
      </c>
      <c r="O22" s="61">
        <v>84260</v>
      </c>
      <c r="P22" s="71">
        <v>4151575</v>
      </c>
      <c r="Q22" s="72">
        <v>9872</v>
      </c>
      <c r="R22" s="72">
        <v>362583</v>
      </c>
      <c r="S22" s="72">
        <v>442906</v>
      </c>
      <c r="T22" s="72">
        <v>112326</v>
      </c>
      <c r="U22" s="61">
        <v>2463718</v>
      </c>
      <c r="V22" s="61">
        <v>0</v>
      </c>
      <c r="W22" s="61">
        <v>1633445</v>
      </c>
      <c r="X22" s="72">
        <v>43882</v>
      </c>
      <c r="Y22" s="72">
        <v>5721</v>
      </c>
      <c r="Z22" s="61">
        <v>406921</v>
      </c>
      <c r="AA22" s="72">
        <v>257026</v>
      </c>
      <c r="AB22" s="72">
        <v>1072856</v>
      </c>
      <c r="AC22" s="61">
        <v>1357400</v>
      </c>
      <c r="AD22" s="65"/>
    </row>
    <row r="23" spans="2:30" ht="12" customHeight="1">
      <c r="B23" s="30"/>
      <c r="C23" s="38"/>
      <c r="D23" s="52" t="s">
        <v>173</v>
      </c>
      <c r="E23" s="60">
        <v>23646271</v>
      </c>
      <c r="F23" s="62">
        <v>9488388</v>
      </c>
      <c r="G23" s="60">
        <v>387923</v>
      </c>
      <c r="H23" s="60">
        <v>28994</v>
      </c>
      <c r="I23" s="60">
        <v>9207</v>
      </c>
      <c r="J23" s="60">
        <v>4158</v>
      </c>
      <c r="K23" s="60">
        <v>547849</v>
      </c>
      <c r="L23" s="61">
        <v>117913</v>
      </c>
      <c r="M23" s="61">
        <v>0</v>
      </c>
      <c r="N23" s="61">
        <v>120531</v>
      </c>
      <c r="O23" s="61">
        <v>148060</v>
      </c>
      <c r="P23" s="71">
        <v>2962415</v>
      </c>
      <c r="Q23" s="72">
        <v>10229</v>
      </c>
      <c r="R23" s="72">
        <v>212183</v>
      </c>
      <c r="S23" s="72">
        <v>388137</v>
      </c>
      <c r="T23" s="72">
        <v>124614</v>
      </c>
      <c r="U23" s="61">
        <v>3195009</v>
      </c>
      <c r="V23" s="61">
        <v>0</v>
      </c>
      <c r="W23" s="61">
        <v>1247173</v>
      </c>
      <c r="X23" s="72">
        <v>22506</v>
      </c>
      <c r="Y23" s="72">
        <v>16249</v>
      </c>
      <c r="Z23" s="61">
        <v>1452653</v>
      </c>
      <c r="AA23" s="72">
        <v>667079</v>
      </c>
      <c r="AB23" s="72">
        <v>602501</v>
      </c>
      <c r="AC23" s="61">
        <v>1892500</v>
      </c>
      <c r="AD23" s="65"/>
    </row>
    <row r="24" spans="2:30" ht="12" customHeight="1">
      <c r="B24" s="30"/>
      <c r="C24" s="38"/>
      <c r="D24" s="52" t="s">
        <v>174</v>
      </c>
      <c r="E24" s="60">
        <v>19581544</v>
      </c>
      <c r="F24" s="62">
        <v>6149196</v>
      </c>
      <c r="G24" s="60">
        <v>220218</v>
      </c>
      <c r="H24" s="60">
        <v>24302</v>
      </c>
      <c r="I24" s="60">
        <v>7716</v>
      </c>
      <c r="J24" s="60">
        <v>3461</v>
      </c>
      <c r="K24" s="60">
        <v>457159</v>
      </c>
      <c r="L24" s="61">
        <v>20174</v>
      </c>
      <c r="M24" s="61">
        <v>0</v>
      </c>
      <c r="N24" s="61">
        <v>68464</v>
      </c>
      <c r="O24" s="61">
        <v>96585</v>
      </c>
      <c r="P24" s="71">
        <v>3569337</v>
      </c>
      <c r="Q24" s="72">
        <v>12169</v>
      </c>
      <c r="R24" s="72">
        <v>296247</v>
      </c>
      <c r="S24" s="72">
        <v>376987</v>
      </c>
      <c r="T24" s="72">
        <v>28776</v>
      </c>
      <c r="U24" s="61">
        <v>2753860</v>
      </c>
      <c r="V24" s="61">
        <v>0</v>
      </c>
      <c r="W24" s="61">
        <v>1380699</v>
      </c>
      <c r="X24" s="72">
        <v>481507</v>
      </c>
      <c r="Y24" s="72">
        <v>55308</v>
      </c>
      <c r="Z24" s="61">
        <v>1212435</v>
      </c>
      <c r="AA24" s="72">
        <v>553487</v>
      </c>
      <c r="AB24" s="72">
        <v>560957</v>
      </c>
      <c r="AC24" s="61">
        <v>1252500</v>
      </c>
      <c r="AD24" s="65"/>
    </row>
    <row r="25" spans="2:30" ht="12" customHeight="1">
      <c r="B25" s="30"/>
      <c r="C25" s="38"/>
      <c r="D25" s="52"/>
      <c r="E25" s="60"/>
      <c r="F25" s="62"/>
      <c r="G25" s="60"/>
      <c r="H25" s="60"/>
      <c r="I25" s="60"/>
      <c r="J25" s="60"/>
      <c r="K25" s="60"/>
      <c r="L25" s="61"/>
      <c r="M25" s="61"/>
      <c r="N25" s="61"/>
      <c r="O25" s="61"/>
      <c r="P25" s="71"/>
      <c r="Q25" s="72"/>
      <c r="R25" s="72"/>
      <c r="S25" s="72"/>
      <c r="T25" s="72"/>
      <c r="U25" s="61"/>
      <c r="V25" s="61"/>
      <c r="W25" s="61"/>
      <c r="X25" s="72"/>
      <c r="Y25" s="72"/>
      <c r="Z25" s="61"/>
      <c r="AA25" s="72"/>
      <c r="AB25" s="72"/>
      <c r="AC25" s="61"/>
      <c r="AD25" s="65"/>
    </row>
    <row r="26" spans="2:30" s="24" customFormat="1" ht="12" customHeight="1">
      <c r="B26" s="73"/>
      <c r="C26" s="115" t="s">
        <v>175</v>
      </c>
      <c r="D26" s="113"/>
      <c r="E26" s="64">
        <f>SUM(E29:E30,E33:E34,E37:E39,E42:E47,E50:E53,E56,E59:E63)</f>
        <v>147321613</v>
      </c>
      <c r="F26" s="64">
        <f aca="true" t="shared" si="2" ref="F26:AC26">SUM(F29:F30,F33:F34,F37:F39,F42:F47,F50:F53,F56,F59:F63)</f>
        <v>45498221</v>
      </c>
      <c r="G26" s="64">
        <f t="shared" si="2"/>
        <v>2271926</v>
      </c>
      <c r="H26" s="64">
        <f t="shared" si="2"/>
        <v>137940</v>
      </c>
      <c r="I26" s="64">
        <f t="shared" si="2"/>
        <v>43775</v>
      </c>
      <c r="J26" s="64">
        <f t="shared" si="2"/>
        <v>19612</v>
      </c>
      <c r="K26" s="64">
        <f t="shared" si="2"/>
        <v>3020788</v>
      </c>
      <c r="L26" s="64">
        <f t="shared" si="2"/>
        <v>371858</v>
      </c>
      <c r="M26" s="64" t="s">
        <v>57</v>
      </c>
      <c r="N26" s="64">
        <f t="shared" si="2"/>
        <v>706480</v>
      </c>
      <c r="O26" s="64">
        <f t="shared" si="2"/>
        <v>600843</v>
      </c>
      <c r="P26" s="64">
        <f t="shared" si="2"/>
        <v>34594394</v>
      </c>
      <c r="Q26" s="64">
        <f t="shared" si="2"/>
        <v>69904</v>
      </c>
      <c r="R26" s="64">
        <f t="shared" si="2"/>
        <v>1452315</v>
      </c>
      <c r="S26" s="64">
        <f t="shared" si="2"/>
        <v>2285587</v>
      </c>
      <c r="T26" s="64">
        <f t="shared" si="2"/>
        <v>556378</v>
      </c>
      <c r="U26" s="64">
        <f t="shared" si="2"/>
        <v>19110998</v>
      </c>
      <c r="V26" s="64">
        <f t="shared" si="2"/>
        <v>54644</v>
      </c>
      <c r="W26" s="64">
        <f t="shared" si="2"/>
        <v>7680822</v>
      </c>
      <c r="X26" s="64">
        <f t="shared" si="2"/>
        <v>810915</v>
      </c>
      <c r="Y26" s="64">
        <f t="shared" si="2"/>
        <v>153892</v>
      </c>
      <c r="Z26" s="64">
        <f t="shared" si="2"/>
        <v>6588461</v>
      </c>
      <c r="AA26" s="64">
        <f t="shared" si="2"/>
        <v>4919210</v>
      </c>
      <c r="AB26" s="64">
        <f t="shared" si="2"/>
        <v>4482860</v>
      </c>
      <c r="AC26" s="64">
        <f t="shared" si="2"/>
        <v>11889790</v>
      </c>
      <c r="AD26" s="74"/>
    </row>
    <row r="27" spans="2:30" ht="12" customHeight="1">
      <c r="B27" s="30"/>
      <c r="C27" s="45"/>
      <c r="D27" s="45"/>
      <c r="E27" s="60"/>
      <c r="F27" s="62"/>
      <c r="G27" s="60"/>
      <c r="H27" s="60"/>
      <c r="I27" s="60"/>
      <c r="J27" s="60"/>
      <c r="K27" s="60"/>
      <c r="L27" s="61"/>
      <c r="M27" s="61"/>
      <c r="N27" s="61"/>
      <c r="O27" s="61"/>
      <c r="P27" s="71"/>
      <c r="Q27" s="72"/>
      <c r="R27" s="72"/>
      <c r="S27" s="72"/>
      <c r="T27" s="72"/>
      <c r="U27" s="61"/>
      <c r="V27" s="61"/>
      <c r="W27" s="61"/>
      <c r="X27" s="72"/>
      <c r="Y27" s="72"/>
      <c r="Z27" s="61"/>
      <c r="AA27" s="72"/>
      <c r="AB27" s="72"/>
      <c r="AC27" s="61"/>
      <c r="AD27" s="65"/>
    </row>
    <row r="28" spans="2:30" ht="12" customHeight="1">
      <c r="B28" s="30"/>
      <c r="C28" s="115" t="s">
        <v>176</v>
      </c>
      <c r="D28" s="11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5"/>
    </row>
    <row r="29" spans="2:30" ht="12" customHeight="1">
      <c r="B29" s="30"/>
      <c r="C29" s="38"/>
      <c r="D29" s="52" t="s">
        <v>177</v>
      </c>
      <c r="E29" s="61">
        <v>5831995</v>
      </c>
      <c r="F29" s="61">
        <v>1366154</v>
      </c>
      <c r="G29" s="61">
        <v>94147</v>
      </c>
      <c r="H29" s="61">
        <v>6143</v>
      </c>
      <c r="I29" s="61">
        <v>1950</v>
      </c>
      <c r="J29" s="61">
        <v>879</v>
      </c>
      <c r="K29" s="61">
        <v>114227</v>
      </c>
      <c r="L29" s="61">
        <v>17697</v>
      </c>
      <c r="M29" s="61">
        <v>0</v>
      </c>
      <c r="N29" s="61">
        <v>29204</v>
      </c>
      <c r="O29" s="61">
        <v>29011</v>
      </c>
      <c r="P29" s="61">
        <v>1150767</v>
      </c>
      <c r="Q29" s="61">
        <v>2510</v>
      </c>
      <c r="R29" s="61">
        <v>97882</v>
      </c>
      <c r="S29" s="61">
        <v>30889</v>
      </c>
      <c r="T29" s="61">
        <v>8544</v>
      </c>
      <c r="U29" s="61">
        <v>1038938</v>
      </c>
      <c r="V29" s="61">
        <v>54644</v>
      </c>
      <c r="W29" s="61">
        <v>290526</v>
      </c>
      <c r="X29" s="61">
        <v>60008</v>
      </c>
      <c r="Y29" s="61">
        <v>0</v>
      </c>
      <c r="Z29" s="61">
        <v>889953</v>
      </c>
      <c r="AA29" s="61">
        <v>148643</v>
      </c>
      <c r="AB29" s="61">
        <v>124603</v>
      </c>
      <c r="AC29" s="61">
        <v>274676</v>
      </c>
      <c r="AD29" s="65"/>
    </row>
    <row r="30" spans="2:30" ht="12" customHeight="1">
      <c r="B30" s="30"/>
      <c r="C30" s="38"/>
      <c r="D30" s="52" t="s">
        <v>178</v>
      </c>
      <c r="E30" s="61">
        <v>6463314</v>
      </c>
      <c r="F30" s="61">
        <v>2220592</v>
      </c>
      <c r="G30" s="61">
        <v>104776</v>
      </c>
      <c r="H30" s="61">
        <v>8894</v>
      </c>
      <c r="I30" s="61">
        <v>2823</v>
      </c>
      <c r="J30" s="61">
        <v>1278</v>
      </c>
      <c r="K30" s="61">
        <v>146622</v>
      </c>
      <c r="L30" s="61">
        <v>1628</v>
      </c>
      <c r="M30" s="61">
        <v>0</v>
      </c>
      <c r="N30" s="61">
        <v>32550</v>
      </c>
      <c r="O30" s="61">
        <v>39951</v>
      </c>
      <c r="P30" s="61">
        <v>1043504</v>
      </c>
      <c r="Q30" s="61">
        <v>4713</v>
      </c>
      <c r="R30" s="61">
        <v>148386</v>
      </c>
      <c r="S30" s="61">
        <v>20360</v>
      </c>
      <c r="T30" s="61">
        <v>10766</v>
      </c>
      <c r="U30" s="61">
        <v>886498</v>
      </c>
      <c r="V30" s="61">
        <v>0</v>
      </c>
      <c r="W30" s="61">
        <v>363482</v>
      </c>
      <c r="X30" s="61">
        <v>15229</v>
      </c>
      <c r="Y30" s="61">
        <v>4148</v>
      </c>
      <c r="Z30" s="61">
        <v>330428</v>
      </c>
      <c r="AA30" s="61">
        <v>170315</v>
      </c>
      <c r="AB30" s="61">
        <v>147171</v>
      </c>
      <c r="AC30" s="61">
        <v>759200</v>
      </c>
      <c r="AD30" s="65"/>
    </row>
    <row r="31" spans="2:30" ht="12" customHeight="1">
      <c r="B31" s="30"/>
      <c r="C31" s="38"/>
      <c r="D31" s="52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5"/>
    </row>
    <row r="32" spans="2:30" ht="12" customHeight="1">
      <c r="B32" s="30"/>
      <c r="C32" s="115" t="s">
        <v>179</v>
      </c>
      <c r="D32" s="11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5"/>
    </row>
    <row r="33" spans="2:30" ht="12" customHeight="1">
      <c r="B33" s="30"/>
      <c r="C33" s="38"/>
      <c r="D33" s="52" t="s">
        <v>180</v>
      </c>
      <c r="E33" s="61">
        <v>5056629</v>
      </c>
      <c r="F33" s="61">
        <v>2327419</v>
      </c>
      <c r="G33" s="61">
        <v>49556</v>
      </c>
      <c r="H33" s="61">
        <v>378</v>
      </c>
      <c r="I33" s="61">
        <v>119</v>
      </c>
      <c r="J33" s="61">
        <v>51</v>
      </c>
      <c r="K33" s="61">
        <v>13644</v>
      </c>
      <c r="L33" s="61">
        <v>0</v>
      </c>
      <c r="M33" s="61">
        <v>0</v>
      </c>
      <c r="N33" s="61">
        <v>15386</v>
      </c>
      <c r="O33" s="61">
        <v>6394</v>
      </c>
      <c r="P33" s="61">
        <v>89097</v>
      </c>
      <c r="Q33" s="61">
        <v>941</v>
      </c>
      <c r="R33" s="61">
        <v>14879</v>
      </c>
      <c r="S33" s="61">
        <v>155301</v>
      </c>
      <c r="T33" s="61">
        <v>3084</v>
      </c>
      <c r="U33" s="61">
        <v>746342</v>
      </c>
      <c r="V33" s="61">
        <v>0</v>
      </c>
      <c r="W33" s="61">
        <v>139676</v>
      </c>
      <c r="X33" s="61">
        <v>183102</v>
      </c>
      <c r="Y33" s="61">
        <v>923</v>
      </c>
      <c r="Z33" s="61">
        <v>63483</v>
      </c>
      <c r="AA33" s="61">
        <v>18725</v>
      </c>
      <c r="AB33" s="61">
        <v>92829</v>
      </c>
      <c r="AC33" s="61">
        <v>1135300</v>
      </c>
      <c r="AD33" s="65"/>
    </row>
    <row r="34" spans="2:30" ht="12" customHeight="1">
      <c r="B34" s="30"/>
      <c r="C34" s="38"/>
      <c r="D34" s="52" t="s">
        <v>181</v>
      </c>
      <c r="E34" s="61">
        <v>3029025</v>
      </c>
      <c r="F34" s="61">
        <v>195244</v>
      </c>
      <c r="G34" s="61">
        <v>35411</v>
      </c>
      <c r="H34" s="61">
        <v>736</v>
      </c>
      <c r="I34" s="61">
        <v>233</v>
      </c>
      <c r="J34" s="61">
        <v>104</v>
      </c>
      <c r="K34" s="61">
        <v>27384</v>
      </c>
      <c r="L34" s="61">
        <v>3045</v>
      </c>
      <c r="M34" s="61">
        <v>0</v>
      </c>
      <c r="N34" s="61">
        <v>10972</v>
      </c>
      <c r="O34" s="61">
        <v>4726</v>
      </c>
      <c r="P34" s="61">
        <v>1619922</v>
      </c>
      <c r="Q34" s="61">
        <v>518</v>
      </c>
      <c r="R34" s="61">
        <v>2483</v>
      </c>
      <c r="S34" s="61">
        <v>61461</v>
      </c>
      <c r="T34" s="61">
        <v>95359</v>
      </c>
      <c r="U34" s="61">
        <v>478650</v>
      </c>
      <c r="V34" s="61">
        <v>0</v>
      </c>
      <c r="W34" s="61">
        <v>188027</v>
      </c>
      <c r="X34" s="61">
        <v>22067</v>
      </c>
      <c r="Y34" s="61">
        <v>507</v>
      </c>
      <c r="Z34" s="61">
        <v>4337</v>
      </c>
      <c r="AA34" s="61">
        <v>58023</v>
      </c>
      <c r="AB34" s="61">
        <v>55745</v>
      </c>
      <c r="AC34" s="61">
        <v>164071</v>
      </c>
      <c r="AD34" s="65"/>
    </row>
    <row r="35" spans="2:30" ht="12" customHeight="1">
      <c r="B35" s="30"/>
      <c r="C35" s="38"/>
      <c r="D35" s="5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5"/>
    </row>
    <row r="36" spans="2:30" ht="12" customHeight="1">
      <c r="B36" s="30"/>
      <c r="C36" s="115" t="s">
        <v>182</v>
      </c>
      <c r="D36" s="11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5"/>
    </row>
    <row r="37" spans="2:30" ht="12" customHeight="1">
      <c r="B37" s="30"/>
      <c r="C37" s="38"/>
      <c r="D37" s="52" t="s">
        <v>183</v>
      </c>
      <c r="E37" s="61">
        <v>5209895</v>
      </c>
      <c r="F37" s="61">
        <v>1022152</v>
      </c>
      <c r="G37" s="61">
        <v>78229</v>
      </c>
      <c r="H37" s="61">
        <v>3537</v>
      </c>
      <c r="I37" s="61">
        <v>1122</v>
      </c>
      <c r="J37" s="61">
        <v>500</v>
      </c>
      <c r="K37" s="61">
        <v>91071</v>
      </c>
      <c r="L37" s="61">
        <v>16357</v>
      </c>
      <c r="M37" s="61">
        <v>0</v>
      </c>
      <c r="N37" s="61">
        <v>24297</v>
      </c>
      <c r="O37" s="61">
        <v>13858</v>
      </c>
      <c r="P37" s="61">
        <v>2168780</v>
      </c>
      <c r="Q37" s="61">
        <v>1632</v>
      </c>
      <c r="R37" s="61">
        <v>40681</v>
      </c>
      <c r="S37" s="61">
        <v>52862</v>
      </c>
      <c r="T37" s="61">
        <v>6660</v>
      </c>
      <c r="U37" s="61">
        <v>752220</v>
      </c>
      <c r="V37" s="61">
        <v>0</v>
      </c>
      <c r="W37" s="61">
        <v>319466</v>
      </c>
      <c r="X37" s="61">
        <v>4677</v>
      </c>
      <c r="Y37" s="61">
        <v>15880</v>
      </c>
      <c r="Z37" s="61">
        <v>3181</v>
      </c>
      <c r="AA37" s="61">
        <v>11290</v>
      </c>
      <c r="AB37" s="61">
        <v>97243</v>
      </c>
      <c r="AC37" s="61">
        <v>484200</v>
      </c>
      <c r="AD37" s="65"/>
    </row>
    <row r="38" spans="2:30" ht="12" customHeight="1">
      <c r="B38" s="30"/>
      <c r="C38" s="38"/>
      <c r="D38" s="52" t="s">
        <v>184</v>
      </c>
      <c r="E38" s="61">
        <v>2424476</v>
      </c>
      <c r="F38" s="61">
        <v>215863</v>
      </c>
      <c r="G38" s="61">
        <v>28665</v>
      </c>
      <c r="H38" s="61">
        <v>748</v>
      </c>
      <c r="I38" s="61">
        <v>237</v>
      </c>
      <c r="J38" s="61">
        <v>105</v>
      </c>
      <c r="K38" s="61">
        <v>20849</v>
      </c>
      <c r="L38" s="61">
        <v>0</v>
      </c>
      <c r="M38" s="61">
        <v>0</v>
      </c>
      <c r="N38" s="61">
        <v>8924</v>
      </c>
      <c r="O38" s="61">
        <v>3757</v>
      </c>
      <c r="P38" s="61">
        <v>1259467</v>
      </c>
      <c r="Q38" s="61">
        <v>693</v>
      </c>
      <c r="R38" s="61">
        <v>6819</v>
      </c>
      <c r="S38" s="61">
        <v>31241</v>
      </c>
      <c r="T38" s="61">
        <v>2115</v>
      </c>
      <c r="U38" s="61">
        <v>398524</v>
      </c>
      <c r="V38" s="61">
        <v>0</v>
      </c>
      <c r="W38" s="61">
        <v>168592</v>
      </c>
      <c r="X38" s="61">
        <v>3050</v>
      </c>
      <c r="Y38" s="61">
        <v>3486</v>
      </c>
      <c r="Z38" s="61">
        <v>8380</v>
      </c>
      <c r="AA38" s="61">
        <v>81148</v>
      </c>
      <c r="AB38" s="61">
        <v>31207</v>
      </c>
      <c r="AC38" s="61">
        <v>150606</v>
      </c>
      <c r="AD38" s="65"/>
    </row>
    <row r="39" spans="2:30" ht="12" customHeight="1">
      <c r="B39" s="30"/>
      <c r="C39" s="38"/>
      <c r="D39" s="52" t="s">
        <v>185</v>
      </c>
      <c r="E39" s="61">
        <v>5292741</v>
      </c>
      <c r="F39" s="61">
        <v>1423301</v>
      </c>
      <c r="G39" s="61">
        <v>86159</v>
      </c>
      <c r="H39" s="61">
        <v>5519</v>
      </c>
      <c r="I39" s="61">
        <v>1751</v>
      </c>
      <c r="J39" s="61">
        <v>788</v>
      </c>
      <c r="K39" s="61">
        <v>123742</v>
      </c>
      <c r="L39" s="61">
        <v>57190</v>
      </c>
      <c r="M39" s="61">
        <v>0</v>
      </c>
      <c r="N39" s="61">
        <v>26667</v>
      </c>
      <c r="O39" s="61">
        <v>24188</v>
      </c>
      <c r="P39" s="61">
        <v>1757715</v>
      </c>
      <c r="Q39" s="61">
        <v>1696</v>
      </c>
      <c r="R39" s="61">
        <v>11547</v>
      </c>
      <c r="S39" s="61">
        <v>124838</v>
      </c>
      <c r="T39" s="61">
        <v>36469</v>
      </c>
      <c r="U39" s="61">
        <v>605312</v>
      </c>
      <c r="V39" s="61">
        <v>0</v>
      </c>
      <c r="W39" s="61">
        <v>256304</v>
      </c>
      <c r="X39" s="61">
        <v>10476</v>
      </c>
      <c r="Y39" s="61">
        <v>68139</v>
      </c>
      <c r="Z39" s="61">
        <v>30698</v>
      </c>
      <c r="AA39" s="61">
        <v>222986</v>
      </c>
      <c r="AB39" s="61">
        <v>142056</v>
      </c>
      <c r="AC39" s="61">
        <v>275200</v>
      </c>
      <c r="AD39" s="65"/>
    </row>
    <row r="40" spans="2:30" ht="12" customHeight="1">
      <c r="B40" s="30"/>
      <c r="C40" s="38"/>
      <c r="D40" s="5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5"/>
    </row>
    <row r="41" spans="2:30" ht="12" customHeight="1">
      <c r="B41" s="30"/>
      <c r="C41" s="115" t="s">
        <v>186</v>
      </c>
      <c r="D41" s="11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5"/>
    </row>
    <row r="42" spans="2:30" ht="12" customHeight="1">
      <c r="B42" s="30"/>
      <c r="C42" s="38"/>
      <c r="D42" s="52" t="s">
        <v>187</v>
      </c>
      <c r="E42" s="61">
        <v>9982747</v>
      </c>
      <c r="F42" s="61">
        <v>2351071</v>
      </c>
      <c r="G42" s="61">
        <v>149644</v>
      </c>
      <c r="H42" s="61">
        <v>7542</v>
      </c>
      <c r="I42" s="61">
        <v>2393</v>
      </c>
      <c r="J42" s="61">
        <v>1074</v>
      </c>
      <c r="K42" s="61">
        <v>180768</v>
      </c>
      <c r="L42" s="61">
        <v>14871</v>
      </c>
      <c r="M42" s="61">
        <v>0</v>
      </c>
      <c r="N42" s="61">
        <v>46549</v>
      </c>
      <c r="O42" s="61">
        <v>30268</v>
      </c>
      <c r="P42" s="61">
        <v>3791033</v>
      </c>
      <c r="Q42" s="61">
        <v>3209</v>
      </c>
      <c r="R42" s="61">
        <v>30760</v>
      </c>
      <c r="S42" s="61">
        <v>216725</v>
      </c>
      <c r="T42" s="61">
        <v>58389</v>
      </c>
      <c r="U42" s="61">
        <v>1148367</v>
      </c>
      <c r="V42" s="61">
        <v>0</v>
      </c>
      <c r="W42" s="61">
        <v>549418</v>
      </c>
      <c r="X42" s="61">
        <v>27279</v>
      </c>
      <c r="Y42" s="61">
        <v>3030</v>
      </c>
      <c r="Z42" s="61">
        <v>167729</v>
      </c>
      <c r="AA42" s="61">
        <v>485835</v>
      </c>
      <c r="AB42" s="61">
        <v>222836</v>
      </c>
      <c r="AC42" s="61">
        <v>493957</v>
      </c>
      <c r="AD42" s="65"/>
    </row>
    <row r="43" spans="2:30" ht="12" customHeight="1">
      <c r="B43" s="30"/>
      <c r="C43" s="38"/>
      <c r="D43" s="52" t="s">
        <v>188</v>
      </c>
      <c r="E43" s="61">
        <v>6642241</v>
      </c>
      <c r="F43" s="61">
        <v>1072319</v>
      </c>
      <c r="G43" s="61">
        <v>63868</v>
      </c>
      <c r="H43" s="61">
        <v>3391</v>
      </c>
      <c r="I43" s="61">
        <v>1076</v>
      </c>
      <c r="J43" s="61">
        <v>473</v>
      </c>
      <c r="K43" s="61">
        <v>65873</v>
      </c>
      <c r="L43" s="61">
        <v>46585</v>
      </c>
      <c r="M43" s="61">
        <v>0</v>
      </c>
      <c r="N43" s="61">
        <v>19919</v>
      </c>
      <c r="O43" s="61">
        <v>13895</v>
      </c>
      <c r="P43" s="61">
        <v>1367203</v>
      </c>
      <c r="Q43" s="61">
        <v>1472</v>
      </c>
      <c r="R43" s="61">
        <v>2342</v>
      </c>
      <c r="S43" s="61">
        <v>103011</v>
      </c>
      <c r="T43" s="61">
        <v>5259</v>
      </c>
      <c r="U43" s="61">
        <v>864451</v>
      </c>
      <c r="V43" s="61">
        <v>0</v>
      </c>
      <c r="W43" s="61">
        <v>405717</v>
      </c>
      <c r="X43" s="61">
        <v>132364</v>
      </c>
      <c r="Y43" s="61">
        <v>2920</v>
      </c>
      <c r="Z43" s="61">
        <v>811959</v>
      </c>
      <c r="AA43" s="61">
        <v>335439</v>
      </c>
      <c r="AB43" s="61">
        <v>770205</v>
      </c>
      <c r="AC43" s="61">
        <v>552500</v>
      </c>
      <c r="AD43" s="65"/>
    </row>
    <row r="44" spans="2:30" ht="12" customHeight="1">
      <c r="B44" s="30"/>
      <c r="C44" s="38"/>
      <c r="D44" s="52" t="s">
        <v>189</v>
      </c>
      <c r="E44" s="61">
        <v>5569918</v>
      </c>
      <c r="F44" s="61">
        <v>1783310</v>
      </c>
      <c r="G44" s="61">
        <v>142617</v>
      </c>
      <c r="H44" s="61">
        <v>4849</v>
      </c>
      <c r="I44" s="61">
        <v>1540</v>
      </c>
      <c r="J44" s="61">
        <v>700</v>
      </c>
      <c r="K44" s="61">
        <v>98848</v>
      </c>
      <c r="L44" s="61">
        <v>26808</v>
      </c>
      <c r="M44" s="61">
        <v>0</v>
      </c>
      <c r="N44" s="61">
        <v>44543</v>
      </c>
      <c r="O44" s="61">
        <v>21730</v>
      </c>
      <c r="P44" s="61">
        <v>1868653</v>
      </c>
      <c r="Q44" s="61">
        <v>3951</v>
      </c>
      <c r="R44" s="61">
        <v>14413</v>
      </c>
      <c r="S44" s="61">
        <v>58911</v>
      </c>
      <c r="T44" s="61">
        <v>9142</v>
      </c>
      <c r="U44" s="61">
        <v>481985</v>
      </c>
      <c r="V44" s="61">
        <v>0</v>
      </c>
      <c r="W44" s="61">
        <v>290506</v>
      </c>
      <c r="X44" s="61">
        <v>105992</v>
      </c>
      <c r="Y44" s="61">
        <v>4071</v>
      </c>
      <c r="Z44" s="61">
        <v>4770</v>
      </c>
      <c r="AA44" s="61">
        <v>173486</v>
      </c>
      <c r="AB44" s="61">
        <v>124193</v>
      </c>
      <c r="AC44" s="61">
        <v>304900</v>
      </c>
      <c r="AD44" s="65"/>
    </row>
    <row r="45" spans="2:30" ht="12" customHeight="1">
      <c r="B45" s="30"/>
      <c r="C45" s="38"/>
      <c r="D45" s="52" t="s">
        <v>190</v>
      </c>
      <c r="E45" s="61">
        <v>4244879</v>
      </c>
      <c r="F45" s="61">
        <v>2143220</v>
      </c>
      <c r="G45" s="61">
        <v>28750</v>
      </c>
      <c r="H45" s="61">
        <v>3291</v>
      </c>
      <c r="I45" s="61">
        <v>1044</v>
      </c>
      <c r="J45" s="61">
        <v>465</v>
      </c>
      <c r="K45" s="61">
        <v>93646</v>
      </c>
      <c r="L45" s="61">
        <v>14393</v>
      </c>
      <c r="M45" s="61">
        <v>0</v>
      </c>
      <c r="N45" s="61">
        <v>8949</v>
      </c>
      <c r="O45" s="61">
        <v>8346</v>
      </c>
      <c r="P45" s="61">
        <v>297396</v>
      </c>
      <c r="Q45" s="61">
        <v>843</v>
      </c>
      <c r="R45" s="61">
        <v>54044</v>
      </c>
      <c r="S45" s="61">
        <v>84461</v>
      </c>
      <c r="T45" s="61">
        <v>7501</v>
      </c>
      <c r="U45" s="61">
        <v>393378</v>
      </c>
      <c r="V45" s="61">
        <v>0</v>
      </c>
      <c r="W45" s="61">
        <v>163713</v>
      </c>
      <c r="X45" s="61">
        <v>44067</v>
      </c>
      <c r="Y45" s="61">
        <v>7966</v>
      </c>
      <c r="Z45" s="61">
        <v>426578</v>
      </c>
      <c r="AA45" s="61">
        <v>56036</v>
      </c>
      <c r="AB45" s="61">
        <v>54192</v>
      </c>
      <c r="AC45" s="61">
        <v>352600</v>
      </c>
      <c r="AD45" s="65"/>
    </row>
    <row r="46" spans="2:30" ht="12" customHeight="1">
      <c r="B46" s="30"/>
      <c r="C46" s="38"/>
      <c r="D46" s="52" t="s">
        <v>191</v>
      </c>
      <c r="E46" s="61">
        <v>2676942</v>
      </c>
      <c r="F46" s="61">
        <v>508726</v>
      </c>
      <c r="G46" s="61">
        <v>37710</v>
      </c>
      <c r="H46" s="61">
        <v>1188</v>
      </c>
      <c r="I46" s="61">
        <v>376</v>
      </c>
      <c r="J46" s="61">
        <v>169</v>
      </c>
      <c r="K46" s="61">
        <v>35555</v>
      </c>
      <c r="L46" s="61">
        <v>46797</v>
      </c>
      <c r="M46" s="61">
        <v>0</v>
      </c>
      <c r="N46" s="61">
        <v>11681</v>
      </c>
      <c r="O46" s="61">
        <v>7310</v>
      </c>
      <c r="P46" s="61">
        <v>1054756</v>
      </c>
      <c r="Q46" s="61">
        <v>699</v>
      </c>
      <c r="R46" s="61">
        <v>77918</v>
      </c>
      <c r="S46" s="61">
        <v>43126</v>
      </c>
      <c r="T46" s="61">
        <v>2675</v>
      </c>
      <c r="U46" s="61">
        <v>300227</v>
      </c>
      <c r="V46" s="61">
        <v>0</v>
      </c>
      <c r="W46" s="61">
        <v>88364</v>
      </c>
      <c r="X46" s="61">
        <v>31508</v>
      </c>
      <c r="Y46" s="61">
        <v>1196</v>
      </c>
      <c r="Z46" s="61">
        <v>49479</v>
      </c>
      <c r="AA46" s="61">
        <v>188374</v>
      </c>
      <c r="AB46" s="61">
        <v>41108</v>
      </c>
      <c r="AC46" s="61">
        <v>148000</v>
      </c>
      <c r="AD46" s="65"/>
    </row>
    <row r="47" spans="2:30" ht="12" customHeight="1">
      <c r="B47" s="30"/>
      <c r="C47" s="38"/>
      <c r="D47" s="52" t="s">
        <v>192</v>
      </c>
      <c r="E47" s="61">
        <v>9964800</v>
      </c>
      <c r="F47" s="61">
        <v>1895187</v>
      </c>
      <c r="G47" s="61">
        <v>139864</v>
      </c>
      <c r="H47" s="61">
        <v>6599</v>
      </c>
      <c r="I47" s="61">
        <v>2094</v>
      </c>
      <c r="J47" s="61">
        <v>941</v>
      </c>
      <c r="K47" s="61">
        <v>153080</v>
      </c>
      <c r="L47" s="61">
        <v>31435</v>
      </c>
      <c r="M47" s="61">
        <v>0</v>
      </c>
      <c r="N47" s="61">
        <v>43383</v>
      </c>
      <c r="O47" s="61">
        <v>27232</v>
      </c>
      <c r="P47" s="61">
        <v>2944017</v>
      </c>
      <c r="Q47" s="61">
        <v>3486</v>
      </c>
      <c r="R47" s="61">
        <v>140409</v>
      </c>
      <c r="S47" s="61">
        <v>163637</v>
      </c>
      <c r="T47" s="61">
        <v>12139</v>
      </c>
      <c r="U47" s="61">
        <v>1299472</v>
      </c>
      <c r="V47" s="61">
        <v>0</v>
      </c>
      <c r="W47" s="61">
        <v>546763</v>
      </c>
      <c r="X47" s="61">
        <v>29858</v>
      </c>
      <c r="Y47" s="61">
        <v>413</v>
      </c>
      <c r="Z47" s="61">
        <v>345882</v>
      </c>
      <c r="AA47" s="61">
        <v>424639</v>
      </c>
      <c r="AB47" s="61">
        <v>792470</v>
      </c>
      <c r="AC47" s="61">
        <v>961800</v>
      </c>
      <c r="AD47" s="65"/>
    </row>
    <row r="48" spans="2:30" ht="12" customHeight="1">
      <c r="B48" s="30"/>
      <c r="C48" s="38"/>
      <c r="D48" s="52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5"/>
    </row>
    <row r="49" spans="2:30" ht="12" customHeight="1">
      <c r="B49" s="30"/>
      <c r="C49" s="115" t="s">
        <v>193</v>
      </c>
      <c r="D49" s="11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5"/>
    </row>
    <row r="50" spans="2:30" ht="12" customHeight="1">
      <c r="B50" s="30"/>
      <c r="C50" s="38"/>
      <c r="D50" s="52" t="s">
        <v>194</v>
      </c>
      <c r="E50" s="61">
        <v>4077099</v>
      </c>
      <c r="F50" s="61">
        <v>619940</v>
      </c>
      <c r="G50" s="61">
        <v>75511</v>
      </c>
      <c r="H50" s="61">
        <v>1426</v>
      </c>
      <c r="I50" s="61">
        <v>452</v>
      </c>
      <c r="J50" s="61">
        <v>202</v>
      </c>
      <c r="K50" s="61">
        <v>52334</v>
      </c>
      <c r="L50" s="61">
        <v>4512</v>
      </c>
      <c r="M50" s="61">
        <v>0</v>
      </c>
      <c r="N50" s="61">
        <v>23416</v>
      </c>
      <c r="O50" s="61">
        <v>11821</v>
      </c>
      <c r="P50" s="61">
        <v>1872346</v>
      </c>
      <c r="Q50" s="61">
        <v>1771</v>
      </c>
      <c r="R50" s="61">
        <v>7506</v>
      </c>
      <c r="S50" s="61">
        <v>42286</v>
      </c>
      <c r="T50" s="61">
        <v>3679</v>
      </c>
      <c r="U50" s="61">
        <v>434617</v>
      </c>
      <c r="V50" s="61">
        <v>0</v>
      </c>
      <c r="W50" s="61">
        <v>320788</v>
      </c>
      <c r="X50" s="61">
        <v>8119</v>
      </c>
      <c r="Y50" s="61">
        <v>2437</v>
      </c>
      <c r="Z50" s="61">
        <v>83859</v>
      </c>
      <c r="AA50" s="61">
        <v>89213</v>
      </c>
      <c r="AB50" s="61">
        <v>118364</v>
      </c>
      <c r="AC50" s="61">
        <v>302500</v>
      </c>
      <c r="AD50" s="65"/>
    </row>
    <row r="51" spans="2:30" ht="12" customHeight="1">
      <c r="B51" s="30"/>
      <c r="C51" s="38"/>
      <c r="D51" s="52" t="s">
        <v>195</v>
      </c>
      <c r="E51" s="61">
        <v>2798141</v>
      </c>
      <c r="F51" s="61">
        <v>351207</v>
      </c>
      <c r="G51" s="61">
        <v>47174</v>
      </c>
      <c r="H51" s="61">
        <v>1104</v>
      </c>
      <c r="I51" s="61">
        <v>349</v>
      </c>
      <c r="J51" s="61">
        <v>158</v>
      </c>
      <c r="K51" s="61">
        <v>35133</v>
      </c>
      <c r="L51" s="61">
        <v>0</v>
      </c>
      <c r="M51" s="61">
        <v>0</v>
      </c>
      <c r="N51" s="61">
        <v>14678</v>
      </c>
      <c r="O51" s="61">
        <v>8068</v>
      </c>
      <c r="P51" s="61">
        <v>1268787</v>
      </c>
      <c r="Q51" s="61">
        <v>1142</v>
      </c>
      <c r="R51" s="61">
        <v>24893</v>
      </c>
      <c r="S51" s="61">
        <v>47219</v>
      </c>
      <c r="T51" s="61">
        <v>5599</v>
      </c>
      <c r="U51" s="61">
        <v>375229</v>
      </c>
      <c r="V51" s="61">
        <v>0</v>
      </c>
      <c r="W51" s="61">
        <v>257190</v>
      </c>
      <c r="X51" s="61">
        <v>7577</v>
      </c>
      <c r="Y51" s="61">
        <v>19556</v>
      </c>
      <c r="Z51" s="61">
        <v>36320</v>
      </c>
      <c r="AA51" s="61">
        <v>78416</v>
      </c>
      <c r="AB51" s="61">
        <v>52642</v>
      </c>
      <c r="AC51" s="61">
        <v>165700</v>
      </c>
      <c r="AD51" s="65"/>
    </row>
    <row r="52" spans="2:30" ht="12" customHeight="1">
      <c r="B52" s="30"/>
      <c r="C52" s="38"/>
      <c r="D52" s="52" t="s">
        <v>196</v>
      </c>
      <c r="E52" s="61">
        <v>4257350</v>
      </c>
      <c r="F52" s="61">
        <v>1093685</v>
      </c>
      <c r="G52" s="61">
        <v>139062</v>
      </c>
      <c r="H52" s="61">
        <v>2775</v>
      </c>
      <c r="I52" s="61">
        <v>879</v>
      </c>
      <c r="J52" s="61">
        <v>398</v>
      </c>
      <c r="K52" s="61">
        <v>56851</v>
      </c>
      <c r="L52" s="61">
        <v>3903</v>
      </c>
      <c r="M52" s="61">
        <v>0</v>
      </c>
      <c r="N52" s="61">
        <v>43257</v>
      </c>
      <c r="O52" s="61">
        <v>22288</v>
      </c>
      <c r="P52" s="61">
        <v>1526991</v>
      </c>
      <c r="Q52" s="61">
        <v>2487</v>
      </c>
      <c r="R52" s="61">
        <v>36356</v>
      </c>
      <c r="S52" s="61">
        <v>53584</v>
      </c>
      <c r="T52" s="61">
        <v>11726</v>
      </c>
      <c r="U52" s="61">
        <v>560900</v>
      </c>
      <c r="V52" s="61">
        <v>0</v>
      </c>
      <c r="W52" s="61">
        <v>235360</v>
      </c>
      <c r="X52" s="61">
        <v>19469</v>
      </c>
      <c r="Y52" s="61">
        <v>457</v>
      </c>
      <c r="Z52" s="61">
        <v>58454</v>
      </c>
      <c r="AA52" s="61">
        <v>83330</v>
      </c>
      <c r="AB52" s="61">
        <v>69548</v>
      </c>
      <c r="AC52" s="61">
        <v>235590</v>
      </c>
      <c r="AD52" s="65"/>
    </row>
    <row r="53" spans="2:30" ht="12" customHeight="1">
      <c r="B53" s="30"/>
      <c r="C53" s="38"/>
      <c r="D53" s="75" t="s">
        <v>197</v>
      </c>
      <c r="E53" s="61">
        <v>15176647</v>
      </c>
      <c r="F53" s="61">
        <v>3953295</v>
      </c>
      <c r="G53" s="61">
        <v>226523</v>
      </c>
      <c r="H53" s="61">
        <v>7786</v>
      </c>
      <c r="I53" s="61">
        <v>2472</v>
      </c>
      <c r="J53" s="61">
        <v>1124</v>
      </c>
      <c r="K53" s="61">
        <v>214851</v>
      </c>
      <c r="L53" s="61">
        <v>28956</v>
      </c>
      <c r="M53" s="61">
        <v>0</v>
      </c>
      <c r="N53" s="61">
        <v>70340</v>
      </c>
      <c r="O53" s="61">
        <v>38416</v>
      </c>
      <c r="P53" s="61">
        <v>4747677</v>
      </c>
      <c r="Q53" s="61">
        <v>5340</v>
      </c>
      <c r="R53" s="61">
        <v>129371</v>
      </c>
      <c r="S53" s="61">
        <v>186018</v>
      </c>
      <c r="T53" s="61">
        <v>89103</v>
      </c>
      <c r="U53" s="61">
        <v>2165055</v>
      </c>
      <c r="V53" s="61">
        <v>0</v>
      </c>
      <c r="W53" s="61">
        <v>816438</v>
      </c>
      <c r="X53" s="61">
        <v>26662</v>
      </c>
      <c r="Y53" s="61">
        <v>2742</v>
      </c>
      <c r="Z53" s="61">
        <v>133768</v>
      </c>
      <c r="AA53" s="61">
        <v>401303</v>
      </c>
      <c r="AB53" s="61">
        <v>293007</v>
      </c>
      <c r="AC53" s="61">
        <v>1636400</v>
      </c>
      <c r="AD53" s="65"/>
    </row>
    <row r="54" spans="2:30" ht="12" customHeight="1">
      <c r="B54" s="30"/>
      <c r="C54" s="38"/>
      <c r="D54" s="75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5"/>
    </row>
    <row r="55" spans="2:30" ht="12" customHeight="1">
      <c r="B55" s="30"/>
      <c r="C55" s="115" t="s">
        <v>198</v>
      </c>
      <c r="D55" s="11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5"/>
    </row>
    <row r="56" spans="2:30" ht="12" customHeight="1">
      <c r="B56" s="30"/>
      <c r="C56" s="38"/>
      <c r="D56" s="52" t="s">
        <v>199</v>
      </c>
      <c r="E56" s="61">
        <v>11425657</v>
      </c>
      <c r="F56" s="61">
        <v>4594105</v>
      </c>
      <c r="G56" s="61">
        <v>144420</v>
      </c>
      <c r="H56" s="61">
        <v>18438</v>
      </c>
      <c r="I56" s="61">
        <v>5854</v>
      </c>
      <c r="J56" s="61">
        <v>2639</v>
      </c>
      <c r="K56" s="61">
        <v>341924</v>
      </c>
      <c r="L56" s="61">
        <v>38323</v>
      </c>
      <c r="M56" s="61">
        <v>0</v>
      </c>
      <c r="N56" s="61">
        <v>44946</v>
      </c>
      <c r="O56" s="61">
        <v>66559</v>
      </c>
      <c r="P56" s="61">
        <v>1044430</v>
      </c>
      <c r="Q56" s="61">
        <v>7728</v>
      </c>
      <c r="R56" s="61">
        <v>7249</v>
      </c>
      <c r="S56" s="61">
        <v>246684</v>
      </c>
      <c r="T56" s="61">
        <v>83280</v>
      </c>
      <c r="U56" s="61">
        <v>2053395</v>
      </c>
      <c r="V56" s="61">
        <v>0</v>
      </c>
      <c r="W56" s="61">
        <v>545592</v>
      </c>
      <c r="X56" s="61">
        <v>18423</v>
      </c>
      <c r="Y56" s="61">
        <v>2556</v>
      </c>
      <c r="Z56" s="61">
        <v>501728</v>
      </c>
      <c r="AA56" s="61">
        <v>315868</v>
      </c>
      <c r="AB56" s="61">
        <v>391916</v>
      </c>
      <c r="AC56" s="61">
        <v>949600</v>
      </c>
      <c r="AD56" s="65"/>
    </row>
    <row r="57" spans="2:30" ht="12" customHeight="1">
      <c r="B57" s="30"/>
      <c r="C57" s="38"/>
      <c r="D57" s="52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5"/>
    </row>
    <row r="58" spans="2:30" ht="12" customHeight="1">
      <c r="B58" s="30"/>
      <c r="C58" s="115" t="s">
        <v>200</v>
      </c>
      <c r="D58" s="11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5"/>
    </row>
    <row r="59" spans="2:30" ht="12" customHeight="1">
      <c r="B59" s="30"/>
      <c r="C59" s="38"/>
      <c r="D59" s="52" t="s">
        <v>201</v>
      </c>
      <c r="E59" s="61">
        <v>6331083</v>
      </c>
      <c r="F59" s="61">
        <v>1959973</v>
      </c>
      <c r="G59" s="61">
        <v>112326</v>
      </c>
      <c r="H59" s="61">
        <v>7118</v>
      </c>
      <c r="I59" s="61">
        <v>2259</v>
      </c>
      <c r="J59" s="61">
        <v>1014</v>
      </c>
      <c r="K59" s="61">
        <v>133278</v>
      </c>
      <c r="L59" s="61">
        <v>16962</v>
      </c>
      <c r="M59" s="61">
        <v>0</v>
      </c>
      <c r="N59" s="61">
        <v>34937</v>
      </c>
      <c r="O59" s="61">
        <v>30407</v>
      </c>
      <c r="P59" s="61">
        <v>1484414</v>
      </c>
      <c r="Q59" s="61">
        <v>2629</v>
      </c>
      <c r="R59" s="61">
        <v>25308</v>
      </c>
      <c r="S59" s="61">
        <v>61182</v>
      </c>
      <c r="T59" s="61">
        <v>36338</v>
      </c>
      <c r="U59" s="61">
        <v>808286</v>
      </c>
      <c r="V59" s="61">
        <v>0</v>
      </c>
      <c r="W59" s="61">
        <v>279197</v>
      </c>
      <c r="X59" s="61">
        <v>14755</v>
      </c>
      <c r="Y59" s="61">
        <v>7755</v>
      </c>
      <c r="Z59" s="61">
        <v>454955</v>
      </c>
      <c r="AA59" s="61">
        <v>465143</v>
      </c>
      <c r="AB59" s="61">
        <v>55747</v>
      </c>
      <c r="AC59" s="61">
        <v>337100</v>
      </c>
      <c r="AD59" s="65"/>
    </row>
    <row r="60" spans="2:30" ht="12" customHeight="1">
      <c r="B60" s="30"/>
      <c r="C60" s="38"/>
      <c r="D60" s="52" t="s">
        <v>202</v>
      </c>
      <c r="E60" s="61">
        <v>4320324</v>
      </c>
      <c r="F60" s="61">
        <v>1800945</v>
      </c>
      <c r="G60" s="61">
        <v>73296</v>
      </c>
      <c r="H60" s="61">
        <v>5485</v>
      </c>
      <c r="I60" s="61">
        <v>1741</v>
      </c>
      <c r="J60" s="61">
        <v>783</v>
      </c>
      <c r="K60" s="61">
        <v>112515</v>
      </c>
      <c r="L60" s="61">
        <v>0</v>
      </c>
      <c r="M60" s="61">
        <v>0</v>
      </c>
      <c r="N60" s="61">
        <v>22854</v>
      </c>
      <c r="O60" s="61">
        <v>31534</v>
      </c>
      <c r="P60" s="61">
        <v>679939</v>
      </c>
      <c r="Q60" s="61">
        <v>2465</v>
      </c>
      <c r="R60" s="61">
        <v>573</v>
      </c>
      <c r="S60" s="61">
        <v>77808</v>
      </c>
      <c r="T60" s="61">
        <v>22735</v>
      </c>
      <c r="U60" s="61">
        <v>429268</v>
      </c>
      <c r="V60" s="61">
        <v>0</v>
      </c>
      <c r="W60" s="61">
        <v>182888</v>
      </c>
      <c r="X60" s="61">
        <v>19524</v>
      </c>
      <c r="Y60" s="61">
        <v>545</v>
      </c>
      <c r="Z60" s="61">
        <v>287180</v>
      </c>
      <c r="AA60" s="61">
        <v>214287</v>
      </c>
      <c r="AB60" s="61">
        <v>78369</v>
      </c>
      <c r="AC60" s="61">
        <v>275590</v>
      </c>
      <c r="AD60" s="65"/>
    </row>
    <row r="61" spans="2:30" ht="12" customHeight="1">
      <c r="B61" s="30"/>
      <c r="C61" s="38"/>
      <c r="D61" s="52" t="s">
        <v>203</v>
      </c>
      <c r="E61" s="61">
        <v>5033702</v>
      </c>
      <c r="F61" s="61">
        <v>2056097</v>
      </c>
      <c r="G61" s="61">
        <v>85068</v>
      </c>
      <c r="H61" s="61">
        <v>5219</v>
      </c>
      <c r="I61" s="61">
        <v>1655</v>
      </c>
      <c r="J61" s="61">
        <v>739</v>
      </c>
      <c r="K61" s="61">
        <v>121341</v>
      </c>
      <c r="L61" s="61">
        <v>0</v>
      </c>
      <c r="M61" s="61">
        <v>0</v>
      </c>
      <c r="N61" s="61">
        <v>26382</v>
      </c>
      <c r="O61" s="61">
        <v>25323</v>
      </c>
      <c r="P61" s="61">
        <v>555499</v>
      </c>
      <c r="Q61" s="61">
        <v>2491</v>
      </c>
      <c r="R61" s="61">
        <v>8315</v>
      </c>
      <c r="S61" s="61">
        <v>78864</v>
      </c>
      <c r="T61" s="61">
        <v>6630</v>
      </c>
      <c r="U61" s="61">
        <v>631099</v>
      </c>
      <c r="V61" s="61">
        <v>0</v>
      </c>
      <c r="W61" s="61">
        <v>185341</v>
      </c>
      <c r="X61" s="61">
        <v>12339</v>
      </c>
      <c r="Y61" s="61">
        <v>2212</v>
      </c>
      <c r="Z61" s="61">
        <v>418272</v>
      </c>
      <c r="AA61" s="61">
        <v>197342</v>
      </c>
      <c r="AB61" s="61">
        <v>100474</v>
      </c>
      <c r="AC61" s="61">
        <v>513000</v>
      </c>
      <c r="AD61" s="65"/>
    </row>
    <row r="62" spans="2:30" ht="12" customHeight="1">
      <c r="B62" s="30"/>
      <c r="C62" s="38"/>
      <c r="D62" s="52" t="s">
        <v>204</v>
      </c>
      <c r="E62" s="61">
        <v>12452379</v>
      </c>
      <c r="F62" s="61">
        <v>6772748</v>
      </c>
      <c r="G62" s="61">
        <v>161131</v>
      </c>
      <c r="H62" s="61">
        <v>21870</v>
      </c>
      <c r="I62" s="61">
        <v>6942</v>
      </c>
      <c r="J62" s="61">
        <v>3063</v>
      </c>
      <c r="K62" s="61">
        <v>528501</v>
      </c>
      <c r="L62" s="61">
        <v>2396</v>
      </c>
      <c r="M62" s="61">
        <v>0</v>
      </c>
      <c r="N62" s="61">
        <v>50360</v>
      </c>
      <c r="O62" s="61">
        <v>77680</v>
      </c>
      <c r="P62" s="61">
        <v>88859</v>
      </c>
      <c r="Q62" s="61">
        <v>12184</v>
      </c>
      <c r="R62" s="61">
        <v>393381</v>
      </c>
      <c r="S62" s="61">
        <v>226326</v>
      </c>
      <c r="T62" s="61">
        <v>24356</v>
      </c>
      <c r="U62" s="61">
        <v>1169627</v>
      </c>
      <c r="V62" s="61">
        <v>0</v>
      </c>
      <c r="W62" s="61">
        <v>591561</v>
      </c>
      <c r="X62" s="61">
        <v>10631</v>
      </c>
      <c r="Y62" s="61">
        <v>2434</v>
      </c>
      <c r="Z62" s="61">
        <v>491539</v>
      </c>
      <c r="AA62" s="61">
        <v>298631</v>
      </c>
      <c r="AB62" s="61">
        <v>560359</v>
      </c>
      <c r="AC62" s="61">
        <v>957800</v>
      </c>
      <c r="AD62" s="65"/>
    </row>
    <row r="63" spans="2:30" ht="12" customHeight="1">
      <c r="B63" s="30"/>
      <c r="C63" s="38"/>
      <c r="D63" s="52" t="s">
        <v>205</v>
      </c>
      <c r="E63" s="61">
        <v>9059629</v>
      </c>
      <c r="F63" s="61">
        <v>3771668</v>
      </c>
      <c r="G63" s="61">
        <v>168019</v>
      </c>
      <c r="H63" s="61">
        <v>13904</v>
      </c>
      <c r="I63" s="61">
        <v>4414</v>
      </c>
      <c r="J63" s="61">
        <v>1965</v>
      </c>
      <c r="K63" s="61">
        <v>258751</v>
      </c>
      <c r="L63" s="61">
        <v>0</v>
      </c>
      <c r="M63" s="61">
        <v>0</v>
      </c>
      <c r="N63" s="61">
        <v>52286</v>
      </c>
      <c r="O63" s="61">
        <v>58081</v>
      </c>
      <c r="P63" s="61">
        <v>913142</v>
      </c>
      <c r="Q63" s="61">
        <v>5304</v>
      </c>
      <c r="R63" s="61">
        <v>176800</v>
      </c>
      <c r="S63" s="61">
        <v>118793</v>
      </c>
      <c r="T63" s="61">
        <v>14830</v>
      </c>
      <c r="U63" s="61">
        <v>1089158</v>
      </c>
      <c r="V63" s="61">
        <v>0</v>
      </c>
      <c r="W63" s="61">
        <v>495913</v>
      </c>
      <c r="X63" s="61">
        <v>3739</v>
      </c>
      <c r="Y63" s="61">
        <v>519</v>
      </c>
      <c r="Z63" s="61">
        <v>985529</v>
      </c>
      <c r="AA63" s="61">
        <v>400738</v>
      </c>
      <c r="AB63" s="61">
        <v>66576</v>
      </c>
      <c r="AC63" s="61">
        <v>459500</v>
      </c>
      <c r="AD63" s="65"/>
    </row>
    <row r="64" spans="2:21" ht="14.25">
      <c r="B64" s="3"/>
      <c r="F64" s="35"/>
      <c r="P64" s="35"/>
      <c r="S64" s="76"/>
      <c r="T64" s="76"/>
      <c r="U64" s="77"/>
    </row>
    <row r="65" spans="2:21" ht="14.25">
      <c r="B65" s="3" t="s">
        <v>206</v>
      </c>
      <c r="F65" s="35"/>
      <c r="P65" s="35"/>
      <c r="S65" s="76"/>
      <c r="T65" s="76"/>
      <c r="U65" s="78"/>
    </row>
    <row r="66" spans="5:29" ht="12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</row>
    <row r="67" spans="5:29" ht="12"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5:29" ht="12"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</sheetData>
  <sheetProtection/>
  <mergeCells count="38">
    <mergeCell ref="B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Z3:Z5"/>
    <mergeCell ref="AA3:AA5"/>
    <mergeCell ref="P3:P5"/>
    <mergeCell ref="Q3:Q5"/>
    <mergeCell ref="R3:R5"/>
    <mergeCell ref="S3:S5"/>
    <mergeCell ref="T3:T5"/>
    <mergeCell ref="U3:U5"/>
    <mergeCell ref="AB3:AB5"/>
    <mergeCell ref="AC3:AC5"/>
    <mergeCell ref="B7:D7"/>
    <mergeCell ref="B9:D9"/>
    <mergeCell ref="B10:D10"/>
    <mergeCell ref="C11:D11"/>
    <mergeCell ref="V3:V5"/>
    <mergeCell ref="W3:W5"/>
    <mergeCell ref="X3:X5"/>
    <mergeCell ref="Y3:Y5"/>
    <mergeCell ref="C55:D55"/>
    <mergeCell ref="C58:D58"/>
    <mergeCell ref="C26:D26"/>
    <mergeCell ref="C28:D28"/>
    <mergeCell ref="C32:D32"/>
    <mergeCell ref="C36:D36"/>
    <mergeCell ref="C41:D41"/>
    <mergeCell ref="C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石田　由香</cp:lastModifiedBy>
  <cp:lastPrinted>2011-06-09T01:33:10Z</cp:lastPrinted>
  <dcterms:created xsi:type="dcterms:W3CDTF">1999-08-08T13:52:57Z</dcterms:created>
  <dcterms:modified xsi:type="dcterms:W3CDTF">2012-10-02T04:59:11Z</dcterms:modified>
  <cp:category/>
  <cp:version/>
  <cp:contentType/>
  <cp:contentStatus/>
</cp:coreProperties>
</file>